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Simplilearn_Notes/CB_Machine_Learning_2022/Trainer PPT/Lesson 05_Unsupervised_Learning/"/>
    </mc:Choice>
  </mc:AlternateContent>
  <xr:revisionPtr revIDLastSave="309" documentId="8_{DDCC3AE7-261A-C644-84B3-279E8DA36103}" xr6:coauthVersionLast="47" xr6:coauthVersionMax="47" xr10:uidLastSave="{7F117A5D-F757-9543-BB2B-1A0BF242CE84}"/>
  <bookViews>
    <workbookView xWindow="0" yWindow="740" windowWidth="34560" windowHeight="21600" tabRatio="740" xr2:uid="{19A0DE6D-A011-49D4-B9C6-108052A4EC38}"/>
  </bookViews>
  <sheets>
    <sheet name="Hierarchical_Clustering" sheetId="9" r:id="rId1"/>
    <sheet name="Clusters_Evaluation" sheetId="8" r:id="rId2"/>
    <sheet name="Clustering_Distance_Theory" sheetId="7" r:id="rId3"/>
    <sheet name="Cluster_hands_on_Exercise_kmean" sheetId="1" r:id="rId4"/>
    <sheet name="Data_2" sheetId="4" r:id="rId5"/>
    <sheet name="Cluster_hands_on_Exercise_2" sheetId="5" r:id="rId6"/>
  </sheets>
  <definedNames>
    <definedName name="_xlnm._FilterDatabase" localSheetId="5" hidden="1">Cluster_hands_on_Exercise_2!$A$1:$O$22</definedName>
    <definedName name="_xlnm._FilterDatabase" localSheetId="3" hidden="1">Cluster_hands_on_Exercise_kmean!$A$1:$N$11</definedName>
    <definedName name="_xlnm._FilterDatabase" localSheetId="4" hidden="1">Data_2!$A$1:$E$22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K2" i="1"/>
  <c r="I2" i="1" s="1"/>
  <c r="F2" i="1"/>
  <c r="J8" i="1"/>
  <c r="J2" i="1"/>
  <c r="S18" i="1"/>
  <c r="R18" i="1"/>
  <c r="S17" i="1"/>
  <c r="R17" i="1"/>
  <c r="G17" i="1"/>
  <c r="F17" i="1"/>
  <c r="G16" i="1"/>
  <c r="F16" i="1"/>
  <c r="E23" i="5" l="1"/>
  <c r="D23" i="5"/>
  <c r="C23" i="5"/>
  <c r="B23" i="5"/>
  <c r="O21" i="5"/>
  <c r="N21" i="5"/>
  <c r="M21" i="5"/>
  <c r="L21" i="5"/>
  <c r="K21" i="5"/>
  <c r="J21" i="5"/>
  <c r="I21" i="5"/>
  <c r="H21" i="5"/>
  <c r="G21" i="5"/>
  <c r="O20" i="5"/>
  <c r="N20" i="5"/>
  <c r="M20" i="5"/>
  <c r="L20" i="5"/>
  <c r="K20" i="5"/>
  <c r="J20" i="5"/>
  <c r="I20" i="5"/>
  <c r="H20" i="5"/>
  <c r="G20" i="5"/>
  <c r="O19" i="5"/>
  <c r="N19" i="5"/>
  <c r="M19" i="5"/>
  <c r="L19" i="5"/>
  <c r="K19" i="5"/>
  <c r="J19" i="5"/>
  <c r="I19" i="5"/>
  <c r="H19" i="5"/>
  <c r="G19" i="5"/>
  <c r="O18" i="5"/>
  <c r="N18" i="5"/>
  <c r="M18" i="5"/>
  <c r="L18" i="5"/>
  <c r="K18" i="5"/>
  <c r="J18" i="5"/>
  <c r="I18" i="5"/>
  <c r="H18" i="5"/>
  <c r="G18" i="5"/>
  <c r="O17" i="5"/>
  <c r="N17" i="5"/>
  <c r="M17" i="5"/>
  <c r="L17" i="5"/>
  <c r="K17" i="5"/>
  <c r="J17" i="5"/>
  <c r="I17" i="5"/>
  <c r="H17" i="5"/>
  <c r="G17" i="5"/>
  <c r="O16" i="5"/>
  <c r="N16" i="5"/>
  <c r="M16" i="5"/>
  <c r="L16" i="5"/>
  <c r="K16" i="5"/>
  <c r="J16" i="5"/>
  <c r="I16" i="5"/>
  <c r="H16" i="5"/>
  <c r="G16" i="5"/>
  <c r="O15" i="5"/>
  <c r="N15" i="5"/>
  <c r="M15" i="5"/>
  <c r="L15" i="5"/>
  <c r="K15" i="5"/>
  <c r="J15" i="5"/>
  <c r="I15" i="5"/>
  <c r="H15" i="5"/>
  <c r="G15" i="5"/>
  <c r="O14" i="5"/>
  <c r="N14" i="5"/>
  <c r="M14" i="5"/>
  <c r="L14" i="5"/>
  <c r="K14" i="5"/>
  <c r="J14" i="5"/>
  <c r="I14" i="5"/>
  <c r="H14" i="5"/>
  <c r="G14" i="5"/>
  <c r="O13" i="5"/>
  <c r="N13" i="5"/>
  <c r="M13" i="5"/>
  <c r="L13" i="5"/>
  <c r="K13" i="5"/>
  <c r="J13" i="5"/>
  <c r="I13" i="5"/>
  <c r="H13" i="5"/>
  <c r="G13" i="5"/>
  <c r="O12" i="5"/>
  <c r="N12" i="5"/>
  <c r="M12" i="5"/>
  <c r="L12" i="5"/>
  <c r="K12" i="5"/>
  <c r="J12" i="5"/>
  <c r="I12" i="5"/>
  <c r="H12" i="5"/>
  <c r="G12" i="5"/>
  <c r="O11" i="5"/>
  <c r="N11" i="5"/>
  <c r="M11" i="5"/>
  <c r="L11" i="5"/>
  <c r="K11" i="5"/>
  <c r="J11" i="5"/>
  <c r="I11" i="5"/>
  <c r="H11" i="5"/>
  <c r="G11" i="5"/>
  <c r="O10" i="5"/>
  <c r="N10" i="5"/>
  <c r="M10" i="5"/>
  <c r="L10" i="5"/>
  <c r="K10" i="5"/>
  <c r="J10" i="5"/>
  <c r="I10" i="5"/>
  <c r="H10" i="5"/>
  <c r="G10" i="5"/>
  <c r="O9" i="5"/>
  <c r="N9" i="5"/>
  <c r="M9" i="5"/>
  <c r="L9" i="5"/>
  <c r="K9" i="5"/>
  <c r="J9" i="5"/>
  <c r="I9" i="5"/>
  <c r="H9" i="5"/>
  <c r="G9" i="5"/>
  <c r="O8" i="5"/>
  <c r="N8" i="5"/>
  <c r="M8" i="5"/>
  <c r="L8" i="5"/>
  <c r="K8" i="5"/>
  <c r="J8" i="5"/>
  <c r="I8" i="5"/>
  <c r="H8" i="5"/>
  <c r="G8" i="5"/>
  <c r="O7" i="5"/>
  <c r="N7" i="5"/>
  <c r="M7" i="5"/>
  <c r="L7" i="5"/>
  <c r="K7" i="5"/>
  <c r="J7" i="5"/>
  <c r="I7" i="5"/>
  <c r="H7" i="5"/>
  <c r="G7" i="5"/>
  <c r="O6" i="5"/>
  <c r="N6" i="5"/>
  <c r="M6" i="5"/>
  <c r="L6" i="5"/>
  <c r="K6" i="5"/>
  <c r="J6" i="5"/>
  <c r="I6" i="5"/>
  <c r="H6" i="5"/>
  <c r="G6" i="5"/>
  <c r="O5" i="5"/>
  <c r="N5" i="5"/>
  <c r="M5" i="5"/>
  <c r="L5" i="5"/>
  <c r="K5" i="5"/>
  <c r="J5" i="5"/>
  <c r="I5" i="5"/>
  <c r="H5" i="5"/>
  <c r="G5" i="5"/>
  <c r="O4" i="5"/>
  <c r="N4" i="5"/>
  <c r="M4" i="5"/>
  <c r="L4" i="5"/>
  <c r="K4" i="5"/>
  <c r="J4" i="5"/>
  <c r="I4" i="5"/>
  <c r="H4" i="5"/>
  <c r="G4" i="5"/>
  <c r="O3" i="5"/>
  <c r="N3" i="5"/>
  <c r="M3" i="5"/>
  <c r="L3" i="5"/>
  <c r="K3" i="5"/>
  <c r="J3" i="5"/>
  <c r="I3" i="5"/>
  <c r="H3" i="5"/>
  <c r="G3" i="5"/>
  <c r="O2" i="5"/>
  <c r="N2" i="5"/>
  <c r="M2" i="5"/>
  <c r="L2" i="5"/>
  <c r="K2" i="5"/>
  <c r="J2" i="5"/>
  <c r="I2" i="5"/>
  <c r="H2" i="5"/>
  <c r="G2" i="5"/>
  <c r="C14" i="1"/>
  <c r="B14" i="1"/>
  <c r="C13" i="1"/>
  <c r="B13" i="1"/>
  <c r="F9" i="1" l="1"/>
  <c r="F8" i="1"/>
  <c r="F3" i="1"/>
  <c r="G8" i="1"/>
  <c r="G6" i="1"/>
  <c r="F6" i="1"/>
  <c r="G5" i="1"/>
  <c r="F5" i="1"/>
  <c r="G4" i="1"/>
  <c r="F4" i="1"/>
  <c r="G3" i="1"/>
  <c r="G7" i="1"/>
  <c r="F7" i="1"/>
  <c r="G2" i="1"/>
  <c r="G11" i="1"/>
  <c r="F11" i="1"/>
  <c r="G10" i="1"/>
  <c r="F10" i="1"/>
  <c r="G9" i="1"/>
  <c r="R3" i="1" l="1"/>
  <c r="S3" i="1"/>
  <c r="R7" i="1"/>
  <c r="S7" i="1"/>
  <c r="S11" i="1"/>
  <c r="R11" i="1"/>
  <c r="R4" i="1"/>
  <c r="S4" i="1"/>
  <c r="R8" i="1"/>
  <c r="S8" i="1"/>
  <c r="J9" i="1"/>
  <c r="R9" i="1"/>
  <c r="S9" i="1"/>
  <c r="R5" i="1"/>
  <c r="S5" i="1"/>
  <c r="R10" i="1"/>
  <c r="S10" i="1"/>
  <c r="R6" i="1"/>
  <c r="S6" i="1"/>
  <c r="S2" i="1"/>
  <c r="R2" i="1"/>
  <c r="J6" i="1"/>
  <c r="K6" i="1"/>
  <c r="J10" i="1"/>
  <c r="K10" i="1"/>
  <c r="J3" i="1"/>
  <c r="K3" i="1"/>
  <c r="K9" i="1"/>
  <c r="J11" i="1"/>
  <c r="K11" i="1"/>
  <c r="K7" i="1"/>
  <c r="J7" i="1"/>
  <c r="K8" i="1"/>
  <c r="J4" i="1"/>
  <c r="K4" i="1"/>
  <c r="J5" i="1"/>
  <c r="K5" i="1"/>
  <c r="G14" i="1"/>
  <c r="G13" i="1"/>
  <c r="F14" i="1"/>
  <c r="F13" i="1"/>
</calcChain>
</file>

<file path=xl/sharedStrings.xml><?xml version="1.0" encoding="utf-8"?>
<sst xmlns="http://schemas.openxmlformats.org/spreadsheetml/2006/main" count="88" uniqueCount="55">
  <si>
    <t>X</t>
  </si>
  <si>
    <t>Y</t>
  </si>
  <si>
    <t>C1-Starting Point</t>
  </si>
  <si>
    <t>C2-Starting Point</t>
  </si>
  <si>
    <t>X-Std</t>
  </si>
  <si>
    <t>Y-Std</t>
  </si>
  <si>
    <t>Mean</t>
  </si>
  <si>
    <t>Std</t>
  </si>
  <si>
    <t>Cluster</t>
  </si>
  <si>
    <t>Step-1</t>
  </si>
  <si>
    <t>Iter1.C1</t>
  </si>
  <si>
    <t>Iter1.C2</t>
  </si>
  <si>
    <t>Iter1.C3</t>
  </si>
  <si>
    <t>Iteration-Cluster-1</t>
  </si>
  <si>
    <t>Iteration-Cluster-2</t>
  </si>
  <si>
    <t xml:space="preserve">Summary - </t>
  </si>
  <si>
    <t>For the first iteration, Data point #1 belongs to Cluster 1 since its distance to the centroid is smallest.</t>
  </si>
  <si>
    <t>Data point #4 belongs to Cluster 2 since its distance to the centroid is smallest.</t>
  </si>
  <si>
    <t>Index</t>
  </si>
  <si>
    <t>Customer belongs to Cluster</t>
  </si>
  <si>
    <t>Clusters- Intiation</t>
  </si>
  <si>
    <t>Step-2</t>
  </si>
  <si>
    <t>Clusters - Centroids</t>
  </si>
  <si>
    <t>By taking the average value of cluster1 and 2 respective rows of raw data</t>
  </si>
  <si>
    <t>After Iter 1</t>
  </si>
  <si>
    <r>
      <t xml:space="preserve">Note - </t>
    </r>
    <r>
      <rPr>
        <sz val="11"/>
        <color theme="1"/>
        <rFont val="Calibri"/>
        <family val="2"/>
        <scheme val="minor"/>
      </rPr>
      <t>Solution is stable, no changes since last iteration, hence we have found 2 clusters in our data</t>
    </r>
  </si>
  <si>
    <t>C#</t>
  </si>
  <si>
    <t>ProductA</t>
  </si>
  <si>
    <t>ProductB</t>
  </si>
  <si>
    <t>ProductC</t>
  </si>
  <si>
    <t>ProductD</t>
  </si>
  <si>
    <t xml:space="preserve"> </t>
  </si>
  <si>
    <t>Iter2.C1</t>
  </si>
  <si>
    <t>Iter2.C2</t>
  </si>
  <si>
    <t>Iter2.C3</t>
  </si>
  <si>
    <t>Iter3.C1</t>
  </si>
  <si>
    <t>Iter3.C2</t>
  </si>
  <si>
    <t>Iter3.C3</t>
  </si>
  <si>
    <t>After Iter 2</t>
  </si>
  <si>
    <t>After Iter 3 - No Changes</t>
  </si>
  <si>
    <t>http://www.learnbymarketing.com/tutorials/k-means-clustering-by-hand-excel/</t>
  </si>
  <si>
    <t>Link-</t>
  </si>
  <si>
    <t>How do we group the data together? - Similarity Measures</t>
  </si>
  <si>
    <t xml:space="preserve">Question - </t>
  </si>
  <si>
    <t>K-means Clustering</t>
  </si>
  <si>
    <t>Hierarchical clustering</t>
  </si>
  <si>
    <t>Steps to do clustering?</t>
  </si>
  <si>
    <t>https://www.quora.com/What-happens-when-you-pass-correlated-variables-to-a-k-means-clustering-Also-is-there-a-way-by-which-clustering-can-be-used-to-group-similar-pattern-observed-for-a-variable-over-time</t>
  </si>
  <si>
    <t>Step-0 Scaling</t>
  </si>
  <si>
    <t>Step-3</t>
  </si>
  <si>
    <t>labeling the clusters</t>
  </si>
  <si>
    <t>Vertical Distance</t>
  </si>
  <si>
    <t>Linkage Methods-</t>
  </si>
  <si>
    <t>https://www.youtube.com/watch?v=7xHsRkOdVwo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</si>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</sst>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0" fillId="2" borderId="0" xfId="0" applyNumberFormat="1" applyFill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3" borderId="0" xfId="0" applyFill="1"/>
    <xf numFmtId="0" fontId="0" fillId="2" borderId="0" xfId="0" applyFill="1"/>
    <xf numFmtId="0" fontId="3" fillId="0" borderId="0" xfId="0" applyFont="1"/>
    <xf numFmtId="0" fontId="1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0" xfId="0" applyFill="1"/>
    <xf numFmtId="0" fontId="1" fillId="4" borderId="1" xfId="0" applyFont="1" applyFill="1" applyBorder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0" fillId="0" borderId="4" xfId="0" applyNumberFormat="1" applyBorder="1"/>
    <xf numFmtId="4" fontId="0" fillId="0" borderId="5" xfId="0" applyNumberFormat="1" applyBorder="1"/>
    <xf numFmtId="164" fontId="0" fillId="0" borderId="0" xfId="0" applyNumberFormat="1"/>
    <xf numFmtId="0" fontId="0" fillId="6" borderId="0" xfId="0" applyFill="1"/>
    <xf numFmtId="0" fontId="0" fillId="7" borderId="0" xfId="0" applyFill="1"/>
    <xf numFmtId="4" fontId="0" fillId="6" borderId="4" xfId="0" applyNumberFormat="1" applyFill="1" applyBorder="1"/>
    <xf numFmtId="4" fontId="2" fillId="0" borderId="0" xfId="0" applyNumberFormat="1" applyFont="1"/>
    <xf numFmtId="164" fontId="0" fillId="2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0" fontId="4" fillId="0" borderId="0" xfId="1"/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4EB1D74D-316F-4485-8414-3B98AE9F47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Cluster_hands_on_Exercise_kmean!$C$1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5"/>
            <c:marker>
              <c:symbol val="circle"/>
              <c:size val="3"/>
              <c:spPr>
                <a:solidFill>
                  <a:schemeClr val="accent1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F7-4728-B365-E451470E0FD7}"/>
              </c:ext>
            </c:extLst>
          </c:dPt>
          <c:dPt>
            <c:idx val="6"/>
            <c:marker>
              <c:symbol val="circle"/>
              <c:size val="3"/>
              <c:spPr>
                <a:solidFill>
                  <a:srgbClr val="FFFF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4BF-4869-94CA-473A5BE3A58A}"/>
              </c:ext>
            </c:extLst>
          </c:dPt>
          <c:dPt>
            <c:idx val="8"/>
            <c:marker>
              <c:symbol val="circle"/>
              <c:size val="3"/>
              <c:spPr>
                <a:solidFill>
                  <a:schemeClr val="accent2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3E9-4709-B9BD-570B943628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Cluster_hands_on_Exercise_kmean!$B$2:$B$11</c:f>
              <c:numCache>
                <c:formatCode>#,##0.00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2.1</c:v>
                </c:pt>
                <c:pt idx="8">
                  <c:v>2.2000000000000002</c:v>
                </c:pt>
                <c:pt idx="9">
                  <c:v>3.1</c:v>
                </c:pt>
              </c:numCache>
            </c:numRef>
          </c:xVal>
          <c:yVal>
            <c:numRef>
              <c:f>Cluster_hands_on_Exercise_kmean!$C$2:$C$11</c:f>
              <c:numCache>
                <c:formatCode>#,##0.00</c:formatCode>
                <c:ptCount val="10"/>
                <c:pt idx="0">
                  <c:v>2.2999999999999998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1.7</c:v>
                </c:pt>
                <c:pt idx="6">
                  <c:v>1.6</c:v>
                </c:pt>
                <c:pt idx="7">
                  <c:v>3.4</c:v>
                </c:pt>
                <c:pt idx="8">
                  <c:v>3.7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9-4709-B9BD-570B9436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94560"/>
        <c:axId val="530782536"/>
      </c:scatterChart>
      <c:valAx>
        <c:axId val="5253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2536"/>
        <c:crosses val="autoZero"/>
        <c:crossBetween val="midCat"/>
      </c:valAx>
      <c:valAx>
        <c:axId val="5307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Cluster_hands_on_Exercise_kmean!$G$1</c:f>
              <c:strCache>
                <c:ptCount val="1"/>
                <c:pt idx="0">
                  <c:v>Y-Std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6"/>
            <c:marker>
              <c:symbol val="circle"/>
              <c:size val="3"/>
              <c:spPr>
                <a:solidFill>
                  <a:srgbClr val="FFFF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8A-4818-932A-EBF17091C0D3}"/>
              </c:ext>
            </c:extLst>
          </c:dPt>
          <c:dPt>
            <c:idx val="8"/>
            <c:marker>
              <c:symbol val="circle"/>
              <c:size val="3"/>
              <c:spPr>
                <a:solidFill>
                  <a:schemeClr val="accent2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8A-4818-932A-EBF17091C0D3}"/>
              </c:ext>
            </c:extLst>
          </c:dPt>
          <c:dLbls>
            <c:dLbl>
              <c:idx val="0"/>
              <c:layout>
                <c:manualLayout>
                  <c:x val="-3.5633049176134347E-3"/>
                  <c:y val="-0.125844442936406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D2-422A-AD3D-059696079092}"/>
                </c:ext>
              </c:extLst>
            </c:dLbl>
            <c:dLbl>
              <c:idx val="1"/>
              <c:layout>
                <c:manualLayout>
                  <c:x val="-1.3065300433116605E-16"/>
                  <c:y val="8.7709763258707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D2-422A-AD3D-059696079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Cluster_hands_on_Exercise_kmean!$F$2:$F$11</c:f>
              <c:numCache>
                <c:formatCode>General</c:formatCode>
                <c:ptCount val="10"/>
                <c:pt idx="0">
                  <c:v>1.6795652219065416</c:v>
                </c:pt>
                <c:pt idx="1">
                  <c:v>1.6795652219065416</c:v>
                </c:pt>
                <c:pt idx="2">
                  <c:v>-0.12641888767038498</c:v>
                </c:pt>
                <c:pt idx="3">
                  <c:v>-1.0294109424588482</c:v>
                </c:pt>
                <c:pt idx="4">
                  <c:v>-1.0294109424588482</c:v>
                </c:pt>
                <c:pt idx="5">
                  <c:v>0.77657316711807833</c:v>
                </c:pt>
                <c:pt idx="6">
                  <c:v>-0.12641888767038498</c:v>
                </c:pt>
                <c:pt idx="7">
                  <c:v>-0.93911173698000183</c:v>
                </c:pt>
                <c:pt idx="8">
                  <c:v>-0.84881253150115543</c:v>
                </c:pt>
                <c:pt idx="9">
                  <c:v>-3.6119682191538563E-2</c:v>
                </c:pt>
              </c:numCache>
            </c:numRef>
          </c:xVal>
          <c:yVal>
            <c:numRef>
              <c:f>Cluster_hands_on_Exercise_kmean!$G$2:$G$11</c:f>
              <c:numCache>
                <c:formatCode>General</c:formatCode>
                <c:ptCount val="10"/>
                <c:pt idx="0">
                  <c:v>-0.14920894045452845</c:v>
                </c:pt>
                <c:pt idx="1">
                  <c:v>-0.41251883537428452</c:v>
                </c:pt>
                <c:pt idx="2">
                  <c:v>-1.2902184851068053</c:v>
                </c:pt>
                <c:pt idx="3">
                  <c:v>1.342880464090757</c:v>
                </c:pt>
                <c:pt idx="4">
                  <c:v>-1.2902184851068053</c:v>
                </c:pt>
                <c:pt idx="5">
                  <c:v>-0.67582873029404078</c:v>
                </c:pt>
                <c:pt idx="6">
                  <c:v>-0.76359869526729274</c:v>
                </c:pt>
                <c:pt idx="7">
                  <c:v>0.81626067425124438</c:v>
                </c:pt>
                <c:pt idx="8">
                  <c:v>1.0795705691710009</c:v>
                </c:pt>
                <c:pt idx="9">
                  <c:v>1.342880464090757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A-4818-932A-EBF17091C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11696"/>
        <c:axId val="934008088"/>
      </c:scatterChart>
      <c:valAx>
        <c:axId val="9340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08088"/>
        <c:crosses val="autoZero"/>
        <c:crossBetween val="midCat"/>
      </c:valAx>
      <c:valAx>
        <c:axId val="9340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Cluster_hands_on_Exercise_kmean!$C$1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Cluster_hands_on_Exercise_kmean!$B$2:$B$11</c:f>
              <c:numCache>
                <c:formatCode>#,##0.00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2.1</c:v>
                </c:pt>
                <c:pt idx="8">
                  <c:v>2.2000000000000002</c:v>
                </c:pt>
                <c:pt idx="9">
                  <c:v>3.1</c:v>
                </c:pt>
              </c:numCache>
            </c:numRef>
          </c:xVal>
          <c:yVal>
            <c:numRef>
              <c:f>Cluster_hands_on_Exercise_kmean!$C$2:$C$11</c:f>
              <c:numCache>
                <c:formatCode>#,##0.00</c:formatCode>
                <c:ptCount val="10"/>
                <c:pt idx="0">
                  <c:v>2.2999999999999998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1.7</c:v>
                </c:pt>
                <c:pt idx="6">
                  <c:v>1.6</c:v>
                </c:pt>
                <c:pt idx="7">
                  <c:v>3.4</c:v>
                </c:pt>
                <c:pt idx="8">
                  <c:v>3.7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2-4377-9FFF-6C5B17D57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26880"/>
        <c:axId val="1027928520"/>
      </c:scatterChart>
      <c:valAx>
        <c:axId val="10279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28520"/>
        <c:crosses val="autoZero"/>
        <c:crossBetween val="midCat"/>
      </c:valAx>
      <c:valAx>
        <c:axId val="102792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44.xml"/><Relationship Id="rId42" Type="http://schemas.openxmlformats.org/officeDocument/2006/relationships/image" Target="../media/image21.png"/><Relationship Id="rId63" Type="http://schemas.openxmlformats.org/officeDocument/2006/relationships/customXml" Target="../ink/ink17.xml"/><Relationship Id="rId84" Type="http://schemas.openxmlformats.org/officeDocument/2006/relationships/image" Target="../media/image43.png"/><Relationship Id="rId138" Type="http://schemas.openxmlformats.org/officeDocument/2006/relationships/image" Target="../media/image70.png"/><Relationship Id="rId159" Type="http://schemas.openxmlformats.org/officeDocument/2006/relationships/customXml" Target="../ink/ink65.xml"/><Relationship Id="rId170" Type="http://schemas.openxmlformats.org/officeDocument/2006/relationships/image" Target="../media/image86.png"/><Relationship Id="rId107" Type="http://schemas.openxmlformats.org/officeDocument/2006/relationships/customXml" Target="../ink/ink39.xml"/><Relationship Id="rId11" Type="http://schemas.openxmlformats.org/officeDocument/2006/relationships/image" Target="../media/image11.png"/><Relationship Id="rId53" Type="http://schemas.openxmlformats.org/officeDocument/2006/relationships/customXml" Target="../ink/ink12.xml"/><Relationship Id="rId74" Type="http://schemas.openxmlformats.org/officeDocument/2006/relationships/image" Target="../media/image38.png"/><Relationship Id="rId128" Type="http://schemas.openxmlformats.org/officeDocument/2006/relationships/image" Target="../media/image65.png"/><Relationship Id="rId149" Type="http://schemas.openxmlformats.org/officeDocument/2006/relationships/customXml" Target="../ink/ink60.xml"/><Relationship Id="rId5" Type="http://schemas.openxmlformats.org/officeDocument/2006/relationships/image" Target="../media/image5.png"/><Relationship Id="rId95" Type="http://schemas.openxmlformats.org/officeDocument/2006/relationships/customXml" Target="../ink/ink33.xml"/><Relationship Id="rId160" Type="http://schemas.openxmlformats.org/officeDocument/2006/relationships/image" Target="../media/image81.png"/><Relationship Id="rId181" Type="http://schemas.openxmlformats.org/officeDocument/2006/relationships/customXml" Target="../ink/ink76.xml"/><Relationship Id="rId43" Type="http://schemas.openxmlformats.org/officeDocument/2006/relationships/customXml" Target="../ink/ink7.xml"/><Relationship Id="rId64" Type="http://schemas.openxmlformats.org/officeDocument/2006/relationships/image" Target="../media/image33.png"/><Relationship Id="rId118" Type="http://schemas.openxmlformats.org/officeDocument/2006/relationships/image" Target="../media/image60.png"/><Relationship Id="rId139" Type="http://schemas.openxmlformats.org/officeDocument/2006/relationships/customXml" Target="../ink/ink55.xml"/><Relationship Id="rId85" Type="http://schemas.openxmlformats.org/officeDocument/2006/relationships/customXml" Target="../ink/ink28.xml"/><Relationship Id="rId150" Type="http://schemas.openxmlformats.org/officeDocument/2006/relationships/image" Target="../media/image76.png"/><Relationship Id="rId171" Type="http://schemas.openxmlformats.org/officeDocument/2006/relationships/customXml" Target="../ink/ink71.xml"/><Relationship Id="rId12" Type="http://schemas.openxmlformats.org/officeDocument/2006/relationships/image" Target="../media/image12.png"/><Relationship Id="rId17" Type="http://schemas.openxmlformats.org/officeDocument/2006/relationships/customXml" Target="../ink/ink1.xml"/><Relationship Id="rId38" Type="http://schemas.openxmlformats.org/officeDocument/2006/relationships/image" Target="../media/image19.png"/><Relationship Id="rId59" Type="http://schemas.openxmlformats.org/officeDocument/2006/relationships/customXml" Target="../ink/ink15.xml"/><Relationship Id="rId103" Type="http://schemas.openxmlformats.org/officeDocument/2006/relationships/customXml" Target="../ink/ink37.xml"/><Relationship Id="rId108" Type="http://schemas.openxmlformats.org/officeDocument/2006/relationships/image" Target="../media/image55.png"/><Relationship Id="rId124" Type="http://schemas.openxmlformats.org/officeDocument/2006/relationships/image" Target="../media/image63.png"/><Relationship Id="rId129" Type="http://schemas.openxmlformats.org/officeDocument/2006/relationships/customXml" Target="../ink/ink50.xml"/><Relationship Id="rId54" Type="http://schemas.openxmlformats.org/officeDocument/2006/relationships/image" Target="../media/image28.png"/><Relationship Id="rId70" Type="http://schemas.openxmlformats.org/officeDocument/2006/relationships/image" Target="../media/image36.png"/><Relationship Id="rId75" Type="http://schemas.openxmlformats.org/officeDocument/2006/relationships/customXml" Target="../ink/ink23.xml"/><Relationship Id="rId91" Type="http://schemas.openxmlformats.org/officeDocument/2006/relationships/customXml" Target="../ink/ink31.xml"/><Relationship Id="rId96" Type="http://schemas.openxmlformats.org/officeDocument/2006/relationships/image" Target="../media/image49.png"/><Relationship Id="rId140" Type="http://schemas.openxmlformats.org/officeDocument/2006/relationships/image" Target="../media/image71.png"/><Relationship Id="rId145" Type="http://schemas.openxmlformats.org/officeDocument/2006/relationships/customXml" Target="../ink/ink58.xml"/><Relationship Id="rId161" Type="http://schemas.openxmlformats.org/officeDocument/2006/relationships/customXml" Target="../ink/ink66.xml"/><Relationship Id="rId166" Type="http://schemas.openxmlformats.org/officeDocument/2006/relationships/image" Target="../media/image84.png"/><Relationship Id="rId182" Type="http://schemas.openxmlformats.org/officeDocument/2006/relationships/image" Target="../media/image9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49" Type="http://schemas.openxmlformats.org/officeDocument/2006/relationships/customXml" Target="../ink/ink10.xml"/><Relationship Id="rId114" Type="http://schemas.openxmlformats.org/officeDocument/2006/relationships/image" Target="../media/image58.png"/><Relationship Id="rId119" Type="http://schemas.openxmlformats.org/officeDocument/2006/relationships/customXml" Target="../ink/ink45.xml"/><Relationship Id="rId44" Type="http://schemas.openxmlformats.org/officeDocument/2006/relationships/image" Target="../media/image22.png"/><Relationship Id="rId60" Type="http://schemas.openxmlformats.org/officeDocument/2006/relationships/image" Target="../media/image31.png"/><Relationship Id="rId65" Type="http://schemas.openxmlformats.org/officeDocument/2006/relationships/customXml" Target="../ink/ink18.xml"/><Relationship Id="rId81" Type="http://schemas.openxmlformats.org/officeDocument/2006/relationships/customXml" Target="../ink/ink26.xml"/><Relationship Id="rId86" Type="http://schemas.openxmlformats.org/officeDocument/2006/relationships/image" Target="../media/image44.png"/><Relationship Id="rId130" Type="http://schemas.openxmlformats.org/officeDocument/2006/relationships/image" Target="../media/image66.png"/><Relationship Id="rId135" Type="http://schemas.openxmlformats.org/officeDocument/2006/relationships/customXml" Target="../ink/ink53.xml"/><Relationship Id="rId151" Type="http://schemas.openxmlformats.org/officeDocument/2006/relationships/customXml" Target="../ink/ink61.xml"/><Relationship Id="rId156" Type="http://schemas.openxmlformats.org/officeDocument/2006/relationships/image" Target="../media/image79.png"/><Relationship Id="rId177" Type="http://schemas.openxmlformats.org/officeDocument/2006/relationships/customXml" Target="../ink/ink74.xml"/><Relationship Id="rId172" Type="http://schemas.openxmlformats.org/officeDocument/2006/relationships/image" Target="../media/image87.pn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9" Type="http://schemas.openxmlformats.org/officeDocument/2006/relationships/customXml" Target="../ink/ink5.xml"/><Relationship Id="rId109" Type="http://schemas.openxmlformats.org/officeDocument/2006/relationships/customXml" Target="../ink/ink40.xml"/><Relationship Id="rId34" Type="http://schemas.openxmlformats.org/officeDocument/2006/relationships/image" Target="../media/image25.png"/><Relationship Id="rId50" Type="http://schemas.openxmlformats.org/officeDocument/2006/relationships/image" Target="../media/image26.png"/><Relationship Id="rId55" Type="http://schemas.openxmlformats.org/officeDocument/2006/relationships/customXml" Target="../ink/ink13.xml"/><Relationship Id="rId76" Type="http://schemas.openxmlformats.org/officeDocument/2006/relationships/image" Target="../media/image39.png"/><Relationship Id="rId97" Type="http://schemas.openxmlformats.org/officeDocument/2006/relationships/customXml" Target="../ink/ink34.xml"/><Relationship Id="rId104" Type="http://schemas.openxmlformats.org/officeDocument/2006/relationships/image" Target="../media/image53.png"/><Relationship Id="rId120" Type="http://schemas.openxmlformats.org/officeDocument/2006/relationships/image" Target="../media/image61.png"/><Relationship Id="rId125" Type="http://schemas.openxmlformats.org/officeDocument/2006/relationships/customXml" Target="../ink/ink48.xml"/><Relationship Id="rId141" Type="http://schemas.openxmlformats.org/officeDocument/2006/relationships/customXml" Target="../ink/ink56.xml"/><Relationship Id="rId146" Type="http://schemas.openxmlformats.org/officeDocument/2006/relationships/image" Target="../media/image74.png"/><Relationship Id="rId167" Type="http://schemas.openxmlformats.org/officeDocument/2006/relationships/customXml" Target="../ink/ink69.xml"/><Relationship Id="rId7" Type="http://schemas.openxmlformats.org/officeDocument/2006/relationships/image" Target="../media/image7.png"/><Relationship Id="rId71" Type="http://schemas.openxmlformats.org/officeDocument/2006/relationships/customXml" Target="../ink/ink21.xml"/><Relationship Id="rId92" Type="http://schemas.openxmlformats.org/officeDocument/2006/relationships/image" Target="../media/image47.png"/><Relationship Id="rId162" Type="http://schemas.openxmlformats.org/officeDocument/2006/relationships/image" Target="../media/image82.png"/><Relationship Id="rId2" Type="http://schemas.openxmlformats.org/officeDocument/2006/relationships/image" Target="../media/image2.png"/><Relationship Id="rId40" Type="http://schemas.openxmlformats.org/officeDocument/2006/relationships/image" Target="../media/image20.png"/><Relationship Id="rId45" Type="http://schemas.openxmlformats.org/officeDocument/2006/relationships/customXml" Target="../ink/ink8.xml"/><Relationship Id="rId66" Type="http://schemas.openxmlformats.org/officeDocument/2006/relationships/image" Target="../media/image34.png"/><Relationship Id="rId87" Type="http://schemas.openxmlformats.org/officeDocument/2006/relationships/customXml" Target="../ink/ink29.xml"/><Relationship Id="rId110" Type="http://schemas.openxmlformats.org/officeDocument/2006/relationships/image" Target="../media/image56.png"/><Relationship Id="rId115" Type="http://schemas.openxmlformats.org/officeDocument/2006/relationships/customXml" Target="../ink/ink43.xml"/><Relationship Id="rId131" Type="http://schemas.openxmlformats.org/officeDocument/2006/relationships/customXml" Target="../ink/ink51.xml"/><Relationship Id="rId136" Type="http://schemas.openxmlformats.org/officeDocument/2006/relationships/image" Target="../media/image69.png"/><Relationship Id="rId157" Type="http://schemas.openxmlformats.org/officeDocument/2006/relationships/customXml" Target="../ink/ink64.xml"/><Relationship Id="rId178" Type="http://schemas.openxmlformats.org/officeDocument/2006/relationships/image" Target="../media/image90.png"/><Relationship Id="rId61" Type="http://schemas.openxmlformats.org/officeDocument/2006/relationships/customXml" Target="../ink/ink16.xml"/><Relationship Id="rId82" Type="http://schemas.openxmlformats.org/officeDocument/2006/relationships/image" Target="../media/image42.png"/><Relationship Id="rId152" Type="http://schemas.openxmlformats.org/officeDocument/2006/relationships/image" Target="../media/image77.png"/><Relationship Id="rId173" Type="http://schemas.openxmlformats.org/officeDocument/2006/relationships/customXml" Target="../ink/ink72.xml"/><Relationship Id="rId19" Type="http://schemas.openxmlformats.org/officeDocument/2006/relationships/customXml" Target="../ink/ink2.xml"/><Relationship Id="rId14" Type="http://schemas.openxmlformats.org/officeDocument/2006/relationships/image" Target="../media/image14.png"/><Relationship Id="rId35" Type="http://schemas.openxmlformats.org/officeDocument/2006/relationships/customXml" Target="../ink/ink3.xml"/><Relationship Id="rId56" Type="http://schemas.openxmlformats.org/officeDocument/2006/relationships/image" Target="../media/image29.png"/><Relationship Id="rId77" Type="http://schemas.openxmlformats.org/officeDocument/2006/relationships/customXml" Target="../ink/ink24.xml"/><Relationship Id="rId100" Type="http://schemas.openxmlformats.org/officeDocument/2006/relationships/image" Target="../media/image51.png"/><Relationship Id="rId105" Type="http://schemas.openxmlformats.org/officeDocument/2006/relationships/customXml" Target="../ink/ink38.xml"/><Relationship Id="rId126" Type="http://schemas.openxmlformats.org/officeDocument/2006/relationships/image" Target="../media/image64.png"/><Relationship Id="rId147" Type="http://schemas.openxmlformats.org/officeDocument/2006/relationships/customXml" Target="../ink/ink59.xml"/><Relationship Id="rId168" Type="http://schemas.openxmlformats.org/officeDocument/2006/relationships/image" Target="../media/image85.png"/><Relationship Id="rId8" Type="http://schemas.openxmlformats.org/officeDocument/2006/relationships/image" Target="../media/image8.png"/><Relationship Id="rId51" Type="http://schemas.openxmlformats.org/officeDocument/2006/relationships/customXml" Target="../ink/ink11.xml"/><Relationship Id="rId72" Type="http://schemas.openxmlformats.org/officeDocument/2006/relationships/image" Target="../media/image37.png"/><Relationship Id="rId93" Type="http://schemas.openxmlformats.org/officeDocument/2006/relationships/customXml" Target="../ink/ink32.xml"/><Relationship Id="rId98" Type="http://schemas.openxmlformats.org/officeDocument/2006/relationships/image" Target="../media/image50.png"/><Relationship Id="rId121" Type="http://schemas.openxmlformats.org/officeDocument/2006/relationships/customXml" Target="../ink/ink46.xml"/><Relationship Id="rId142" Type="http://schemas.openxmlformats.org/officeDocument/2006/relationships/image" Target="../media/image72.png"/><Relationship Id="rId163" Type="http://schemas.openxmlformats.org/officeDocument/2006/relationships/customXml" Target="../ink/ink67.xml"/><Relationship Id="rId3" Type="http://schemas.openxmlformats.org/officeDocument/2006/relationships/image" Target="../media/image3.png"/><Relationship Id="rId46" Type="http://schemas.openxmlformats.org/officeDocument/2006/relationships/image" Target="../media/image23.png"/><Relationship Id="rId67" Type="http://schemas.openxmlformats.org/officeDocument/2006/relationships/customXml" Target="../ink/ink19.xml"/><Relationship Id="rId116" Type="http://schemas.openxmlformats.org/officeDocument/2006/relationships/image" Target="../media/image59.png"/><Relationship Id="rId137" Type="http://schemas.openxmlformats.org/officeDocument/2006/relationships/customXml" Target="../ink/ink54.xml"/><Relationship Id="rId158" Type="http://schemas.openxmlformats.org/officeDocument/2006/relationships/image" Target="../media/image80.png"/><Relationship Id="rId41" Type="http://schemas.openxmlformats.org/officeDocument/2006/relationships/customXml" Target="../ink/ink6.xml"/><Relationship Id="rId62" Type="http://schemas.openxmlformats.org/officeDocument/2006/relationships/image" Target="../media/image32.png"/><Relationship Id="rId83" Type="http://schemas.openxmlformats.org/officeDocument/2006/relationships/customXml" Target="../ink/ink27.xml"/><Relationship Id="rId88" Type="http://schemas.openxmlformats.org/officeDocument/2006/relationships/image" Target="../media/image45.png"/><Relationship Id="rId111" Type="http://schemas.openxmlformats.org/officeDocument/2006/relationships/customXml" Target="../ink/ink41.xml"/><Relationship Id="rId132" Type="http://schemas.openxmlformats.org/officeDocument/2006/relationships/image" Target="../media/image67.png"/><Relationship Id="rId153" Type="http://schemas.openxmlformats.org/officeDocument/2006/relationships/customXml" Target="../ink/ink62.xml"/><Relationship Id="rId174" Type="http://schemas.openxmlformats.org/officeDocument/2006/relationships/image" Target="../media/image88.png"/><Relationship Id="rId179" Type="http://schemas.openxmlformats.org/officeDocument/2006/relationships/customXml" Target="../ink/ink75.xml"/><Relationship Id="rId15" Type="http://schemas.openxmlformats.org/officeDocument/2006/relationships/image" Target="../media/image15.png"/><Relationship Id="rId36" Type="http://schemas.openxmlformats.org/officeDocument/2006/relationships/image" Target="../media/image18.png"/><Relationship Id="rId57" Type="http://schemas.openxmlformats.org/officeDocument/2006/relationships/customXml" Target="../ink/ink14.xml"/><Relationship Id="rId106" Type="http://schemas.openxmlformats.org/officeDocument/2006/relationships/image" Target="../media/image54.png"/><Relationship Id="rId127" Type="http://schemas.openxmlformats.org/officeDocument/2006/relationships/customXml" Target="../ink/ink49.xml"/><Relationship Id="rId10" Type="http://schemas.openxmlformats.org/officeDocument/2006/relationships/image" Target="../media/image10.png"/><Relationship Id="rId52" Type="http://schemas.openxmlformats.org/officeDocument/2006/relationships/image" Target="../media/image27.png"/><Relationship Id="rId73" Type="http://schemas.openxmlformats.org/officeDocument/2006/relationships/customXml" Target="../ink/ink22.xml"/><Relationship Id="rId78" Type="http://schemas.openxmlformats.org/officeDocument/2006/relationships/image" Target="../media/image40.png"/><Relationship Id="rId94" Type="http://schemas.openxmlformats.org/officeDocument/2006/relationships/image" Target="../media/image48.png"/><Relationship Id="rId99" Type="http://schemas.openxmlformats.org/officeDocument/2006/relationships/customXml" Target="../ink/ink35.xml"/><Relationship Id="rId101" Type="http://schemas.openxmlformats.org/officeDocument/2006/relationships/customXml" Target="../ink/ink36.xml"/><Relationship Id="rId122" Type="http://schemas.openxmlformats.org/officeDocument/2006/relationships/image" Target="../media/image62.png"/><Relationship Id="rId143" Type="http://schemas.openxmlformats.org/officeDocument/2006/relationships/customXml" Target="../ink/ink57.xml"/><Relationship Id="rId148" Type="http://schemas.openxmlformats.org/officeDocument/2006/relationships/image" Target="../media/image75.png"/><Relationship Id="rId164" Type="http://schemas.openxmlformats.org/officeDocument/2006/relationships/image" Target="../media/image83.png"/><Relationship Id="rId169" Type="http://schemas.openxmlformats.org/officeDocument/2006/relationships/customXml" Target="../ink/ink70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91.png"/><Relationship Id="rId47" Type="http://schemas.openxmlformats.org/officeDocument/2006/relationships/customXml" Target="../ink/ink9.xml"/><Relationship Id="rId68" Type="http://schemas.openxmlformats.org/officeDocument/2006/relationships/image" Target="../media/image35.png"/><Relationship Id="rId89" Type="http://schemas.openxmlformats.org/officeDocument/2006/relationships/customXml" Target="../ink/ink30.xml"/><Relationship Id="rId112" Type="http://schemas.openxmlformats.org/officeDocument/2006/relationships/image" Target="../media/image57.png"/><Relationship Id="rId133" Type="http://schemas.openxmlformats.org/officeDocument/2006/relationships/customXml" Target="../ink/ink52.xml"/><Relationship Id="rId154" Type="http://schemas.openxmlformats.org/officeDocument/2006/relationships/image" Target="../media/image78.png"/><Relationship Id="rId175" Type="http://schemas.openxmlformats.org/officeDocument/2006/relationships/customXml" Target="../ink/ink73.xml"/><Relationship Id="rId16" Type="http://schemas.openxmlformats.org/officeDocument/2006/relationships/image" Target="../media/image16.png"/><Relationship Id="rId37" Type="http://schemas.openxmlformats.org/officeDocument/2006/relationships/customXml" Target="../ink/ink4.xml"/><Relationship Id="rId58" Type="http://schemas.openxmlformats.org/officeDocument/2006/relationships/image" Target="../media/image30.png"/><Relationship Id="rId79" Type="http://schemas.openxmlformats.org/officeDocument/2006/relationships/customXml" Target="../ink/ink25.xml"/><Relationship Id="rId102" Type="http://schemas.openxmlformats.org/officeDocument/2006/relationships/image" Target="../media/image52.png"/><Relationship Id="rId123" Type="http://schemas.openxmlformats.org/officeDocument/2006/relationships/customXml" Target="../ink/ink47.xml"/><Relationship Id="rId144" Type="http://schemas.openxmlformats.org/officeDocument/2006/relationships/image" Target="../media/image73.png"/><Relationship Id="rId90" Type="http://schemas.openxmlformats.org/officeDocument/2006/relationships/image" Target="../media/image46.png"/><Relationship Id="rId165" Type="http://schemas.openxmlformats.org/officeDocument/2006/relationships/customXml" Target="../ink/ink68.xml"/><Relationship Id="rId48" Type="http://schemas.openxmlformats.org/officeDocument/2006/relationships/image" Target="../media/image24.png"/><Relationship Id="rId69" Type="http://schemas.openxmlformats.org/officeDocument/2006/relationships/customXml" Target="../ink/ink20.xml"/><Relationship Id="rId113" Type="http://schemas.openxmlformats.org/officeDocument/2006/relationships/customXml" Target="../ink/ink42.xml"/><Relationship Id="rId134" Type="http://schemas.openxmlformats.org/officeDocument/2006/relationships/image" Target="../media/image68.png"/><Relationship Id="rId80" Type="http://schemas.openxmlformats.org/officeDocument/2006/relationships/image" Target="../media/image41.png"/><Relationship Id="rId155" Type="http://schemas.openxmlformats.org/officeDocument/2006/relationships/customXml" Target="../ink/ink63.xml"/><Relationship Id="rId176" Type="http://schemas.openxmlformats.org/officeDocument/2006/relationships/image" Target="../media/image8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1.png"/><Relationship Id="rId3" Type="http://schemas.openxmlformats.org/officeDocument/2006/relationships/image" Target="../media/image96.png"/><Relationship Id="rId7" Type="http://schemas.openxmlformats.org/officeDocument/2006/relationships/image" Target="../media/image100.png"/><Relationship Id="rId2" Type="http://schemas.openxmlformats.org/officeDocument/2006/relationships/image" Target="../media/image95.png"/><Relationship Id="rId1" Type="http://schemas.openxmlformats.org/officeDocument/2006/relationships/image" Target="../media/image94.png"/><Relationship Id="rId6" Type="http://schemas.openxmlformats.org/officeDocument/2006/relationships/image" Target="../media/image99.png"/><Relationship Id="rId5" Type="http://schemas.openxmlformats.org/officeDocument/2006/relationships/image" Target="../media/image98.png"/><Relationship Id="rId10" Type="http://schemas.openxmlformats.org/officeDocument/2006/relationships/image" Target="../media/image103.png"/><Relationship Id="rId4" Type="http://schemas.openxmlformats.org/officeDocument/2006/relationships/image" Target="../media/image97.png"/><Relationship Id="rId9" Type="http://schemas.openxmlformats.org/officeDocument/2006/relationships/image" Target="../media/image102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0.png"/><Relationship Id="rId18" Type="http://schemas.openxmlformats.org/officeDocument/2006/relationships/customXml" Target="../ink/ink82.xml"/><Relationship Id="rId26" Type="http://schemas.openxmlformats.org/officeDocument/2006/relationships/customXml" Target="../ink/ink86.xml"/><Relationship Id="rId39" Type="http://schemas.openxmlformats.org/officeDocument/2006/relationships/image" Target="../media/image420.png"/><Relationship Id="rId21" Type="http://schemas.openxmlformats.org/officeDocument/2006/relationships/image" Target="../media/image330.png"/><Relationship Id="rId34" Type="http://schemas.openxmlformats.org/officeDocument/2006/relationships/customXml" Target="../ink/ink90.xml"/><Relationship Id="rId12" Type="http://schemas.openxmlformats.org/officeDocument/2006/relationships/customXml" Target="../ink/ink79.xml"/><Relationship Id="rId17" Type="http://schemas.openxmlformats.org/officeDocument/2006/relationships/image" Target="../media/image311.png"/><Relationship Id="rId25" Type="http://schemas.openxmlformats.org/officeDocument/2006/relationships/image" Target="../media/image350.png"/><Relationship Id="rId33" Type="http://schemas.openxmlformats.org/officeDocument/2006/relationships/image" Target="../media/image390.png"/><Relationship Id="rId38" Type="http://schemas.openxmlformats.org/officeDocument/2006/relationships/customXml" Target="../ink/ink92.xml"/><Relationship Id="rId2" Type="http://schemas.openxmlformats.org/officeDocument/2006/relationships/chart" Target="../charts/chart2.xml"/><Relationship Id="rId16" Type="http://schemas.openxmlformats.org/officeDocument/2006/relationships/customXml" Target="../ink/ink81.xml"/><Relationship Id="rId20" Type="http://schemas.openxmlformats.org/officeDocument/2006/relationships/customXml" Target="../ink/ink83.xml"/><Relationship Id="rId29" Type="http://schemas.openxmlformats.org/officeDocument/2006/relationships/image" Target="../media/image370.png"/><Relationship Id="rId41" Type="http://schemas.openxmlformats.org/officeDocument/2006/relationships/image" Target="../media/image430.png"/><Relationship Id="rId1" Type="http://schemas.openxmlformats.org/officeDocument/2006/relationships/chart" Target="../charts/chart1.xml"/><Relationship Id="rId11" Type="http://schemas.openxmlformats.org/officeDocument/2006/relationships/image" Target="../media/image310.png"/><Relationship Id="rId24" Type="http://schemas.openxmlformats.org/officeDocument/2006/relationships/customXml" Target="../ink/ink85.xml"/><Relationship Id="rId32" Type="http://schemas.openxmlformats.org/officeDocument/2006/relationships/customXml" Target="../ink/ink89.xml"/><Relationship Id="rId37" Type="http://schemas.openxmlformats.org/officeDocument/2006/relationships/image" Target="../media/image410.png"/><Relationship Id="rId40" Type="http://schemas.openxmlformats.org/officeDocument/2006/relationships/customXml" Target="../ink/ink93.xml"/><Relationship Id="rId15" Type="http://schemas.openxmlformats.org/officeDocument/2006/relationships/image" Target="../media/image301.png"/><Relationship Id="rId23" Type="http://schemas.openxmlformats.org/officeDocument/2006/relationships/image" Target="../media/image340.png"/><Relationship Id="rId28" Type="http://schemas.openxmlformats.org/officeDocument/2006/relationships/customXml" Target="../ink/ink87.xml"/><Relationship Id="rId36" Type="http://schemas.openxmlformats.org/officeDocument/2006/relationships/customXml" Target="../ink/ink91.xml"/><Relationship Id="rId10" Type="http://schemas.openxmlformats.org/officeDocument/2006/relationships/customXml" Target="../ink/ink78.xml"/><Relationship Id="rId19" Type="http://schemas.openxmlformats.org/officeDocument/2006/relationships/image" Target="../media/image321.png"/><Relationship Id="rId31" Type="http://schemas.openxmlformats.org/officeDocument/2006/relationships/image" Target="../media/image380.png"/><Relationship Id="rId4" Type="http://schemas.openxmlformats.org/officeDocument/2006/relationships/customXml" Target="../ink/ink77.xml"/><Relationship Id="rId9" Type="http://schemas.openxmlformats.org/officeDocument/2006/relationships/image" Target="../media/image300.png"/><Relationship Id="rId14" Type="http://schemas.openxmlformats.org/officeDocument/2006/relationships/customXml" Target="../ink/ink80.xml"/><Relationship Id="rId22" Type="http://schemas.openxmlformats.org/officeDocument/2006/relationships/customXml" Target="../ink/ink84.xml"/><Relationship Id="rId27" Type="http://schemas.openxmlformats.org/officeDocument/2006/relationships/image" Target="../media/image360.png"/><Relationship Id="rId30" Type="http://schemas.openxmlformats.org/officeDocument/2006/relationships/customXml" Target="../ink/ink88.xml"/><Relationship Id="rId35" Type="http://schemas.openxmlformats.org/officeDocument/2006/relationships/image" Target="../media/image400.png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355600</xdr:colOff>
      <xdr:row>2</xdr:row>
      <xdr:rowOff>31750</xdr:rowOff>
    </xdr:from>
    <xdr:to>
      <xdr:col>12</xdr:col>
      <xdr:colOff>122708</xdr:colOff>
      <xdr:row>15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650E9E-4B32-4CF7-A16F-774CC54BD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2400" y="1136650"/>
          <a:ext cx="2205508" cy="2419350"/>
        </a:xfrm>
        <a:prstGeom prst="rect">
          <a:avLst/>
        </a:prstGeom>
      </xdr:spPr>
    </xdr:pic>
    <xdr:clientData/>
  </xdr:twoCellAnchor>
  <xdr:twoCellAnchor editAs="oneCell">
    <xdr:from>
      <xdr:col>0</xdr:col>
      <xdr:colOff>200105</xdr:colOff>
      <xdr:row>2</xdr:row>
      <xdr:rowOff>31750</xdr:rowOff>
    </xdr:from>
    <xdr:to>
      <xdr:col>3</xdr:col>
      <xdr:colOff>453655</xdr:colOff>
      <xdr:row>15</xdr:row>
      <xdr:rowOff>28150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770614-6BC9-4EFA-BF97-08AE32BEB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105" y="1136650"/>
          <a:ext cx="2082350" cy="2390350"/>
        </a:xfrm>
        <a:prstGeom prst="rect">
          <a:avLst/>
        </a:prstGeom>
      </xdr:spPr>
    </xdr:pic>
    <xdr:clientData/>
  </xdr:twoCellAnchor>
  <xdr:twoCellAnchor editAs="oneCell">
    <xdr:from>
      <xdr:col>4</xdr:col>
      <xdr:colOff>111344</xdr:colOff>
      <xdr:row>2</xdr:row>
      <xdr:rowOff>63500</xdr:rowOff>
    </xdr:from>
    <xdr:to>
      <xdr:col>8</xdr:col>
      <xdr:colOff>69850</xdr:colOff>
      <xdr:row>15</xdr:row>
      <xdr:rowOff>40332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0C87AE-D67B-4262-BA9C-7E82963D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9744" y="1168400"/>
          <a:ext cx="2396906" cy="2370782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520701</xdr:colOff>
      <xdr:row>2</xdr:row>
      <xdr:rowOff>76200</xdr:rowOff>
    </xdr:from>
    <xdr:to>
      <xdr:col>16</xdr:col>
      <xdr:colOff>259073</xdr:colOff>
      <xdr:row>13</xdr:row>
      <xdr:rowOff>107951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E3F4E4-436C-4971-8D61-B6CCD193B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35901" y="1181100"/>
          <a:ext cx="2176772" cy="20574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63501</xdr:colOff>
      <xdr:row>2</xdr:row>
      <xdr:rowOff>82550</xdr:rowOff>
    </xdr:from>
    <xdr:to>
      <xdr:col>21</xdr:col>
      <xdr:colOff>570131</xdr:colOff>
      <xdr:row>13</xdr:row>
      <xdr:rowOff>133351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04ED93-ECF8-4E59-9AE5-7869328A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6701" y="1187450"/>
          <a:ext cx="2945030" cy="2076450"/>
        </a:xfrm>
        <a:prstGeom prst="rect">
          <a:avLst/>
        </a:prstGeom>
      </xdr:spPr>
    </xdr:pic>
    <xdr:clientData/>
  </xdr:twoCellAnchor>
  <xdr:twoCellAnchor editAs="oneCell">
    <xdr:from>
      <xdr:col>8</xdr:col>
      <xdr:colOff>147469</xdr:colOff>
      <xdr:row>16</xdr:row>
      <xdr:rowOff>6350</xdr:rowOff>
    </xdr:from>
    <xdr:to>
      <xdr:col>12</xdr:col>
      <xdr:colOff>297847</xdr:colOff>
      <xdr:row>30</xdr:row>
      <xdr:rowOff>37493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FB776D-6A6C-42DF-AE06-B8AFE61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24269" y="3689350"/>
          <a:ext cx="2588778" cy="2609243"/>
        </a:xfrm>
        <a:prstGeom prst="rect">
          <a:avLst/>
        </a:prstGeom>
      </xdr:spPr>
    </xdr:pic>
    <xdr:clientData/>
  </xdr:twoCellAnchor>
  <xdr:twoCellAnchor editAs="oneCell">
    <xdr:from>
      <xdr:col>13</xdr:col>
      <xdr:colOff>77428</xdr:colOff>
      <xdr:row>15</xdr:row>
      <xdr:rowOff>165100</xdr:rowOff>
    </xdr:from>
    <xdr:to>
      <xdr:col>18</xdr:col>
      <xdr:colOff>320043</xdr:colOff>
      <xdr:row>32</xdr:row>
      <xdr:rowOff>145453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EAFBE23-19FD-45CD-9E69-EB88AD5F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02228" y="3663950"/>
          <a:ext cx="3290615" cy="3110902"/>
        </a:xfrm>
        <a:prstGeom prst="rect">
          <a:avLst/>
        </a:prstGeom>
      </xdr:spPr>
    </xdr:pic>
    <xdr:clientData/>
  </xdr:twoCellAnchor>
  <xdr:twoCellAnchor editAs="oneCell">
    <xdr:from>
      <xdr:col>18</xdr:col>
      <xdr:colOff>492966</xdr:colOff>
      <xdr:row>15</xdr:row>
      <xdr:rowOff>76200</xdr:rowOff>
    </xdr:from>
    <xdr:to>
      <xdr:col>24</xdr:col>
      <xdr:colOff>75447</xdr:colOff>
      <xdr:row>29</xdr:row>
      <xdr:rowOff>148609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7D04A4-40B4-4B60-94D8-F509505D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65766" y="3575050"/>
          <a:ext cx="3240081" cy="2650509"/>
        </a:xfrm>
        <a:prstGeom prst="rect">
          <a:avLst/>
        </a:prstGeom>
      </xdr:spPr>
    </xdr:pic>
    <xdr:clientData/>
  </xdr:twoCellAnchor>
  <xdr:twoCellAnchor editAs="oneCell">
    <xdr:from>
      <xdr:col>9</xdr:col>
      <xdr:colOff>15119</xdr:colOff>
      <xdr:row>38</xdr:row>
      <xdr:rowOff>24902</xdr:rowOff>
    </xdr:from>
    <xdr:to>
      <xdr:col>19</xdr:col>
      <xdr:colOff>80239</xdr:colOff>
      <xdr:row>53</xdr:row>
      <xdr:rowOff>176905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690FDBB-C295-4DE2-8C33-037218334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6012" y="7644902"/>
          <a:ext cx="6188334" cy="287343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37</xdr:row>
      <xdr:rowOff>162783</xdr:rowOff>
    </xdr:from>
    <xdr:to>
      <xdr:col>28</xdr:col>
      <xdr:colOff>603938</xdr:colOff>
      <xdr:row>53</xdr:row>
      <xdr:rowOff>173870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FB533FA-76FA-415B-A42B-3054F14F5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46429" y="7601354"/>
          <a:ext cx="5502509" cy="2913944"/>
        </a:xfrm>
        <a:prstGeom prst="rect">
          <a:avLst/>
        </a:prstGeom>
      </xdr:spPr>
    </xdr:pic>
    <xdr:clientData/>
  </xdr:twoCellAnchor>
  <xdr:twoCellAnchor>
    <xdr:from>
      <xdr:col>19</xdr:col>
      <xdr:colOff>211667</xdr:colOff>
      <xdr:row>44</xdr:row>
      <xdr:rowOff>140105</xdr:rowOff>
    </xdr:from>
    <xdr:to>
      <xdr:col>19</xdr:col>
      <xdr:colOff>564092</xdr:colOff>
      <xdr:row>46</xdr:row>
      <xdr:rowOff>156438</xdr:rowOff>
    </xdr:to>
    <xdr:sp macro="" textlink="">
      <xdr:nvSpPr>
        <xdr:cNvPr id="18" name="Arrow: Chevron 17">
          <a:extLst>
            <a:ext uri="{FF2B5EF4-FFF2-40B4-BE49-F238E27FC236}">
              <a16:creationId xmlns:a16="http://schemas.microsoft.com/office/drawing/2014/main" id="{8FC98B8F-7117-40CD-BF14-AE91D659250E}"/>
            </a:ext>
          </a:extLst>
        </xdr:cNvPr>
        <xdr:cNvSpPr/>
      </xdr:nvSpPr>
      <xdr:spPr>
        <a:xfrm>
          <a:off x="11845774" y="8848676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358243</xdr:colOff>
      <xdr:row>56</xdr:row>
      <xdr:rowOff>139579</xdr:rowOff>
    </xdr:from>
    <xdr:to>
      <xdr:col>24</xdr:col>
      <xdr:colOff>125113</xdr:colOff>
      <xdr:row>58</xdr:row>
      <xdr:rowOff>129147</xdr:rowOff>
    </xdr:to>
    <xdr:sp macro="" textlink="">
      <xdr:nvSpPr>
        <xdr:cNvPr id="19" name="Arrow: Chevron 18">
          <a:extLst>
            <a:ext uri="{FF2B5EF4-FFF2-40B4-BE49-F238E27FC236}">
              <a16:creationId xmlns:a16="http://schemas.microsoft.com/office/drawing/2014/main" id="{FD175D3D-0AB8-4358-86DE-129065A21ACD}"/>
            </a:ext>
          </a:extLst>
        </xdr:cNvPr>
        <xdr:cNvSpPr/>
      </xdr:nvSpPr>
      <xdr:spPr>
        <a:xfrm rot="5400000">
          <a:off x="14455019" y="11011910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20</xdr:col>
      <xdr:colOff>0</xdr:colOff>
      <xdr:row>60</xdr:row>
      <xdr:rowOff>0</xdr:rowOff>
    </xdr:from>
    <xdr:to>
      <xdr:col>28</xdr:col>
      <xdr:colOff>453810</xdr:colOff>
      <xdr:row>83</xdr:row>
      <xdr:rowOff>8095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DA042F-BD21-4AA9-876D-6759EB0FD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246429" y="11611429"/>
          <a:ext cx="5352381" cy="41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139457</xdr:colOff>
      <xdr:row>58</xdr:row>
      <xdr:rowOff>98274</xdr:rowOff>
    </xdr:from>
    <xdr:to>
      <xdr:col>19</xdr:col>
      <xdr:colOff>222738</xdr:colOff>
      <xdr:row>74</xdr:row>
      <xdr:rowOff>2381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11E36AB-9A21-43A9-ABB0-F8F3924BB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74993" y="11346845"/>
          <a:ext cx="4981852" cy="2806964"/>
        </a:xfrm>
        <a:prstGeom prst="rect">
          <a:avLst/>
        </a:prstGeom>
      </xdr:spPr>
    </xdr:pic>
    <xdr:clientData/>
  </xdr:twoCellAnchor>
  <xdr:twoCellAnchor>
    <xdr:from>
      <xdr:col>19</xdr:col>
      <xdr:colOff>191408</xdr:colOff>
      <xdr:row>66</xdr:row>
      <xdr:rowOff>14014</xdr:rowOff>
    </xdr:from>
    <xdr:to>
      <xdr:col>19</xdr:col>
      <xdr:colOff>543833</xdr:colOff>
      <xdr:row>68</xdr:row>
      <xdr:rowOff>30348</xdr:rowOff>
    </xdr:to>
    <xdr:sp macro="" textlink="">
      <xdr:nvSpPr>
        <xdr:cNvPr id="22" name="Arrow: Chevron 21">
          <a:extLst>
            <a:ext uri="{FF2B5EF4-FFF2-40B4-BE49-F238E27FC236}">
              <a16:creationId xmlns:a16="http://schemas.microsoft.com/office/drawing/2014/main" id="{6E0C0F06-0B75-43C7-AAE6-FA6770594488}"/>
            </a:ext>
          </a:extLst>
        </xdr:cNvPr>
        <xdr:cNvSpPr/>
      </xdr:nvSpPr>
      <xdr:spPr>
        <a:xfrm rot="10800000">
          <a:off x="11825515" y="12714014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529168</xdr:colOff>
      <xdr:row>58</xdr:row>
      <xdr:rowOff>83155</xdr:rowOff>
    </xdr:from>
    <xdr:to>
      <xdr:col>9</xdr:col>
      <xdr:colOff>559406</xdr:colOff>
      <xdr:row>74</xdr:row>
      <xdr:rowOff>96754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7EE5379-3F73-4783-8DE2-08AD28CDE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1489" y="11331726"/>
          <a:ext cx="4928810" cy="2916456"/>
        </a:xfrm>
        <a:prstGeom prst="rect">
          <a:avLst/>
        </a:prstGeom>
      </xdr:spPr>
    </xdr:pic>
    <xdr:clientData/>
  </xdr:twoCellAnchor>
  <xdr:twoCellAnchor>
    <xdr:from>
      <xdr:col>10</xdr:col>
      <xdr:colOff>204107</xdr:colOff>
      <xdr:row>65</xdr:row>
      <xdr:rowOff>158751</xdr:rowOff>
    </xdr:from>
    <xdr:to>
      <xdr:col>10</xdr:col>
      <xdr:colOff>556532</xdr:colOff>
      <xdr:row>67</xdr:row>
      <xdr:rowOff>175084</xdr:rowOff>
    </xdr:to>
    <xdr:sp macro="" textlink="">
      <xdr:nvSpPr>
        <xdr:cNvPr id="24" name="Arrow: Chevron 23">
          <a:extLst>
            <a:ext uri="{FF2B5EF4-FFF2-40B4-BE49-F238E27FC236}">
              <a16:creationId xmlns:a16="http://schemas.microsoft.com/office/drawing/2014/main" id="{EF1C5D37-00FC-41C5-9A53-42C44946616A}"/>
            </a:ext>
          </a:extLst>
        </xdr:cNvPr>
        <xdr:cNvSpPr/>
      </xdr:nvSpPr>
      <xdr:spPr>
        <a:xfrm rot="10800000">
          <a:off x="6327321" y="12677322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426277</xdr:colOff>
      <xdr:row>75</xdr:row>
      <xdr:rowOff>165784</xdr:rowOff>
    </xdr:from>
    <xdr:to>
      <xdr:col>5</xdr:col>
      <xdr:colOff>193147</xdr:colOff>
      <xdr:row>77</xdr:row>
      <xdr:rowOff>155352</xdr:rowOff>
    </xdr:to>
    <xdr:sp macro="" textlink="">
      <xdr:nvSpPr>
        <xdr:cNvPr id="25" name="Arrow: Chevron 24">
          <a:extLst>
            <a:ext uri="{FF2B5EF4-FFF2-40B4-BE49-F238E27FC236}">
              <a16:creationId xmlns:a16="http://schemas.microsoft.com/office/drawing/2014/main" id="{2CC733FE-A122-47B3-8B0A-9483A434C451}"/>
            </a:ext>
          </a:extLst>
        </xdr:cNvPr>
        <xdr:cNvSpPr/>
      </xdr:nvSpPr>
      <xdr:spPr>
        <a:xfrm rot="5400000">
          <a:off x="2888946" y="14485258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422140</xdr:colOff>
      <xdr:row>78</xdr:row>
      <xdr:rowOff>37796</xdr:rowOff>
    </xdr:from>
    <xdr:to>
      <xdr:col>9</xdr:col>
      <xdr:colOff>408214</xdr:colOff>
      <xdr:row>94</xdr:row>
      <xdr:rowOff>58596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1EF13D3-0B4B-4127-87F6-568E4A42A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34461" y="14914939"/>
          <a:ext cx="4884646" cy="2923657"/>
        </a:xfrm>
        <a:prstGeom prst="rect">
          <a:avLst/>
        </a:prstGeom>
      </xdr:spPr>
    </xdr:pic>
    <xdr:clientData/>
  </xdr:twoCellAnchor>
  <xdr:twoCellAnchor editAs="oneCell">
    <xdr:from>
      <xdr:col>24</xdr:col>
      <xdr:colOff>564445</xdr:colOff>
      <xdr:row>14</xdr:row>
      <xdr:rowOff>8817</xdr:rowOff>
    </xdr:from>
    <xdr:to>
      <xdr:col>33</xdr:col>
      <xdr:colOff>335139</xdr:colOff>
      <xdr:row>34</xdr:row>
      <xdr:rowOff>100048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B41FB3C-1BF9-4AB4-8FD9-3B4C204E8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169445" y="2601734"/>
          <a:ext cx="5247569" cy="3795397"/>
        </a:xfrm>
        <a:prstGeom prst="rect">
          <a:avLst/>
        </a:prstGeom>
      </xdr:spPr>
    </xdr:pic>
    <xdr:clientData/>
  </xdr:twoCellAnchor>
  <xdr:twoCellAnchor editAs="oneCell">
    <xdr:from>
      <xdr:col>0</xdr:col>
      <xdr:colOff>566964</xdr:colOff>
      <xdr:row>38</xdr:row>
      <xdr:rowOff>60476</xdr:rowOff>
    </xdr:from>
    <xdr:to>
      <xdr:col>8</xdr:col>
      <xdr:colOff>314867</xdr:colOff>
      <xdr:row>56</xdr:row>
      <xdr:rowOff>133955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1C9DC90-0DBD-4853-A6C2-5E3B8941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64" y="6954762"/>
          <a:ext cx="4646474" cy="3339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370406</xdr:colOff>
      <xdr:row>5</xdr:row>
      <xdr:rowOff>166018</xdr:rowOff>
    </xdr:from>
    <xdr:to>
      <xdr:col>5</xdr:col>
      <xdr:colOff>420806</xdr:colOff>
      <xdr:row>6</xdr:row>
      <xdr:rowOff>5553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1165965-6125-485F-A9B3-7FD5B8318F2D}"/>
                </a:ext>
              </a:extLst>
            </xdr14:cNvPr>
            <xdr14:cNvContentPartPr/>
          </xdr14:nvContentPartPr>
          <xdr14:nvPr macro=""/>
          <xdr14:xfrm>
            <a:off x="3719857" y="1142941"/>
            <a:ext cx="50400" cy="349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1165965-6125-485F-A9B3-7FD5B8318F2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702217" y="1124941"/>
              <a:ext cx="8604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276388</xdr:colOff>
      <xdr:row>30</xdr:row>
      <xdr:rowOff>81212</xdr:rowOff>
    </xdr:from>
    <xdr:to>
      <xdr:col>11</xdr:col>
      <xdr:colOff>100697</xdr:colOff>
      <xdr:row>30</xdr:row>
      <xdr:rowOff>95972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D1FDB1BF-AB9E-405C-9A64-1EE99D17DBE1}"/>
                </a:ext>
              </a:extLst>
            </xdr14:cNvPr>
            <xdr14:cNvContentPartPr/>
          </xdr14:nvContentPartPr>
          <xdr14:nvPr macro=""/>
          <xdr14:xfrm>
            <a:off x="6374903" y="5551014"/>
            <a:ext cx="434160" cy="147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D1FDB1BF-AB9E-405C-9A64-1EE99D17DBE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356903" y="5533014"/>
              <a:ext cx="46980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587459</xdr:colOff>
      <xdr:row>0</xdr:row>
      <xdr:rowOff>185400</xdr:rowOff>
    </xdr:from>
    <xdr:to>
      <xdr:col>5</xdr:col>
      <xdr:colOff>373154</xdr:colOff>
      <xdr:row>2</xdr:row>
      <xdr:rowOff>12276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859C4A71-4009-7343-6709-EA65A506628A}"/>
                </a:ext>
              </a:extLst>
            </xdr14:cNvPr>
            <xdr14:cNvContentPartPr/>
          </xdr14:nvContentPartPr>
          <xdr14:nvPr macro=""/>
          <xdr14:xfrm>
            <a:off x="3287880" y="185400"/>
            <a:ext cx="460800" cy="2145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859C4A71-4009-7343-6709-EA65A506628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272760" y="170280"/>
              <a:ext cx="49140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572488</xdr:colOff>
      <xdr:row>0</xdr:row>
      <xdr:rowOff>188280</xdr:rowOff>
    </xdr:from>
    <xdr:to>
      <xdr:col>7</xdr:col>
      <xdr:colOff>527023</xdr:colOff>
      <xdr:row>1</xdr:row>
      <xdr:rowOff>193518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4328D356-1701-C3E6-85A2-B814F69A0402}"/>
                </a:ext>
              </a:extLst>
            </xdr14:cNvPr>
            <xdr14:cNvContentPartPr/>
          </xdr14:nvContentPartPr>
          <xdr14:nvPr macro=""/>
          <xdr14:xfrm>
            <a:off x="4623120" y="188280"/>
            <a:ext cx="629640" cy="19908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4328D356-1701-C3E6-85A2-B814F69A040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608000" y="172800"/>
              <a:ext cx="6602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422474</xdr:colOff>
      <xdr:row>0</xdr:row>
      <xdr:rowOff>148680</xdr:rowOff>
    </xdr:from>
    <xdr:to>
      <xdr:col>6</xdr:col>
      <xdr:colOff>410848</xdr:colOff>
      <xdr:row>1</xdr:row>
      <xdr:rowOff>167238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65D15BC1-6DE9-5382-2B9D-84C328446ACE}"/>
                </a:ext>
              </a:extLst>
            </xdr14:cNvPr>
            <xdr14:cNvContentPartPr/>
          </xdr14:nvContentPartPr>
          <xdr14:nvPr macro=""/>
          <xdr14:xfrm>
            <a:off x="3798000" y="148680"/>
            <a:ext cx="663480" cy="21240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65D15BC1-6DE9-5382-2B9D-84C328446AC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782880" y="133560"/>
              <a:ext cx="69408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24674</xdr:colOff>
      <xdr:row>15</xdr:row>
      <xdr:rowOff>141928</xdr:rowOff>
    </xdr:from>
    <xdr:to>
      <xdr:col>5</xdr:col>
      <xdr:colOff>162914</xdr:colOff>
      <xdr:row>16</xdr:row>
      <xdr:rowOff>161926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3A89774-D1D6-6A24-8524-25277DEC12A2}"/>
                </a:ext>
              </a:extLst>
            </xdr14:cNvPr>
            <xdr14:cNvContentPartPr/>
          </xdr14:nvContentPartPr>
          <xdr14:nvPr macro=""/>
          <xdr14:xfrm>
            <a:off x="3400200" y="3049560"/>
            <a:ext cx="138240" cy="21384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3A89774-D1D6-6A24-8524-25277DEC12A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385080" y="3034440"/>
              <a:ext cx="16884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139874</xdr:colOff>
      <xdr:row>16</xdr:row>
      <xdr:rowOff>10366</xdr:rowOff>
    </xdr:from>
    <xdr:to>
      <xdr:col>5</xdr:col>
      <xdr:colOff>144194</xdr:colOff>
      <xdr:row>16</xdr:row>
      <xdr:rowOff>17926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02E1D67D-3B43-ED49-B737-CEC384C753AB}"/>
                </a:ext>
              </a:extLst>
            </xdr14:cNvPr>
            <xdr14:cNvContentPartPr/>
          </xdr14:nvContentPartPr>
          <xdr14:nvPr macro=""/>
          <xdr14:xfrm>
            <a:off x="3515400" y="3111840"/>
            <a:ext cx="4320" cy="75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02E1D67D-3B43-ED49-B737-CEC384C753A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499920" y="3096720"/>
              <a:ext cx="3456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196034</xdr:colOff>
      <xdr:row>16</xdr:row>
      <xdr:rowOff>52486</xdr:rowOff>
    </xdr:from>
    <xdr:to>
      <xdr:col>5</xdr:col>
      <xdr:colOff>263354</xdr:colOff>
      <xdr:row>16</xdr:row>
      <xdr:rowOff>169126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1DBA02AC-FED3-B755-C1C3-470EE7619038}"/>
                </a:ext>
              </a:extLst>
            </xdr14:cNvPr>
            <xdr14:cNvContentPartPr/>
          </xdr14:nvContentPartPr>
          <xdr14:nvPr macro=""/>
          <xdr14:xfrm>
            <a:off x="3571560" y="3153960"/>
            <a:ext cx="67320" cy="11664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1DBA02AC-FED3-B755-C1C3-470EE761903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556080" y="3138840"/>
              <a:ext cx="9792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299714</xdr:colOff>
      <xdr:row>16</xdr:row>
      <xdr:rowOff>52846</xdr:rowOff>
    </xdr:from>
    <xdr:to>
      <xdr:col>5</xdr:col>
      <xdr:colOff>333554</xdr:colOff>
      <xdr:row>16</xdr:row>
      <xdr:rowOff>139246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B54775EF-FAAC-3756-E4E4-292CDD01634D}"/>
                </a:ext>
              </a:extLst>
            </xdr14:cNvPr>
            <xdr14:cNvContentPartPr/>
          </xdr14:nvContentPartPr>
          <xdr14:nvPr macro=""/>
          <xdr14:xfrm>
            <a:off x="3675240" y="3154320"/>
            <a:ext cx="33840" cy="8640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B54775EF-FAAC-3756-E4E4-292CDD01634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659760" y="3139200"/>
              <a:ext cx="6444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291794</xdr:colOff>
      <xdr:row>16</xdr:row>
      <xdr:rowOff>95686</xdr:rowOff>
    </xdr:from>
    <xdr:to>
      <xdr:col>5</xdr:col>
      <xdr:colOff>461714</xdr:colOff>
      <xdr:row>16</xdr:row>
      <xdr:rowOff>161206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143571A6-FA80-EB4C-BFAE-5281345A14C2}"/>
                </a:ext>
              </a:extLst>
            </xdr14:cNvPr>
            <xdr14:cNvContentPartPr/>
          </xdr14:nvContentPartPr>
          <xdr14:nvPr macro=""/>
          <xdr14:xfrm>
            <a:off x="3667320" y="3197160"/>
            <a:ext cx="169920" cy="6552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143571A6-FA80-EB4C-BFAE-5281345A14C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652200" y="3182040"/>
              <a:ext cx="20052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502394</xdr:colOff>
      <xdr:row>16</xdr:row>
      <xdr:rowOff>116206</xdr:rowOff>
    </xdr:from>
    <xdr:to>
      <xdr:col>5</xdr:col>
      <xdr:colOff>595634</xdr:colOff>
      <xdr:row>16</xdr:row>
      <xdr:rowOff>189646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1EFE48AA-9A0A-4A83-263D-61ACA0542B5A}"/>
                </a:ext>
              </a:extLst>
            </xdr14:cNvPr>
            <xdr14:cNvContentPartPr/>
          </xdr14:nvContentPartPr>
          <xdr14:nvPr macro=""/>
          <xdr14:xfrm>
            <a:off x="3877920" y="3217680"/>
            <a:ext cx="93240" cy="7344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1EFE48AA-9A0A-4A83-263D-61ACA0542B5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862440" y="3202200"/>
              <a:ext cx="123480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661154</xdr:colOff>
      <xdr:row>16</xdr:row>
      <xdr:rowOff>91366</xdr:rowOff>
    </xdr:from>
    <xdr:to>
      <xdr:col>6</xdr:col>
      <xdr:colOff>78208</xdr:colOff>
      <xdr:row>16</xdr:row>
      <xdr:rowOff>154726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19301817-2738-AB54-FB19-5BD60FF5410D}"/>
                </a:ext>
              </a:extLst>
            </xdr14:cNvPr>
            <xdr14:cNvContentPartPr/>
          </xdr14:nvContentPartPr>
          <xdr14:nvPr macro=""/>
          <xdr14:xfrm>
            <a:off x="4036680" y="3192840"/>
            <a:ext cx="92160" cy="633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19301817-2738-AB54-FB19-5BD60FF5410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21560" y="3177720"/>
              <a:ext cx="12240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68488</xdr:colOff>
      <xdr:row>16</xdr:row>
      <xdr:rowOff>85246</xdr:rowOff>
    </xdr:from>
    <xdr:to>
      <xdr:col>6</xdr:col>
      <xdr:colOff>136528</xdr:colOff>
      <xdr:row>16</xdr:row>
      <xdr:rowOff>186766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899A974F-20F8-8740-DF57-FE126C1D2ABF}"/>
                </a:ext>
              </a:extLst>
            </xdr14:cNvPr>
            <xdr14:cNvContentPartPr/>
          </xdr14:nvContentPartPr>
          <xdr14:nvPr macro=""/>
          <xdr14:xfrm>
            <a:off x="4119120" y="3186720"/>
            <a:ext cx="68040" cy="10152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899A974F-20F8-8740-DF57-FE126C1D2ABF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03640" y="3171600"/>
              <a:ext cx="9828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230128</xdr:colOff>
      <xdr:row>16</xdr:row>
      <xdr:rowOff>72286</xdr:rowOff>
    </xdr:from>
    <xdr:to>
      <xdr:col>6</xdr:col>
      <xdr:colOff>261448</xdr:colOff>
      <xdr:row>16</xdr:row>
      <xdr:rowOff>161926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F46A9A2-356E-B308-F24A-F03A982A2401}"/>
                </a:ext>
              </a:extLst>
            </xdr14:cNvPr>
            <xdr14:cNvContentPartPr/>
          </xdr14:nvContentPartPr>
          <xdr14:nvPr macro=""/>
          <xdr14:xfrm>
            <a:off x="4280760" y="3173760"/>
            <a:ext cx="31320" cy="8964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BF46A9A2-356E-B308-F24A-F03A982A240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265280" y="3158280"/>
              <a:ext cx="6192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218968</xdr:colOff>
      <xdr:row>16</xdr:row>
      <xdr:rowOff>22966</xdr:rowOff>
    </xdr:from>
    <xdr:to>
      <xdr:col>6</xdr:col>
      <xdr:colOff>225448</xdr:colOff>
      <xdr:row>16</xdr:row>
      <xdr:rowOff>56086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B7CC53F5-9E26-6F96-E1BD-C1185C4833EC}"/>
                </a:ext>
              </a:extLst>
            </xdr14:cNvPr>
            <xdr14:cNvContentPartPr/>
          </xdr14:nvContentPartPr>
          <xdr14:nvPr macro=""/>
          <xdr14:xfrm>
            <a:off x="4269600" y="3124440"/>
            <a:ext cx="6480" cy="3312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B7CC53F5-9E26-6F96-E1BD-C1185C4833EC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254120" y="3109320"/>
              <a:ext cx="3708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297088</xdr:colOff>
      <xdr:row>16</xdr:row>
      <xdr:rowOff>89566</xdr:rowOff>
    </xdr:from>
    <xdr:to>
      <xdr:col>6</xdr:col>
      <xdr:colOff>412288</xdr:colOff>
      <xdr:row>16</xdr:row>
      <xdr:rowOff>178486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F85D243-DC60-D373-494F-BCC784231D23}"/>
                </a:ext>
              </a:extLst>
            </xdr14:cNvPr>
            <xdr14:cNvContentPartPr/>
          </xdr14:nvContentPartPr>
          <xdr14:nvPr macro=""/>
          <xdr14:xfrm>
            <a:off x="4347720" y="3191040"/>
            <a:ext cx="115200" cy="8892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F85D243-DC60-D373-494F-BCC784231D23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332600" y="3175920"/>
              <a:ext cx="14580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575368</xdr:colOff>
      <xdr:row>16</xdr:row>
      <xdr:rowOff>37366</xdr:rowOff>
    </xdr:from>
    <xdr:to>
      <xdr:col>7</xdr:col>
      <xdr:colOff>13303</xdr:colOff>
      <xdr:row>16</xdr:row>
      <xdr:rowOff>158326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A2FE8B78-D3B9-CACB-308E-DBE4D4C2FC80}"/>
                </a:ext>
              </a:extLst>
            </xdr14:cNvPr>
            <xdr14:cNvContentPartPr/>
          </xdr14:nvContentPartPr>
          <xdr14:nvPr macro=""/>
          <xdr14:xfrm>
            <a:off x="4626000" y="3138840"/>
            <a:ext cx="113040" cy="12096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A2FE8B78-D3B9-CACB-308E-DBE4D4C2FC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610880" y="3123360"/>
              <a:ext cx="14364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65143</xdr:colOff>
      <xdr:row>16</xdr:row>
      <xdr:rowOff>9646</xdr:rowOff>
    </xdr:from>
    <xdr:to>
      <xdr:col>7</xdr:col>
      <xdr:colOff>367183</xdr:colOff>
      <xdr:row>16</xdr:row>
      <xdr:rowOff>186766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F16650B1-FC2A-6D5F-9B9C-84A3742FCE04}"/>
                </a:ext>
              </a:extLst>
            </xdr14:cNvPr>
            <xdr14:cNvContentPartPr/>
          </xdr14:nvContentPartPr>
          <xdr14:nvPr macro=""/>
          <xdr14:xfrm>
            <a:off x="4790880" y="3111120"/>
            <a:ext cx="302040" cy="17712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F16650B1-FC2A-6D5F-9B9C-84A3742FCE0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775760" y="3096000"/>
              <a:ext cx="3326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422114</xdr:colOff>
      <xdr:row>4</xdr:row>
      <xdr:rowOff>175032</xdr:rowOff>
    </xdr:from>
    <xdr:to>
      <xdr:col>5</xdr:col>
      <xdr:colOff>664754</xdr:colOff>
      <xdr:row>6</xdr:row>
      <xdr:rowOff>50507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F3C7C0E6-5D25-C3AB-48EE-6F1628EF76AD}"/>
                </a:ext>
              </a:extLst>
            </xdr14:cNvPr>
            <xdr14:cNvContentPartPr/>
          </xdr14:nvContentPartPr>
          <xdr14:nvPr macro=""/>
          <xdr14:xfrm>
            <a:off x="3797640" y="950400"/>
            <a:ext cx="242640" cy="26316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F3C7C0E6-5D25-C3AB-48EE-6F1628EF76AD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782520" y="935280"/>
              <a:ext cx="27324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385499</xdr:colOff>
      <xdr:row>5</xdr:row>
      <xdr:rowOff>190349</xdr:rowOff>
    </xdr:from>
    <xdr:to>
      <xdr:col>4</xdr:col>
      <xdr:colOff>488459</xdr:colOff>
      <xdr:row>5</xdr:row>
      <xdr:rowOff>193229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C1EFB0E8-7F50-9EFB-878C-5F23242B2CFE}"/>
                </a:ext>
              </a:extLst>
            </xdr14:cNvPr>
            <xdr14:cNvContentPartPr/>
          </xdr14:nvContentPartPr>
          <xdr14:nvPr macro=""/>
          <xdr14:xfrm>
            <a:off x="3085920" y="1159560"/>
            <a:ext cx="102960" cy="288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C1EFB0E8-7F50-9EFB-878C-5F23242B2CFE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070800" y="1144440"/>
              <a:ext cx="13356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148408</xdr:colOff>
      <xdr:row>4</xdr:row>
      <xdr:rowOff>135072</xdr:rowOff>
    </xdr:from>
    <xdr:to>
      <xdr:col>8</xdr:col>
      <xdr:colOff>79798</xdr:colOff>
      <xdr:row>6</xdr:row>
      <xdr:rowOff>147347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6D81574-A12E-C862-0191-142ABD8579EE}"/>
                </a:ext>
              </a:extLst>
            </xdr14:cNvPr>
            <xdr14:cNvContentPartPr/>
          </xdr14:nvContentPartPr>
          <xdr14:nvPr macro=""/>
          <xdr14:xfrm>
            <a:off x="4199040" y="910440"/>
            <a:ext cx="1281600" cy="39996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6D81574-A12E-C862-0191-142ABD8579E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183560" y="895320"/>
              <a:ext cx="131184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395114</xdr:colOff>
      <xdr:row>2</xdr:row>
      <xdr:rowOff>136476</xdr:rowOff>
    </xdr:from>
    <xdr:to>
      <xdr:col>6</xdr:col>
      <xdr:colOff>25648</xdr:colOff>
      <xdr:row>4</xdr:row>
      <xdr:rowOff>74952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71BCBF3B-A0C0-9990-660A-3B03D9A31042}"/>
                </a:ext>
              </a:extLst>
            </xdr14:cNvPr>
            <xdr14:cNvContentPartPr/>
          </xdr14:nvContentPartPr>
          <xdr14:nvPr macro=""/>
          <xdr14:xfrm>
            <a:off x="3770640" y="524160"/>
            <a:ext cx="305640" cy="32616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71BCBF3B-A0C0-9990-660A-3B03D9A3104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755520" y="508680"/>
              <a:ext cx="336240" cy="35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542038</xdr:colOff>
      <xdr:row>4</xdr:row>
      <xdr:rowOff>26352</xdr:rowOff>
    </xdr:from>
    <xdr:to>
      <xdr:col>9</xdr:col>
      <xdr:colOff>334573</xdr:colOff>
      <xdr:row>4</xdr:row>
      <xdr:rowOff>193392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3A37964C-187D-8E30-C05D-A4E2EE0A6B70}"/>
                </a:ext>
              </a:extLst>
            </xdr14:cNvPr>
            <xdr14:cNvContentPartPr/>
          </xdr14:nvContentPartPr>
          <xdr14:nvPr macro=""/>
          <xdr14:xfrm>
            <a:off x="5942880" y="801720"/>
            <a:ext cx="467640" cy="16704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3A37964C-187D-8E30-C05D-A4E2EE0A6B7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927760" y="786567"/>
              <a:ext cx="497880" cy="1977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260861</xdr:colOff>
      <xdr:row>4</xdr:row>
      <xdr:rowOff>112032</xdr:rowOff>
    </xdr:from>
    <xdr:to>
      <xdr:col>15</xdr:col>
      <xdr:colOff>574061</xdr:colOff>
      <xdr:row>6</xdr:row>
      <xdr:rowOff>27467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7564E8A5-9416-3773-1450-59160DEB5226}"/>
                </a:ext>
              </a:extLst>
            </xdr14:cNvPr>
            <xdr14:cNvContentPartPr/>
          </xdr14:nvContentPartPr>
          <xdr14:nvPr macro=""/>
          <xdr14:xfrm>
            <a:off x="10387440" y="887400"/>
            <a:ext cx="313200" cy="30312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7564E8A5-9416-3773-1450-59160DEB522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372320" y="872280"/>
              <a:ext cx="343800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201865</xdr:colOff>
      <xdr:row>5</xdr:row>
      <xdr:rowOff>8549</xdr:rowOff>
    </xdr:from>
    <xdr:to>
      <xdr:col>18</xdr:col>
      <xdr:colOff>487705</xdr:colOff>
      <xdr:row>6</xdr:row>
      <xdr:rowOff>105947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3FC6D78A-CA75-5B12-36B0-190B06FE48DC}"/>
                </a:ext>
              </a:extLst>
            </xdr14:cNvPr>
            <xdr14:cNvContentPartPr/>
          </xdr14:nvContentPartPr>
          <xdr14:nvPr macro=""/>
          <xdr14:xfrm>
            <a:off x="12353760" y="977760"/>
            <a:ext cx="285840" cy="29124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3FC6D78A-CA75-5B12-36B0-190B06FE48DC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2338280" y="962640"/>
              <a:ext cx="31644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270371</xdr:colOff>
      <xdr:row>6</xdr:row>
      <xdr:rowOff>76787</xdr:rowOff>
    </xdr:from>
    <xdr:to>
      <xdr:col>17</xdr:col>
      <xdr:colOff>463691</xdr:colOff>
      <xdr:row>6</xdr:row>
      <xdr:rowOff>88667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2B992CE-02C7-E87E-63B9-AB0706F1DC28}"/>
                </a:ext>
              </a:extLst>
            </xdr14:cNvPr>
            <xdr14:cNvContentPartPr/>
          </xdr14:nvContentPartPr>
          <xdr14:nvPr macro=""/>
          <xdr14:xfrm>
            <a:off x="11747160" y="1239840"/>
            <a:ext cx="193320" cy="1188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32B992CE-02C7-E87E-63B9-AB0706F1DC28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1732040" y="1224720"/>
              <a:ext cx="2239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225669</xdr:colOff>
      <xdr:row>4</xdr:row>
      <xdr:rowOff>42912</xdr:rowOff>
    </xdr:from>
    <xdr:to>
      <xdr:col>21</xdr:col>
      <xdr:colOff>394149</xdr:colOff>
      <xdr:row>4</xdr:row>
      <xdr:rowOff>63432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7B41AA8-9F1B-4A64-4430-E3709E14CF1E}"/>
                </a:ext>
              </a:extLst>
            </xdr14:cNvPr>
            <xdr14:cNvContentPartPr/>
          </xdr14:nvContentPartPr>
          <xdr14:nvPr macro=""/>
          <xdr14:xfrm>
            <a:off x="14402880" y="818280"/>
            <a:ext cx="168480" cy="20520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37B41AA8-9F1B-4A64-4430-E3709E14CF1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387400" y="803160"/>
              <a:ext cx="19872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157840</xdr:colOff>
      <xdr:row>11</xdr:row>
      <xdr:rowOff>96497</xdr:rowOff>
    </xdr:from>
    <xdr:to>
      <xdr:col>19</xdr:col>
      <xdr:colOff>456280</xdr:colOff>
      <xdr:row>13</xdr:row>
      <xdr:rowOff>40733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09BDFC16-94BA-71CD-582B-7FF317C534A3}"/>
                </a:ext>
              </a:extLst>
            </xdr14:cNvPr>
            <xdr14:cNvContentPartPr/>
          </xdr14:nvContentPartPr>
          <xdr14:nvPr macro=""/>
          <xdr14:xfrm>
            <a:off x="12984840" y="2228760"/>
            <a:ext cx="298440" cy="33192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09BDFC16-94BA-71CD-582B-7FF317C534A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69360" y="2213640"/>
              <a:ext cx="328680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378011</xdr:colOff>
      <xdr:row>13</xdr:row>
      <xdr:rowOff>4013</xdr:rowOff>
    </xdr:from>
    <xdr:to>
      <xdr:col>17</xdr:col>
      <xdr:colOff>567371</xdr:colOff>
      <xdr:row>13</xdr:row>
      <xdr:rowOff>14453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2BF21537-4EC9-2E9B-6A4A-B1581245ED22}"/>
                </a:ext>
              </a:extLst>
            </xdr14:cNvPr>
            <xdr14:cNvContentPartPr/>
          </xdr14:nvContentPartPr>
          <xdr14:nvPr macro=""/>
          <xdr14:xfrm>
            <a:off x="11854800" y="2523960"/>
            <a:ext cx="189360" cy="10440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BF21537-4EC9-2E9B-6A4A-B1581245ED22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1839680" y="2508840"/>
              <a:ext cx="21996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635051</xdr:colOff>
      <xdr:row>1</xdr:row>
      <xdr:rowOff>64998</xdr:rowOff>
    </xdr:from>
    <xdr:to>
      <xdr:col>20</xdr:col>
      <xdr:colOff>470215</xdr:colOff>
      <xdr:row>4</xdr:row>
      <xdr:rowOff>158112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A4D50359-D8FB-935E-F07F-155ADA4CAB62}"/>
                </a:ext>
              </a:extLst>
            </xdr14:cNvPr>
            <xdr14:cNvContentPartPr/>
          </xdr14:nvContentPartPr>
          <xdr14:nvPr macro=""/>
          <xdr14:xfrm>
            <a:off x="12111840" y="258840"/>
            <a:ext cx="1860480" cy="67464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A4D50359-D8FB-935E-F07F-155ADA4CAB62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2096363" y="243360"/>
              <a:ext cx="1891074" cy="70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167920</xdr:colOff>
      <xdr:row>2</xdr:row>
      <xdr:rowOff>132876</xdr:rowOff>
    </xdr:from>
    <xdr:to>
      <xdr:col>19</xdr:col>
      <xdr:colOff>526120</xdr:colOff>
      <xdr:row>4</xdr:row>
      <xdr:rowOff>81792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C73B49AE-A342-59AF-B0EC-D8A686BC404E}"/>
                </a:ext>
              </a:extLst>
            </xdr14:cNvPr>
            <xdr14:cNvContentPartPr/>
          </xdr14:nvContentPartPr>
          <xdr14:nvPr macro=""/>
          <xdr14:xfrm>
            <a:off x="12994920" y="520560"/>
            <a:ext cx="358200" cy="33660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C73B49AE-A342-59AF-B0EC-D8A686BC404E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979800" y="505080"/>
              <a:ext cx="38844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277211</xdr:colOff>
      <xdr:row>11</xdr:row>
      <xdr:rowOff>37097</xdr:rowOff>
    </xdr:from>
    <xdr:to>
      <xdr:col>17</xdr:col>
      <xdr:colOff>624971</xdr:colOff>
      <xdr:row>13</xdr:row>
      <xdr:rowOff>12293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0B09ABA6-E0CB-8E01-144F-857BAABE832D}"/>
                </a:ext>
              </a:extLst>
            </xdr14:cNvPr>
            <xdr14:cNvContentPartPr/>
          </xdr14:nvContentPartPr>
          <xdr14:nvPr macro=""/>
          <xdr14:xfrm>
            <a:off x="11754000" y="2169360"/>
            <a:ext cx="347760" cy="362880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0B09ABA6-E0CB-8E01-144F-857BAABE832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1738880" y="2153880"/>
              <a:ext cx="378360" cy="39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154240</xdr:colOff>
      <xdr:row>11</xdr:row>
      <xdr:rowOff>73817</xdr:rowOff>
    </xdr:from>
    <xdr:to>
      <xdr:col>19</xdr:col>
      <xdr:colOff>517840</xdr:colOff>
      <xdr:row>13</xdr:row>
      <xdr:rowOff>46853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B9A1E32-EE2D-AB51-F9ED-3969FB5855D2}"/>
                </a:ext>
              </a:extLst>
            </xdr14:cNvPr>
            <xdr14:cNvContentPartPr/>
          </xdr14:nvContentPartPr>
          <xdr14:nvPr macro=""/>
          <xdr14:xfrm>
            <a:off x="12981240" y="2206080"/>
            <a:ext cx="363600" cy="36072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B9A1E32-EE2D-AB51-F9ED-3969FB5855D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2966120" y="2190960"/>
              <a:ext cx="393840" cy="39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179667</xdr:colOff>
      <xdr:row>6</xdr:row>
      <xdr:rowOff>68867</xdr:rowOff>
    </xdr:from>
    <xdr:to>
      <xdr:col>11</xdr:col>
      <xdr:colOff>516882</xdr:colOff>
      <xdr:row>7</xdr:row>
      <xdr:rowOff>40265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CCC07349-4CA2-E3AF-F632-E26CDD34A003}"/>
                </a:ext>
              </a:extLst>
            </xdr14:cNvPr>
            <xdr14:cNvContentPartPr/>
          </xdr14:nvContentPartPr>
          <xdr14:nvPr macro=""/>
          <xdr14:xfrm>
            <a:off x="6930720" y="1231920"/>
            <a:ext cx="1012320" cy="16524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CCC07349-4CA2-E3AF-F632-E26CDD34A003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6915600" y="1216800"/>
              <a:ext cx="104292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412947</xdr:colOff>
      <xdr:row>8</xdr:row>
      <xdr:rowOff>148103</xdr:rowOff>
    </xdr:from>
    <xdr:to>
      <xdr:col>10</xdr:col>
      <xdr:colOff>434187</xdr:colOff>
      <xdr:row>8</xdr:row>
      <xdr:rowOff>149183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27CDA6D6-6923-45B7-7416-1CE07D232A10}"/>
                </a:ext>
              </a:extLst>
            </xdr14:cNvPr>
            <xdr14:cNvContentPartPr/>
          </xdr14:nvContentPartPr>
          <xdr14:nvPr macro=""/>
          <xdr14:xfrm>
            <a:off x="7164000" y="1698840"/>
            <a:ext cx="21240" cy="108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27CDA6D6-6923-45B7-7416-1CE07D232A10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7148880" y="1683720"/>
              <a:ext cx="5184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88693</xdr:colOff>
      <xdr:row>9</xdr:row>
      <xdr:rowOff>115541</xdr:rowOff>
    </xdr:from>
    <xdr:to>
      <xdr:col>10</xdr:col>
      <xdr:colOff>668907</xdr:colOff>
      <xdr:row>10</xdr:row>
      <xdr:rowOff>85139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73C6607-F992-25E0-4268-C0DC8D98DA8F}"/>
                </a:ext>
              </a:extLst>
            </xdr14:cNvPr>
            <xdr14:cNvContentPartPr/>
          </xdr14:nvContentPartPr>
          <xdr14:nvPr macro=""/>
          <xdr14:xfrm>
            <a:off x="6164640" y="1860120"/>
            <a:ext cx="1255320" cy="16344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73C6607-F992-25E0-4268-C0DC8D98DA8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6149160" y="1844640"/>
              <a:ext cx="128592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340078</xdr:colOff>
      <xdr:row>12</xdr:row>
      <xdr:rowOff>94175</xdr:rowOff>
    </xdr:from>
    <xdr:to>
      <xdr:col>11</xdr:col>
      <xdr:colOff>660162</xdr:colOff>
      <xdr:row>15</xdr:row>
      <xdr:rowOff>76048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DC5FDAF0-00C3-9C10-5F81-7E30BFB530D7}"/>
                </a:ext>
              </a:extLst>
            </xdr14:cNvPr>
            <xdr14:cNvContentPartPr/>
          </xdr14:nvContentPartPr>
          <xdr14:nvPr macro=""/>
          <xdr14:xfrm>
            <a:off x="5740920" y="2420280"/>
            <a:ext cx="2345400" cy="56340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C5FDAF0-00C3-9C10-5F81-7E30BFB530D7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725800" y="2405160"/>
              <a:ext cx="2376000" cy="59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76137</xdr:colOff>
      <xdr:row>13</xdr:row>
      <xdr:rowOff>126773</xdr:rowOff>
    </xdr:from>
    <xdr:to>
      <xdr:col>16</xdr:col>
      <xdr:colOff>382796</xdr:colOff>
      <xdr:row>15</xdr:row>
      <xdr:rowOff>27448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BB15D2E2-5878-DB64-F475-1889F4B55E41}"/>
                </a:ext>
              </a:extLst>
            </xdr14:cNvPr>
            <xdr14:cNvContentPartPr/>
          </xdr14:nvContentPartPr>
          <xdr14:nvPr macro=""/>
          <xdr14:xfrm>
            <a:off x="8177400" y="2646720"/>
            <a:ext cx="3007080" cy="288360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BB15D2E2-5878-DB64-F475-1889F4B55E41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162280" y="2631581"/>
              <a:ext cx="3037680" cy="3189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178587</xdr:colOff>
      <xdr:row>0</xdr:row>
      <xdr:rowOff>172800</xdr:rowOff>
    </xdr:from>
    <xdr:to>
      <xdr:col>12</xdr:col>
      <xdr:colOff>156417</xdr:colOff>
      <xdr:row>2</xdr:row>
      <xdr:rowOff>88236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A948F7A4-A9E1-EE8D-E357-1734E9B0993E}"/>
                </a:ext>
              </a:extLst>
            </xdr14:cNvPr>
            <xdr14:cNvContentPartPr/>
          </xdr14:nvContentPartPr>
          <xdr14:nvPr macro=""/>
          <xdr14:xfrm>
            <a:off x="6929640" y="172800"/>
            <a:ext cx="1328040" cy="30312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A948F7A4-A9E1-EE8D-E357-1734E9B0993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6914516" y="157680"/>
              <a:ext cx="1358648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508813</xdr:colOff>
      <xdr:row>24</xdr:row>
      <xdr:rowOff>144789</xdr:rowOff>
    </xdr:from>
    <xdr:to>
      <xdr:col>10</xdr:col>
      <xdr:colOff>205947</xdr:colOff>
      <xdr:row>26</xdr:row>
      <xdr:rowOff>149865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ECE2C66-6F1B-724B-87FD-B61BCA94AA40}"/>
                </a:ext>
              </a:extLst>
            </xdr14:cNvPr>
            <xdr14:cNvContentPartPr/>
          </xdr14:nvContentPartPr>
          <xdr14:nvPr macro=""/>
          <xdr14:xfrm>
            <a:off x="6584760" y="4797000"/>
            <a:ext cx="372240" cy="392760"/>
          </xdr14:xfrm>
        </xdr:contentPart>
      </mc:Choice>
      <mc:Fallback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ECE2C66-6F1B-724B-87FD-B61BCA94AA40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6569280" y="4781880"/>
              <a:ext cx="402480" cy="42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534118</xdr:colOff>
      <xdr:row>6</xdr:row>
      <xdr:rowOff>128987</xdr:rowOff>
    </xdr:from>
    <xdr:to>
      <xdr:col>9</xdr:col>
      <xdr:colOff>403693</xdr:colOff>
      <xdr:row>6</xdr:row>
      <xdr:rowOff>148787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EF3C4976-1F19-5335-5237-BDEA01BE91E1}"/>
                </a:ext>
              </a:extLst>
            </xdr14:cNvPr>
            <xdr14:cNvContentPartPr/>
          </xdr14:nvContentPartPr>
          <xdr14:nvPr macro=""/>
          <xdr14:xfrm>
            <a:off x="5934960" y="1292040"/>
            <a:ext cx="544680" cy="19800"/>
          </xdr14:xfrm>
        </xdr:contentPart>
      </mc:Choice>
      <mc:Fallback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EF3C4976-1F19-5335-5237-BDEA01BE91E1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919840" y="1276920"/>
              <a:ext cx="57528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328962</xdr:colOff>
      <xdr:row>25</xdr:row>
      <xdr:rowOff>90267</xdr:rowOff>
    </xdr:from>
    <xdr:to>
      <xdr:col>12</xdr:col>
      <xdr:colOff>54897</xdr:colOff>
      <xdr:row>26</xdr:row>
      <xdr:rowOff>157425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639E2ACD-C347-B705-CEF7-2DAA75745675}"/>
                </a:ext>
              </a:extLst>
            </xdr14:cNvPr>
            <xdr14:cNvContentPartPr/>
          </xdr14:nvContentPartPr>
          <xdr14:nvPr macro=""/>
          <xdr14:xfrm>
            <a:off x="7755120" y="4936320"/>
            <a:ext cx="401040" cy="261000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639E2ACD-C347-B705-CEF7-2DAA7574567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7740000" y="4921200"/>
              <a:ext cx="431640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560293</xdr:colOff>
      <xdr:row>20</xdr:row>
      <xdr:rowOff>90358</xdr:rowOff>
    </xdr:from>
    <xdr:to>
      <xdr:col>10</xdr:col>
      <xdr:colOff>664947</xdr:colOff>
      <xdr:row>26</xdr:row>
      <xdr:rowOff>123585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2A2E8CD-FE8C-7260-3A4D-825D378168F0}"/>
                </a:ext>
              </a:extLst>
            </xdr14:cNvPr>
            <xdr14:cNvContentPartPr/>
          </xdr14:nvContentPartPr>
          <xdr14:nvPr macro=""/>
          <xdr14:xfrm>
            <a:off x="6636240" y="3967200"/>
            <a:ext cx="779760" cy="119628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2A2E8CD-FE8C-7260-3A4D-825D378168F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621120" y="3951720"/>
              <a:ext cx="810360" cy="122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224667</xdr:colOff>
      <xdr:row>17</xdr:row>
      <xdr:rowOff>93364</xdr:rowOff>
    </xdr:from>
    <xdr:to>
      <xdr:col>11</xdr:col>
      <xdr:colOff>463962</xdr:colOff>
      <xdr:row>24</xdr:row>
      <xdr:rowOff>123549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78420BF4-B678-AD53-43F1-F922CA76115C}"/>
                </a:ext>
              </a:extLst>
            </xdr14:cNvPr>
            <xdr14:cNvContentPartPr/>
          </xdr14:nvContentPartPr>
          <xdr14:nvPr macro=""/>
          <xdr14:xfrm>
            <a:off x="6975720" y="3388680"/>
            <a:ext cx="914400" cy="138708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78420BF4-B678-AD53-43F1-F922CA76115C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6960240" y="3373560"/>
              <a:ext cx="944640" cy="141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499331</xdr:colOff>
      <xdr:row>21</xdr:row>
      <xdr:rowOff>127636</xdr:rowOff>
    </xdr:from>
    <xdr:to>
      <xdr:col>17</xdr:col>
      <xdr:colOff>639731</xdr:colOff>
      <xdr:row>21</xdr:row>
      <xdr:rowOff>134476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B0CCEAA2-606E-87A5-693B-DD1437B4E2CA}"/>
                </a:ext>
              </a:extLst>
            </xdr14:cNvPr>
            <xdr14:cNvContentPartPr/>
          </xdr14:nvContentPartPr>
          <xdr14:nvPr macro=""/>
          <xdr14:xfrm>
            <a:off x="11976120" y="4198320"/>
            <a:ext cx="140400" cy="6840"/>
          </xdr14:xfrm>
        </xdr:contentPart>
      </mc:Choice>
      <mc:Fallback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B0CCEAA2-606E-87A5-693B-DD1437B4E2CA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1961000" y="4182840"/>
              <a:ext cx="17100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55135</xdr:colOff>
      <xdr:row>19</xdr:row>
      <xdr:rowOff>8080</xdr:rowOff>
    </xdr:from>
    <xdr:to>
      <xdr:col>23</xdr:col>
      <xdr:colOff>276579</xdr:colOff>
      <xdr:row>19</xdr:row>
      <xdr:rowOff>53440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CF6E2332-01E3-219C-C11A-5FF240F0ABA3}"/>
                </a:ext>
              </a:extLst>
            </xdr14:cNvPr>
            <xdr14:cNvContentPartPr/>
          </xdr14:nvContentPartPr>
          <xdr14:nvPr macro=""/>
          <xdr14:xfrm>
            <a:off x="13557240" y="3691080"/>
            <a:ext cx="2246760" cy="4536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CF6E2332-01E3-219C-C11A-5FF240F0ABA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3542120" y="3675600"/>
              <a:ext cx="227736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320366</xdr:colOff>
      <xdr:row>19</xdr:row>
      <xdr:rowOff>11680</xdr:rowOff>
    </xdr:from>
    <xdr:to>
      <xdr:col>18</xdr:col>
      <xdr:colOff>671305</xdr:colOff>
      <xdr:row>19</xdr:row>
      <xdr:rowOff>155680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7A58ECF0-DC9A-5275-A044-CE4E11620719}"/>
                </a:ext>
              </a:extLst>
            </xdr14:cNvPr>
            <xdr14:cNvContentPartPr/>
          </xdr14:nvContentPartPr>
          <xdr14:nvPr macro=""/>
          <xdr14:xfrm>
            <a:off x="9771840" y="3694680"/>
            <a:ext cx="3051360" cy="14400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7A58ECF0-DC9A-5275-A044-CE4E11620719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9756360" y="3679200"/>
              <a:ext cx="308196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522941</xdr:colOff>
      <xdr:row>20</xdr:row>
      <xdr:rowOff>88198</xdr:rowOff>
    </xdr:from>
    <xdr:to>
      <xdr:col>16</xdr:col>
      <xdr:colOff>37916</xdr:colOff>
      <xdr:row>20</xdr:row>
      <xdr:rowOff>102598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E441B1F-1605-EB7C-F49A-477AD7EC5BE2}"/>
                </a:ext>
              </a:extLst>
            </xdr14:cNvPr>
            <xdr14:cNvContentPartPr/>
          </xdr14:nvContentPartPr>
          <xdr14:nvPr macro=""/>
          <xdr14:xfrm>
            <a:off x="10649520" y="3965040"/>
            <a:ext cx="190080" cy="1440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E441B1F-1605-EB7C-F49A-477AD7EC5BE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0634040" y="3949560"/>
              <a:ext cx="22032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159491</xdr:colOff>
      <xdr:row>20</xdr:row>
      <xdr:rowOff>75238</xdr:rowOff>
    </xdr:from>
    <xdr:to>
      <xdr:col>17</xdr:col>
      <xdr:colOff>518051</xdr:colOff>
      <xdr:row>20</xdr:row>
      <xdr:rowOff>127798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44D78783-BCCD-AE24-57FD-2466D8021B61}"/>
                </a:ext>
              </a:extLst>
            </xdr14:cNvPr>
            <xdr14:cNvContentPartPr/>
          </xdr14:nvContentPartPr>
          <xdr14:nvPr macro=""/>
          <xdr14:xfrm>
            <a:off x="11636280" y="3952080"/>
            <a:ext cx="358560" cy="5256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44D78783-BCCD-AE24-57FD-2466D8021B61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1621160" y="3936960"/>
              <a:ext cx="38916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535813</xdr:colOff>
      <xdr:row>28</xdr:row>
      <xdr:rowOff>44421</xdr:rowOff>
    </xdr:from>
    <xdr:to>
      <xdr:col>11</xdr:col>
      <xdr:colOff>539202</xdr:colOff>
      <xdr:row>28</xdr:row>
      <xdr:rowOff>159261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9E58C0E4-87C2-AB21-1973-C0CA57C39726}"/>
                </a:ext>
              </a:extLst>
            </xdr14:cNvPr>
            <xdr14:cNvContentPartPr/>
          </xdr14:nvContentPartPr>
          <xdr14:nvPr macro=""/>
          <xdr14:xfrm>
            <a:off x="6611760" y="5472000"/>
            <a:ext cx="1353600" cy="114840"/>
          </xdr14:xfrm>
        </xdr:contentPart>
      </mc:Choice>
      <mc:Fallback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9E58C0E4-87C2-AB21-1973-C0CA57C39726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596640" y="5456880"/>
              <a:ext cx="138420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495853</xdr:colOff>
      <xdr:row>24</xdr:row>
      <xdr:rowOff>177189</xdr:rowOff>
    </xdr:from>
    <xdr:to>
      <xdr:col>10</xdr:col>
      <xdr:colOff>290907</xdr:colOff>
      <xdr:row>26</xdr:row>
      <xdr:rowOff>125025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3CF6976C-6E46-D842-C199-72ECDE1634B2}"/>
                </a:ext>
              </a:extLst>
            </xdr14:cNvPr>
            <xdr14:cNvContentPartPr/>
          </xdr14:nvContentPartPr>
          <xdr14:nvPr macro=""/>
          <xdr14:xfrm>
            <a:off x="6571800" y="4829400"/>
            <a:ext cx="470160" cy="335520"/>
          </xdr14:xfrm>
        </xdr:contentPart>
      </mc:Choice>
      <mc:Fallback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3CF6976C-6E46-D842-C199-72ECDE1634B2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6556308" y="4814280"/>
              <a:ext cx="500783" cy="36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313122</xdr:colOff>
      <xdr:row>24</xdr:row>
      <xdr:rowOff>100149</xdr:rowOff>
    </xdr:from>
    <xdr:to>
      <xdr:col>12</xdr:col>
      <xdr:colOff>47337</xdr:colOff>
      <xdr:row>26</xdr:row>
      <xdr:rowOff>175065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4A80853C-18D0-7135-B23E-EA4C01450A06}"/>
                </a:ext>
              </a:extLst>
            </xdr14:cNvPr>
            <xdr14:cNvContentPartPr/>
          </xdr14:nvContentPartPr>
          <xdr14:nvPr macro=""/>
          <xdr14:xfrm>
            <a:off x="7739280" y="4752360"/>
            <a:ext cx="409320" cy="462600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4A80853C-18D0-7135-B23E-EA4C01450A06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7723800" y="4736880"/>
              <a:ext cx="439920" cy="49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255882</xdr:colOff>
      <xdr:row>7</xdr:row>
      <xdr:rowOff>95345</xdr:rowOff>
    </xdr:from>
    <xdr:to>
      <xdr:col>12</xdr:col>
      <xdr:colOff>26097</xdr:colOff>
      <xdr:row>9</xdr:row>
      <xdr:rowOff>182141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D1CA86D1-890A-CBBC-0BD1-A9028FB7DA3A}"/>
                </a:ext>
              </a:extLst>
            </xdr14:cNvPr>
            <xdr14:cNvContentPartPr/>
          </xdr14:nvContentPartPr>
          <xdr14:nvPr macro=""/>
          <xdr14:xfrm>
            <a:off x="7682040" y="1452240"/>
            <a:ext cx="445320" cy="474480"/>
          </xdr14:xfrm>
        </xdr:contentPart>
      </mc:Choice>
      <mc:Fallback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D1CA86D1-890A-CBBC-0BD1-A9028FB7DA3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7666920" y="1437120"/>
              <a:ext cx="475920" cy="50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557518</xdr:colOff>
      <xdr:row>12</xdr:row>
      <xdr:rowOff>84455</xdr:rowOff>
    </xdr:from>
    <xdr:to>
      <xdr:col>9</xdr:col>
      <xdr:colOff>328093</xdr:colOff>
      <xdr:row>12</xdr:row>
      <xdr:rowOff>146015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570A55A9-FA97-9788-CCFE-ECB3FB2E626E}"/>
                </a:ext>
              </a:extLst>
            </xdr14:cNvPr>
            <xdr14:cNvContentPartPr/>
          </xdr14:nvContentPartPr>
          <xdr14:nvPr macro=""/>
          <xdr14:xfrm>
            <a:off x="5958360" y="2410560"/>
            <a:ext cx="445680" cy="61560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570A55A9-FA97-9788-CCFE-ECB3FB2E626E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5943240" y="2395440"/>
              <a:ext cx="47628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410638</xdr:colOff>
      <xdr:row>14</xdr:row>
      <xdr:rowOff>112931</xdr:rowOff>
    </xdr:from>
    <xdr:to>
      <xdr:col>10</xdr:col>
      <xdr:colOff>301707</xdr:colOff>
      <xdr:row>15</xdr:row>
      <xdr:rowOff>179008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58E2FC81-A77A-23A6-F206-18157A0F9027}"/>
                </a:ext>
              </a:extLst>
            </xdr14:cNvPr>
            <xdr14:cNvContentPartPr/>
          </xdr14:nvContentPartPr>
          <xdr14:nvPr macro=""/>
          <xdr14:xfrm>
            <a:off x="5811480" y="2826720"/>
            <a:ext cx="1241280" cy="259920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58E2FC81-A77A-23A6-F206-18157A0F9027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5796360" y="2811600"/>
              <a:ext cx="12718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180537</xdr:colOff>
      <xdr:row>21</xdr:row>
      <xdr:rowOff>5236</xdr:rowOff>
    </xdr:from>
    <xdr:to>
      <xdr:col>12</xdr:col>
      <xdr:colOff>417417</xdr:colOff>
      <xdr:row>25</xdr:row>
      <xdr:rowOff>69027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F0DAAA94-5A7C-0CBB-39DE-114EFED1D7FB}"/>
                </a:ext>
              </a:extLst>
            </xdr14:cNvPr>
            <xdr14:cNvContentPartPr/>
          </xdr14:nvContentPartPr>
          <xdr14:nvPr macro=""/>
          <xdr14:xfrm>
            <a:off x="8281800" y="4075920"/>
            <a:ext cx="236880" cy="839160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F0DAAA94-5A7C-0CBB-39DE-114EFED1D7FB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8266320" y="4060440"/>
              <a:ext cx="267120" cy="86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296834</xdr:colOff>
      <xdr:row>21</xdr:row>
      <xdr:rowOff>99916</xdr:rowOff>
    </xdr:from>
    <xdr:to>
      <xdr:col>8</xdr:col>
      <xdr:colOff>62158</xdr:colOff>
      <xdr:row>24</xdr:row>
      <xdr:rowOff>15909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F84CA7DE-C8AE-1386-AB64-177FE1B16685}"/>
                </a:ext>
              </a:extLst>
            </xdr14:cNvPr>
            <xdr14:cNvContentPartPr/>
          </xdr14:nvContentPartPr>
          <xdr14:nvPr macro=""/>
          <xdr14:xfrm>
            <a:off x="3672360" y="4170600"/>
            <a:ext cx="1790640" cy="497520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F84CA7DE-C8AE-1386-AB64-177FE1B16685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3656883" y="4155480"/>
              <a:ext cx="1820874" cy="52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192074</xdr:colOff>
      <xdr:row>18</xdr:row>
      <xdr:rowOff>191122</xdr:rowOff>
    </xdr:from>
    <xdr:to>
      <xdr:col>7</xdr:col>
      <xdr:colOff>55783</xdr:colOff>
      <xdr:row>20</xdr:row>
      <xdr:rowOff>127798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7766D602-E02D-12A5-5E45-905200C328F0}"/>
                </a:ext>
              </a:extLst>
            </xdr14:cNvPr>
            <xdr14:cNvContentPartPr/>
          </xdr14:nvContentPartPr>
          <xdr14:nvPr macro=""/>
          <xdr14:xfrm>
            <a:off x="3567600" y="3680280"/>
            <a:ext cx="1213920" cy="32436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7766D602-E02D-12A5-5E45-905200C328F0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3552480" y="3665177"/>
              <a:ext cx="1244520" cy="354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139093</xdr:colOff>
      <xdr:row>14</xdr:row>
      <xdr:rowOff>137771</xdr:rowOff>
    </xdr:from>
    <xdr:to>
      <xdr:col>12</xdr:col>
      <xdr:colOff>195297</xdr:colOff>
      <xdr:row>15</xdr:row>
      <xdr:rowOff>51568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DA29A02E-7E83-BDAD-8204-C9FB3FD74FA9}"/>
                </a:ext>
              </a:extLst>
            </xdr14:cNvPr>
            <xdr14:cNvContentPartPr/>
          </xdr14:nvContentPartPr>
          <xdr14:nvPr macro=""/>
          <xdr14:xfrm>
            <a:off x="6215040" y="2851560"/>
            <a:ext cx="2081520" cy="107640"/>
          </xdr14:xfrm>
        </xdr:contentPart>
      </mc:Choice>
      <mc:Fallback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DA29A02E-7E83-BDAD-8204-C9FB3FD74FA9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206040" y="2842560"/>
              <a:ext cx="2099160" cy="12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186069</xdr:colOff>
      <xdr:row>19</xdr:row>
      <xdr:rowOff>12400</xdr:rowOff>
    </xdr:from>
    <xdr:to>
      <xdr:col>21</xdr:col>
      <xdr:colOff>210189</xdr:colOff>
      <xdr:row>20</xdr:row>
      <xdr:rowOff>26998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1CAE64AD-F805-ED6C-5DE3-218C2229CFC3}"/>
                </a:ext>
              </a:extLst>
            </xdr14:cNvPr>
            <xdr14:cNvContentPartPr/>
          </xdr14:nvContentPartPr>
          <xdr14:nvPr macro=""/>
          <xdr14:xfrm>
            <a:off x="14363280" y="3695400"/>
            <a:ext cx="24120" cy="208440"/>
          </xdr14:xfrm>
        </xdr:contentPart>
      </mc:Choice>
      <mc:Fallback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1CAE64AD-F805-ED6C-5DE3-218C2229CFC3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4348160" y="3679920"/>
              <a:ext cx="5472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420684</xdr:colOff>
      <xdr:row>19</xdr:row>
      <xdr:rowOff>33280</xdr:rowOff>
    </xdr:from>
    <xdr:to>
      <xdr:col>22</xdr:col>
      <xdr:colOff>456684</xdr:colOff>
      <xdr:row>22</xdr:row>
      <xdr:rowOff>99034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E4110BB-6C47-7CCF-783B-A5A0F18BEB93}"/>
                </a:ext>
              </a:extLst>
            </xdr14:cNvPr>
            <xdr14:cNvContentPartPr/>
          </xdr14:nvContentPartPr>
          <xdr14:nvPr macro=""/>
          <xdr14:xfrm>
            <a:off x="15273000" y="3716280"/>
            <a:ext cx="36000" cy="647280"/>
          </xdr14:xfrm>
        </xdr:contentPart>
      </mc:Choice>
      <mc:Fallback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8E4110BB-6C47-7CCF-783B-A5A0F18BEB93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5257880" y="3701160"/>
              <a:ext cx="66600" cy="67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520869</xdr:colOff>
      <xdr:row>15</xdr:row>
      <xdr:rowOff>113848</xdr:rowOff>
    </xdr:from>
    <xdr:to>
      <xdr:col>22</xdr:col>
      <xdr:colOff>61764</xdr:colOff>
      <xdr:row>16</xdr:row>
      <xdr:rowOff>185326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1E5C206F-2542-3EA7-58E3-93125C5FB213}"/>
                </a:ext>
              </a:extLst>
            </xdr14:cNvPr>
            <xdr14:cNvContentPartPr/>
          </xdr14:nvContentPartPr>
          <xdr14:nvPr macro=""/>
          <xdr14:xfrm>
            <a:off x="14698080" y="3021480"/>
            <a:ext cx="216000" cy="265320"/>
          </xdr14:xfrm>
        </xdr:contentPart>
      </mc:Choice>
      <mc:Fallback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1E5C206F-2542-3EA7-58E3-93125C5FB213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4682960" y="3006360"/>
              <a:ext cx="24660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23815</xdr:colOff>
      <xdr:row>19</xdr:row>
      <xdr:rowOff>28600</xdr:rowOff>
    </xdr:from>
    <xdr:to>
      <xdr:col>23</xdr:col>
      <xdr:colOff>586899</xdr:colOff>
      <xdr:row>28</xdr:row>
      <xdr:rowOff>183021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D760A475-119B-2383-77B5-8BFE61AC516A}"/>
                </a:ext>
              </a:extLst>
            </xdr14:cNvPr>
            <xdr14:cNvContentPartPr/>
          </xdr14:nvContentPartPr>
          <xdr14:nvPr macro=""/>
          <xdr14:xfrm>
            <a:off x="13525920" y="3711600"/>
            <a:ext cx="2588400" cy="189900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D760A475-119B-2383-77B5-8BFE61AC516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3510800" y="3696120"/>
              <a:ext cx="2618640" cy="19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293549</xdr:colOff>
      <xdr:row>4</xdr:row>
      <xdr:rowOff>42552</xdr:rowOff>
    </xdr:from>
    <xdr:to>
      <xdr:col>3</xdr:col>
      <xdr:colOff>228284</xdr:colOff>
      <xdr:row>6</xdr:row>
      <xdr:rowOff>33947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139A0849-E493-AB06-244B-01F3093E0FE9}"/>
                </a:ext>
              </a:extLst>
            </xdr14:cNvPr>
            <xdr14:cNvContentPartPr/>
          </xdr14:nvContentPartPr>
          <xdr14:nvPr macro=""/>
          <xdr14:xfrm>
            <a:off x="1643760" y="817920"/>
            <a:ext cx="609840" cy="379080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139A0849-E493-AB06-244B-01F3093E0FE9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635120" y="808920"/>
              <a:ext cx="627480" cy="39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529078</xdr:colOff>
      <xdr:row>4</xdr:row>
      <xdr:rowOff>50832</xdr:rowOff>
    </xdr:from>
    <xdr:to>
      <xdr:col>9</xdr:col>
      <xdr:colOff>356893</xdr:colOff>
      <xdr:row>4</xdr:row>
      <xdr:rowOff>141192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567A713C-CC6F-CE5B-A75C-04B79047D57A}"/>
                </a:ext>
              </a:extLst>
            </xdr14:cNvPr>
            <xdr14:cNvContentPartPr/>
          </xdr14:nvContentPartPr>
          <xdr14:nvPr macro=""/>
          <xdr14:xfrm>
            <a:off x="5929920" y="826200"/>
            <a:ext cx="502920" cy="90360"/>
          </xdr14:xfrm>
        </xdr:contentPart>
      </mc:Choice>
      <mc:Fallback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567A713C-CC6F-CE5B-A75C-04B79047D57A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5914800" y="811080"/>
              <a:ext cx="53352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536173</xdr:colOff>
      <xdr:row>24</xdr:row>
      <xdr:rowOff>164589</xdr:rowOff>
    </xdr:from>
    <xdr:to>
      <xdr:col>10</xdr:col>
      <xdr:colOff>269307</xdr:colOff>
      <xdr:row>26</xdr:row>
      <xdr:rowOff>189105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79522EA5-818C-0672-B0BA-6A2F710D07A2}"/>
                </a:ext>
              </a:extLst>
            </xdr14:cNvPr>
            <xdr14:cNvContentPartPr/>
          </xdr14:nvContentPartPr>
          <xdr14:nvPr macro=""/>
          <xdr14:xfrm>
            <a:off x="6612120" y="4816800"/>
            <a:ext cx="408240" cy="41220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79522EA5-818C-0672-B0BA-6A2F710D07A2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6597000" y="4801680"/>
              <a:ext cx="43848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105629</xdr:colOff>
      <xdr:row>36</xdr:row>
      <xdr:rowOff>5684</xdr:rowOff>
    </xdr:from>
    <xdr:to>
      <xdr:col>5</xdr:col>
      <xdr:colOff>199994</xdr:colOff>
      <xdr:row>37</xdr:row>
      <xdr:rowOff>168602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F36E966-7AA7-5533-E8A3-D0F40B00E904}"/>
                </a:ext>
              </a:extLst>
            </xdr14:cNvPr>
            <xdr14:cNvContentPartPr/>
          </xdr14:nvContentPartPr>
          <xdr14:nvPr macro=""/>
          <xdr14:xfrm>
            <a:off x="1455840" y="6984000"/>
            <a:ext cx="2119680" cy="35676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8F36E966-7AA7-5533-E8A3-D0F40B00E904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440720" y="6968880"/>
              <a:ext cx="214992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391215</xdr:colOff>
      <xdr:row>41</xdr:row>
      <xdr:rowOff>34754</xdr:rowOff>
    </xdr:from>
    <xdr:to>
      <xdr:col>2</xdr:col>
      <xdr:colOff>133349</xdr:colOff>
      <xdr:row>41</xdr:row>
      <xdr:rowOff>67514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86DD3D24-4472-30E3-5997-F6D069B53AC3}"/>
                </a:ext>
              </a:extLst>
            </xdr14:cNvPr>
            <xdr14:cNvContentPartPr/>
          </xdr14:nvContentPartPr>
          <xdr14:nvPr macro=""/>
          <xdr14:xfrm>
            <a:off x="1066320" y="7982280"/>
            <a:ext cx="417240" cy="3276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86DD3D24-4472-30E3-5997-F6D069B53AC3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051200" y="7967160"/>
              <a:ext cx="4478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70859</xdr:colOff>
      <xdr:row>39</xdr:row>
      <xdr:rowOff>87638</xdr:rowOff>
    </xdr:from>
    <xdr:to>
      <xdr:col>5</xdr:col>
      <xdr:colOff>194</xdr:colOff>
      <xdr:row>41</xdr:row>
      <xdr:rowOff>115034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BC2EF9D0-0AFF-7692-0941-36D7D12667B6}"/>
                </a:ext>
              </a:extLst>
            </xdr14:cNvPr>
            <xdr14:cNvContentPartPr/>
          </xdr14:nvContentPartPr>
          <xdr14:nvPr macro=""/>
          <xdr14:xfrm>
            <a:off x="2771280" y="7647480"/>
            <a:ext cx="604440" cy="415080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BC2EF9D0-0AFF-7692-0941-36D7D12667B6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2756160" y="7632360"/>
              <a:ext cx="635040" cy="44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236503</xdr:colOff>
      <xdr:row>40</xdr:row>
      <xdr:rowOff>175676</xdr:rowOff>
    </xdr:from>
    <xdr:to>
      <xdr:col>8</xdr:col>
      <xdr:colOff>27598</xdr:colOff>
      <xdr:row>42</xdr:row>
      <xdr:rowOff>14072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AC9314FA-3691-8945-A500-3D93EDAB5593}"/>
                </a:ext>
              </a:extLst>
            </xdr14:cNvPr>
            <xdr14:cNvContentPartPr/>
          </xdr14:nvContentPartPr>
          <xdr14:nvPr macro=""/>
          <xdr14:xfrm>
            <a:off x="4962240" y="7929360"/>
            <a:ext cx="466200" cy="22608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AC9314FA-3691-8945-A500-3D93EDAB5593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4947120" y="7913880"/>
              <a:ext cx="4968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202575</xdr:colOff>
      <xdr:row>44</xdr:row>
      <xdr:rowOff>154867</xdr:rowOff>
    </xdr:from>
    <xdr:to>
      <xdr:col>1</xdr:col>
      <xdr:colOff>320655</xdr:colOff>
      <xdr:row>45</xdr:row>
      <xdr:rowOff>63265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130A2013-F45E-0E54-86C2-A2AD8A527390}"/>
                </a:ext>
              </a:extLst>
            </xdr14:cNvPr>
            <xdr14:cNvContentPartPr/>
          </xdr14:nvContentPartPr>
          <xdr14:nvPr macro=""/>
          <xdr14:xfrm>
            <a:off x="877680" y="8683920"/>
            <a:ext cx="118080" cy="102240"/>
          </xdr14:xfrm>
        </xdr:contentPart>
      </mc:Choice>
      <mc:Fallback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130A2013-F45E-0E54-86C2-A2AD8A527390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862560" y="8668440"/>
              <a:ext cx="14868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311699</xdr:colOff>
      <xdr:row>55</xdr:row>
      <xdr:rowOff>19884</xdr:rowOff>
    </xdr:from>
    <xdr:to>
      <xdr:col>4</xdr:col>
      <xdr:colOff>501779</xdr:colOff>
      <xdr:row>55</xdr:row>
      <xdr:rowOff>28524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5D199F4A-3A26-080A-FEFE-E8B56A27CE41}"/>
                </a:ext>
              </a:extLst>
            </xdr14:cNvPr>
            <xdr14:cNvContentPartPr/>
          </xdr14:nvContentPartPr>
          <xdr14:nvPr macro=""/>
          <xdr14:xfrm>
            <a:off x="3012120" y="10681200"/>
            <a:ext cx="190080" cy="864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5D199F4A-3A26-080A-FEFE-E8B56A27CE41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2997000" y="10665720"/>
              <a:ext cx="22068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327749</xdr:colOff>
      <xdr:row>55</xdr:row>
      <xdr:rowOff>176484</xdr:rowOff>
    </xdr:from>
    <xdr:to>
      <xdr:col>5</xdr:col>
      <xdr:colOff>185234</xdr:colOff>
      <xdr:row>56</xdr:row>
      <xdr:rowOff>101802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992E1FE7-F634-092D-742F-8F1699555423}"/>
                </a:ext>
              </a:extLst>
            </xdr14:cNvPr>
            <xdr14:cNvContentPartPr/>
          </xdr14:nvContentPartPr>
          <xdr14:nvPr macro=""/>
          <xdr14:xfrm>
            <a:off x="1677960" y="10837800"/>
            <a:ext cx="1882800" cy="119160"/>
          </xdr14:xfrm>
        </xdr:contentPart>
      </mc:Choice>
      <mc:Fallback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992E1FE7-F634-092D-742F-8F1699555423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662840" y="10822680"/>
              <a:ext cx="19134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91783</xdr:colOff>
      <xdr:row>54</xdr:row>
      <xdr:rowOff>114366</xdr:rowOff>
    </xdr:from>
    <xdr:to>
      <xdr:col>7</xdr:col>
      <xdr:colOff>190423</xdr:colOff>
      <xdr:row>55</xdr:row>
      <xdr:rowOff>29604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28FA092F-780C-684D-1BB7-1D3119675A7F}"/>
                </a:ext>
              </a:extLst>
            </xdr14:cNvPr>
            <xdr14:cNvContentPartPr/>
          </xdr14:nvContentPartPr>
          <xdr14:nvPr macro=""/>
          <xdr14:xfrm>
            <a:off x="4817520" y="10581840"/>
            <a:ext cx="98640" cy="109080"/>
          </xdr14:xfrm>
        </xdr:contentPart>
      </mc:Choice>
      <mc:Fallback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28FA092F-780C-684D-1BB7-1D3119675A7F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4808880" y="10573200"/>
              <a:ext cx="11628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654120</xdr:colOff>
      <xdr:row>40</xdr:row>
      <xdr:rowOff>1076</xdr:rowOff>
    </xdr:from>
    <xdr:to>
      <xdr:col>1</xdr:col>
      <xdr:colOff>300855</xdr:colOff>
      <xdr:row>41</xdr:row>
      <xdr:rowOff>158954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80CD25C-C663-ADFC-9455-68F1E66A860A}"/>
                </a:ext>
              </a:extLst>
            </xdr14:cNvPr>
            <xdr14:cNvContentPartPr/>
          </xdr14:nvContentPartPr>
          <xdr14:nvPr macro=""/>
          <xdr14:xfrm>
            <a:off x="654120" y="7754760"/>
            <a:ext cx="321840" cy="35172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380CD25C-C663-ADFC-9455-68F1E66A860A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639000" y="7739640"/>
              <a:ext cx="35244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590760</xdr:colOff>
      <xdr:row>53</xdr:row>
      <xdr:rowOff>10488</xdr:rowOff>
    </xdr:from>
    <xdr:to>
      <xdr:col>1</xdr:col>
      <xdr:colOff>232095</xdr:colOff>
      <xdr:row>55</xdr:row>
      <xdr:rowOff>105924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764D2D31-C473-9D3E-D62C-9645FC2371C2}"/>
                </a:ext>
              </a:extLst>
            </xdr14:cNvPr>
            <xdr14:cNvContentPartPr/>
          </xdr14:nvContentPartPr>
          <xdr14:nvPr macro=""/>
          <xdr14:xfrm>
            <a:off x="590760" y="10284120"/>
            <a:ext cx="316440" cy="483120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764D2D31-C473-9D3E-D62C-9645FC2371C2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575640" y="10269000"/>
              <a:ext cx="347040" cy="513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39</xdr:col>
      <xdr:colOff>317500</xdr:colOff>
      <xdr:row>71</xdr:row>
      <xdr:rowOff>29171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DDDF86-FA3C-44A1-A59E-EAE06C6EB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8036" cy="1291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92927</xdr:rowOff>
    </xdr:from>
    <xdr:ext cx="1871814" cy="1148799"/>
    <xdr:pic>
      <xdr:nvPicPr>
        <xdr:cNvPr id="2" name="Picture 1">
          <a:extLst>
            <a:ext uri="{FF2B5EF4-FFF2-40B4-BE49-F238E27FC236}">
              <a16:creationId xmlns:a16="http://schemas.microsoft.com/office/drawing/2014/main" id="{40737222-B2B8-4616-8D9F-110856D9C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927"/>
          <a:ext cx="1871814" cy="1148799"/>
        </a:xfrm>
        <a:prstGeom prst="rect">
          <a:avLst/>
        </a:prstGeom>
      </xdr:spPr>
    </xdr:pic>
    <xdr:clientData/>
  </xdr:oneCellAnchor>
  <xdr:oneCellAnchor>
    <xdr:from>
      <xdr:col>3</xdr:col>
      <xdr:colOff>256461</xdr:colOff>
      <xdr:row>1</xdr:row>
      <xdr:rowOff>176517</xdr:rowOff>
    </xdr:from>
    <xdr:ext cx="1803051" cy="979525"/>
    <xdr:pic>
      <xdr:nvPicPr>
        <xdr:cNvPr id="3" name="Picture 2">
          <a:extLst>
            <a:ext uri="{FF2B5EF4-FFF2-40B4-BE49-F238E27FC236}">
              <a16:creationId xmlns:a16="http://schemas.microsoft.com/office/drawing/2014/main" id="{93DD21F9-0A44-4B0D-B77F-9578F0443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261" y="360667"/>
          <a:ext cx="1803051" cy="979525"/>
        </a:xfrm>
        <a:prstGeom prst="rect">
          <a:avLst/>
        </a:prstGeom>
      </xdr:spPr>
    </xdr:pic>
    <xdr:clientData/>
  </xdr:oneCellAnchor>
  <xdr:twoCellAnchor>
    <xdr:from>
      <xdr:col>3</xdr:col>
      <xdr:colOff>327768</xdr:colOff>
      <xdr:row>0</xdr:row>
      <xdr:rowOff>165100</xdr:rowOff>
    </xdr:from>
    <xdr:to>
      <xdr:col>5</xdr:col>
      <xdr:colOff>501804</xdr:colOff>
      <xdr:row>2</xdr:row>
      <xdr:rowOff>29770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7314232-DB6C-4F18-AF69-7E3E6B466D1A}"/>
            </a:ext>
          </a:extLst>
        </xdr:cNvPr>
        <xdr:cNvGrpSpPr/>
      </xdr:nvGrpSpPr>
      <xdr:grpSpPr>
        <a:xfrm>
          <a:off x="2344827" y="165100"/>
          <a:ext cx="1518742" cy="250650"/>
          <a:chOff x="4895849" y="1264846"/>
          <a:chExt cx="2966191" cy="600074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C6C51CA7-55C9-4180-82B0-F613CD83B435}"/>
              </a:ext>
            </a:extLst>
          </xdr:cNvPr>
          <xdr:cNvSpPr/>
        </xdr:nvSpPr>
        <xdr:spPr>
          <a:xfrm>
            <a:off x="5076825" y="1264846"/>
            <a:ext cx="2785215" cy="600074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altLang="en-US" sz="900" b="1">
                <a:solidFill>
                  <a:schemeClr val="tx1"/>
                </a:solidFill>
                <a:cs typeface="Arial" panose="020B0604020202020204" pitchFamily="34" charset="0"/>
              </a:rPr>
              <a:t>Grouping datapoints - rows</a:t>
            </a:r>
            <a:endParaRPr lang="en-US" altLang="en-US" sz="1050">
              <a:solidFill>
                <a:schemeClr val="tx1"/>
              </a:solidFill>
              <a:cs typeface="Arial" panose="020B0604020202020204" pitchFamily="34" charset="0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69EA04A-9FEA-4FA3-9621-BD5E5F6A4756}"/>
              </a:ext>
            </a:extLst>
          </xdr:cNvPr>
          <xdr:cNvSpPr/>
        </xdr:nvSpPr>
        <xdr:spPr>
          <a:xfrm>
            <a:off x="4895849" y="1364859"/>
            <a:ext cx="428625" cy="4000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1</a:t>
            </a:r>
          </a:p>
        </xdr:txBody>
      </xdr:sp>
    </xdr:grpSp>
    <xdr:clientData/>
  </xdr:twoCellAnchor>
  <xdr:twoCellAnchor>
    <xdr:from>
      <xdr:col>6</xdr:col>
      <xdr:colOff>330055</xdr:colOff>
      <xdr:row>0</xdr:row>
      <xdr:rowOff>77439</xdr:rowOff>
    </xdr:from>
    <xdr:to>
      <xdr:col>8</xdr:col>
      <xdr:colOff>504091</xdr:colOff>
      <xdr:row>1</xdr:row>
      <xdr:rowOff>126259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0C6B656-EC24-4F61-BA6C-6AA160715042}"/>
            </a:ext>
          </a:extLst>
        </xdr:cNvPr>
        <xdr:cNvGrpSpPr/>
      </xdr:nvGrpSpPr>
      <xdr:grpSpPr>
        <a:xfrm>
          <a:off x="4364173" y="77439"/>
          <a:ext cx="1518742" cy="241810"/>
          <a:chOff x="4895849" y="1164835"/>
          <a:chExt cx="2966191" cy="600075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09DAF4C6-0238-423F-9B1D-CB6A6DC25F9C}"/>
              </a:ext>
            </a:extLst>
          </xdr:cNvPr>
          <xdr:cNvSpPr/>
        </xdr:nvSpPr>
        <xdr:spPr>
          <a:xfrm>
            <a:off x="5076825" y="1164835"/>
            <a:ext cx="2785215" cy="600075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altLang="en-US" sz="800" b="1">
                <a:solidFill>
                  <a:schemeClr val="tx1"/>
                </a:solidFill>
                <a:cs typeface="Arial" panose="020B0604020202020204" pitchFamily="34" charset="0"/>
              </a:rPr>
              <a:t>Homogeneity within datapoints </a:t>
            </a:r>
            <a:endParaRPr lang="en-US" altLang="en-US" sz="1000">
              <a:solidFill>
                <a:schemeClr val="tx1"/>
              </a:solidFill>
              <a:cs typeface="Arial" panose="020B0604020202020204" pitchFamily="34" charset="0"/>
            </a:endParaRP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78DF3B95-7334-4241-9633-4A427B087CD6}"/>
              </a:ext>
            </a:extLst>
          </xdr:cNvPr>
          <xdr:cNvSpPr/>
        </xdr:nvSpPr>
        <xdr:spPr>
          <a:xfrm>
            <a:off x="4895849" y="1241034"/>
            <a:ext cx="428625" cy="4000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2</a:t>
            </a:r>
          </a:p>
        </xdr:txBody>
      </xdr:sp>
    </xdr:grpSp>
    <xdr:clientData/>
  </xdr:twoCellAnchor>
  <xdr:twoCellAnchor>
    <xdr:from>
      <xdr:col>3</xdr:col>
      <xdr:colOff>153337</xdr:colOff>
      <xdr:row>3</xdr:row>
      <xdr:rowOff>64565</xdr:rowOff>
    </xdr:from>
    <xdr:to>
      <xdr:col>3</xdr:col>
      <xdr:colOff>318873</xdr:colOff>
      <xdr:row>4</xdr:row>
      <xdr:rowOff>27631</xdr:rowOff>
    </xdr:to>
    <xdr:sp macro="" textlink="">
      <xdr:nvSpPr>
        <xdr:cNvPr id="10" name="Arrow: Chevron 9">
          <a:extLst>
            <a:ext uri="{FF2B5EF4-FFF2-40B4-BE49-F238E27FC236}">
              <a16:creationId xmlns:a16="http://schemas.microsoft.com/office/drawing/2014/main" id="{9D44342F-8822-4D88-8A0E-286168074492}"/>
            </a:ext>
          </a:extLst>
        </xdr:cNvPr>
        <xdr:cNvSpPr/>
      </xdr:nvSpPr>
      <xdr:spPr>
        <a:xfrm>
          <a:off x="1982137" y="617015"/>
          <a:ext cx="165536" cy="14721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160907</xdr:colOff>
      <xdr:row>3</xdr:row>
      <xdr:rowOff>121978</xdr:rowOff>
    </xdr:from>
    <xdr:to>
      <xdr:col>6</xdr:col>
      <xdr:colOff>326443</xdr:colOff>
      <xdr:row>4</xdr:row>
      <xdr:rowOff>85044</xdr:rowOff>
    </xdr:to>
    <xdr:sp macro="" textlink="">
      <xdr:nvSpPr>
        <xdr:cNvPr id="11" name="Arrow: Chevron 10">
          <a:extLst>
            <a:ext uri="{FF2B5EF4-FFF2-40B4-BE49-F238E27FC236}">
              <a16:creationId xmlns:a16="http://schemas.microsoft.com/office/drawing/2014/main" id="{2F6E6AAD-71F5-4375-81B2-4B249AEC1224}"/>
            </a:ext>
          </a:extLst>
        </xdr:cNvPr>
        <xdr:cNvSpPr/>
      </xdr:nvSpPr>
      <xdr:spPr>
        <a:xfrm>
          <a:off x="3818507" y="674428"/>
          <a:ext cx="165536" cy="14721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475931</xdr:colOff>
      <xdr:row>6</xdr:row>
      <xdr:rowOff>181022</xdr:rowOff>
    </xdr:from>
    <xdr:to>
      <xdr:col>8</xdr:col>
      <xdr:colOff>44439</xdr:colOff>
      <xdr:row>7</xdr:row>
      <xdr:rowOff>133696</xdr:rowOff>
    </xdr:to>
    <xdr:sp macro="" textlink="">
      <xdr:nvSpPr>
        <xdr:cNvPr id="12" name="Arrow: Chevron 11">
          <a:extLst>
            <a:ext uri="{FF2B5EF4-FFF2-40B4-BE49-F238E27FC236}">
              <a16:creationId xmlns:a16="http://schemas.microsoft.com/office/drawing/2014/main" id="{5F4334DB-8760-4A9A-B382-2D4F6FB3493F}"/>
            </a:ext>
          </a:extLst>
        </xdr:cNvPr>
        <xdr:cNvSpPr/>
      </xdr:nvSpPr>
      <xdr:spPr>
        <a:xfrm rot="5400000">
          <a:off x="4763773" y="1265280"/>
          <a:ext cx="136824" cy="178108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395553</xdr:colOff>
      <xdr:row>7</xdr:row>
      <xdr:rowOff>174625</xdr:rowOff>
    </xdr:from>
    <xdr:to>
      <xdr:col>8</xdr:col>
      <xdr:colOff>569589</xdr:colOff>
      <xdr:row>9</xdr:row>
      <xdr:rowOff>39296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A9BEF95-2384-4E0E-AB00-CC7E96AF141A}"/>
            </a:ext>
          </a:extLst>
        </xdr:cNvPr>
        <xdr:cNvGrpSpPr/>
      </xdr:nvGrpSpPr>
      <xdr:grpSpPr>
        <a:xfrm>
          <a:off x="4429671" y="1525556"/>
          <a:ext cx="1518742" cy="250652"/>
          <a:chOff x="4895849" y="1164835"/>
          <a:chExt cx="2966191" cy="600075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26855AB0-0991-4575-ACA8-4F4788BF3654}"/>
              </a:ext>
            </a:extLst>
          </xdr:cNvPr>
          <xdr:cNvSpPr/>
        </xdr:nvSpPr>
        <xdr:spPr>
          <a:xfrm>
            <a:off x="5076825" y="1164835"/>
            <a:ext cx="2785215" cy="600075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altLang="en-US" sz="800" b="1">
                <a:solidFill>
                  <a:schemeClr val="tx1"/>
                </a:solidFill>
                <a:cs typeface="Arial" panose="020B0604020202020204" pitchFamily="34" charset="0"/>
              </a:rPr>
              <a:t>Heterogeneity between datapoints </a:t>
            </a:r>
            <a:endParaRPr lang="en-US" altLang="en-US" sz="1000">
              <a:solidFill>
                <a:schemeClr val="tx1"/>
              </a:solidFill>
              <a:cs typeface="Arial" panose="020B0604020202020204" pitchFamily="34" charset="0"/>
            </a:endParaRPr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56E0AC70-9D0B-4C34-9970-853BB7717BA5}"/>
              </a:ext>
            </a:extLst>
          </xdr:cNvPr>
          <xdr:cNvSpPr/>
        </xdr:nvSpPr>
        <xdr:spPr>
          <a:xfrm>
            <a:off x="4895849" y="1241034"/>
            <a:ext cx="428625" cy="4000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oneCellAnchor>
    <xdr:from>
      <xdr:col>11</xdr:col>
      <xdr:colOff>571917</xdr:colOff>
      <xdr:row>1</xdr:row>
      <xdr:rowOff>138668</xdr:rowOff>
    </xdr:from>
    <xdr:ext cx="2110634" cy="1367649"/>
    <xdr:pic>
      <xdr:nvPicPr>
        <xdr:cNvPr id="16" name="Picture 15">
          <a:extLst>
            <a:ext uri="{FF2B5EF4-FFF2-40B4-BE49-F238E27FC236}">
              <a16:creationId xmlns:a16="http://schemas.microsoft.com/office/drawing/2014/main" id="{F011B299-DB46-4773-A7B4-CDA4E838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1815" y="320097"/>
          <a:ext cx="2110634" cy="1367649"/>
        </a:xfrm>
        <a:prstGeom prst="rect">
          <a:avLst/>
        </a:prstGeom>
      </xdr:spPr>
    </xdr:pic>
    <xdr:clientData/>
  </xdr:oneCellAnchor>
  <xdr:oneCellAnchor>
    <xdr:from>
      <xdr:col>6</xdr:col>
      <xdr:colOff>393465</xdr:colOff>
      <xdr:row>9</xdr:row>
      <xdr:rowOff>37207</xdr:rowOff>
    </xdr:from>
    <xdr:ext cx="2086529" cy="1007445"/>
    <xdr:pic>
      <xdr:nvPicPr>
        <xdr:cNvPr id="17" name="Picture 16">
          <a:extLst>
            <a:ext uri="{FF2B5EF4-FFF2-40B4-BE49-F238E27FC236}">
              <a16:creationId xmlns:a16="http://schemas.microsoft.com/office/drawing/2014/main" id="{5B900D39-2522-4976-99B8-B594B345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065" y="1694557"/>
          <a:ext cx="2086529" cy="1007445"/>
        </a:xfrm>
        <a:prstGeom prst="rect">
          <a:avLst/>
        </a:prstGeom>
      </xdr:spPr>
    </xdr:pic>
    <xdr:clientData/>
  </xdr:oneCellAnchor>
  <xdr:twoCellAnchor>
    <xdr:from>
      <xdr:col>3</xdr:col>
      <xdr:colOff>462468</xdr:colOff>
      <xdr:row>10</xdr:row>
      <xdr:rowOff>22154</xdr:rowOff>
    </xdr:from>
    <xdr:to>
      <xdr:col>6</xdr:col>
      <xdr:colOff>26904</xdr:colOff>
      <xdr:row>11</xdr:row>
      <xdr:rowOff>70975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75AEA74C-92C4-4ED1-AF2D-C189A8ABD563}"/>
            </a:ext>
          </a:extLst>
        </xdr:cNvPr>
        <xdr:cNvGrpSpPr/>
      </xdr:nvGrpSpPr>
      <xdr:grpSpPr>
        <a:xfrm>
          <a:off x="2479527" y="1952056"/>
          <a:ext cx="1581495" cy="241811"/>
          <a:chOff x="4895849" y="1164835"/>
          <a:chExt cx="2966191" cy="600075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DEDFAC09-A1DB-4EF6-A1F9-09DFED02E573}"/>
              </a:ext>
            </a:extLst>
          </xdr:cNvPr>
          <xdr:cNvSpPr/>
        </xdr:nvSpPr>
        <xdr:spPr>
          <a:xfrm>
            <a:off x="5076825" y="1164835"/>
            <a:ext cx="2785215" cy="600075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altLang="en-US" sz="900" b="1">
                <a:solidFill>
                  <a:schemeClr val="tx1"/>
                </a:solidFill>
                <a:cs typeface="Arial" panose="020B0604020202020204" pitchFamily="34" charset="0"/>
              </a:rPr>
              <a:t>SSB &gt; SSW</a:t>
            </a:r>
            <a:endParaRPr lang="en-US" altLang="en-US" sz="1050">
              <a:solidFill>
                <a:schemeClr val="tx1"/>
              </a:solidFill>
              <a:cs typeface="Arial" panose="020B0604020202020204" pitchFamily="34" charset="0"/>
            </a:endParaRP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6A8BC566-640B-4F37-8627-A796B5F950D6}"/>
              </a:ext>
            </a:extLst>
          </xdr:cNvPr>
          <xdr:cNvSpPr/>
        </xdr:nvSpPr>
        <xdr:spPr>
          <a:xfrm>
            <a:off x="4895849" y="1241034"/>
            <a:ext cx="428625" cy="4000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4</a:t>
            </a:r>
          </a:p>
        </xdr:txBody>
      </xdr:sp>
    </xdr:grpSp>
    <xdr:clientData/>
  </xdr:twoCellAnchor>
  <xdr:twoCellAnchor>
    <xdr:from>
      <xdr:col>6</xdr:col>
      <xdr:colOff>74328</xdr:colOff>
      <xdr:row>10</xdr:row>
      <xdr:rowOff>108240</xdr:rowOff>
    </xdr:from>
    <xdr:to>
      <xdr:col>6</xdr:col>
      <xdr:colOff>239864</xdr:colOff>
      <xdr:row>11</xdr:row>
      <xdr:rowOff>71306</xdr:rowOff>
    </xdr:to>
    <xdr:sp macro="" textlink="">
      <xdr:nvSpPr>
        <xdr:cNvPr id="21" name="Arrow: Chevron 20">
          <a:extLst>
            <a:ext uri="{FF2B5EF4-FFF2-40B4-BE49-F238E27FC236}">
              <a16:creationId xmlns:a16="http://schemas.microsoft.com/office/drawing/2014/main" id="{659DFD0C-4CF3-4C29-A254-E9C532D50043}"/>
            </a:ext>
          </a:extLst>
        </xdr:cNvPr>
        <xdr:cNvSpPr/>
      </xdr:nvSpPr>
      <xdr:spPr>
        <a:xfrm rot="10800000">
          <a:off x="3731928" y="1949740"/>
          <a:ext cx="165536" cy="14721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45357</xdr:colOff>
      <xdr:row>4</xdr:row>
      <xdr:rowOff>126984</xdr:rowOff>
    </xdr:from>
    <xdr:ext cx="3006529" cy="1562683"/>
    <xdr:pic>
      <xdr:nvPicPr>
        <xdr:cNvPr id="22" name="Picture 21">
          <a:extLst>
            <a:ext uri="{FF2B5EF4-FFF2-40B4-BE49-F238E27FC236}">
              <a16:creationId xmlns:a16="http://schemas.microsoft.com/office/drawing/2014/main" id="{08DE3484-5491-4841-9B2E-678C4FBB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357" y="852698"/>
          <a:ext cx="3006529" cy="1562683"/>
        </a:xfrm>
        <a:prstGeom prst="rect">
          <a:avLst/>
        </a:prstGeom>
      </xdr:spPr>
    </xdr:pic>
    <xdr:clientData/>
  </xdr:oneCellAnchor>
  <xdr:oneCellAnchor>
    <xdr:from>
      <xdr:col>0</xdr:col>
      <xdr:colOff>12700</xdr:colOff>
      <xdr:row>16</xdr:row>
      <xdr:rowOff>3368</xdr:rowOff>
    </xdr:from>
    <xdr:ext cx="6076950" cy="2881500"/>
    <xdr:pic>
      <xdr:nvPicPr>
        <xdr:cNvPr id="23" name="Picture 22">
          <a:extLst>
            <a:ext uri="{FF2B5EF4-FFF2-40B4-BE49-F238E27FC236}">
              <a16:creationId xmlns:a16="http://schemas.microsoft.com/office/drawing/2014/main" id="{489D919E-590F-433D-A9CE-9CB6DB601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" y="2949768"/>
          <a:ext cx="6076950" cy="28815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31</xdr:row>
      <xdr:rowOff>157596</xdr:rowOff>
    </xdr:from>
    <xdr:to>
      <xdr:col>9</xdr:col>
      <xdr:colOff>571875</xdr:colOff>
      <xdr:row>46</xdr:row>
      <xdr:rowOff>142551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337A582-60C7-40BC-A24D-01FF1CE5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781882"/>
          <a:ext cx="6053610" cy="2706383"/>
        </a:xfrm>
        <a:prstGeom prst="rect">
          <a:avLst/>
        </a:prstGeom>
      </xdr:spPr>
    </xdr:pic>
    <xdr:clientData/>
  </xdr:twoCellAnchor>
  <xdr:twoCellAnchor editAs="oneCell">
    <xdr:from>
      <xdr:col>13</xdr:col>
      <xdr:colOff>496478</xdr:colOff>
      <xdr:row>28</xdr:row>
      <xdr:rowOff>28603</xdr:rowOff>
    </xdr:from>
    <xdr:to>
      <xdr:col>19</xdr:col>
      <xdr:colOff>28603</xdr:colOff>
      <xdr:row>35</xdr:row>
      <xdr:rowOff>140609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13954EA-7C6E-4D13-9045-408F724F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54001" y="5154369"/>
          <a:ext cx="3204827" cy="13934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150924</xdr:rowOff>
    </xdr:from>
    <xdr:to>
      <xdr:col>8</xdr:col>
      <xdr:colOff>199354</xdr:colOff>
      <xdr:row>60</xdr:row>
      <xdr:rowOff>39076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77D6B5C-00BA-4CA0-8A36-A99268B8F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689232"/>
          <a:ext cx="5083969" cy="2486767"/>
        </a:xfrm>
        <a:prstGeom prst="rect">
          <a:avLst/>
        </a:prstGeom>
      </xdr:spPr>
    </xdr:pic>
    <xdr:clientData/>
  </xdr:twoCellAnchor>
  <xdr:twoCellAnchor editAs="oneCell">
    <xdr:from>
      <xdr:col>2</xdr:col>
      <xdr:colOff>185616</xdr:colOff>
      <xdr:row>90</xdr:row>
      <xdr:rowOff>79438</xdr:rowOff>
    </xdr:from>
    <xdr:to>
      <xdr:col>9</xdr:col>
      <xdr:colOff>517769</xdr:colOff>
      <xdr:row>105</xdr:row>
      <xdr:rowOff>49851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322368A-091F-4BBD-A0D2-1D79B4282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6770" y="16784823"/>
          <a:ext cx="4606191" cy="27546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73024</xdr:rowOff>
    </xdr:from>
    <xdr:to>
      <xdr:col>9</xdr:col>
      <xdr:colOff>273050</xdr:colOff>
      <xdr:row>75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EE0A5-5DF4-4EEF-A38E-0149833E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214351</xdr:colOff>
      <xdr:row>23</xdr:row>
      <xdr:rowOff>60909</xdr:rowOff>
    </xdr:from>
    <xdr:to>
      <xdr:col>11</xdr:col>
      <xdr:colOff>18649</xdr:colOff>
      <xdr:row>41</xdr:row>
      <xdr:rowOff>102497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55031-C1C4-4D7D-9089-02B32E8EC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26680</xdr:rowOff>
    </xdr:from>
    <xdr:to>
      <xdr:col>7</xdr:col>
      <xdr:colOff>687552</xdr:colOff>
      <xdr:row>66</xdr:row>
      <xdr:rowOff>65800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354F0-A9A3-420A-9D3E-57622F5F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376121</xdr:colOff>
      <xdr:row>1</xdr:row>
      <xdr:rowOff>148331</xdr:rowOff>
    </xdr:from>
    <xdr:to>
      <xdr:col>5</xdr:col>
      <xdr:colOff>517241</xdr:colOff>
      <xdr:row>1</xdr:row>
      <xdr:rowOff>154811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A73673E-FFA5-4E1D-B565-329DA0C607A7}"/>
                </a:ext>
              </a:extLst>
            </xdr14:cNvPr>
            <xdr14:cNvContentPartPr/>
          </xdr14:nvContentPartPr>
          <xdr14:nvPr macro=""/>
          <xdr14:xfrm>
            <a:off x="3478550" y="329760"/>
            <a:ext cx="141120" cy="648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A73673E-FFA5-4E1D-B565-329DA0C607A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460910" y="312120"/>
              <a:ext cx="17676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526961</xdr:colOff>
      <xdr:row>4</xdr:row>
      <xdr:rowOff>116326</xdr:rowOff>
    </xdr:from>
    <xdr:to>
      <xdr:col>5</xdr:col>
      <xdr:colOff>539561</xdr:colOff>
      <xdr:row>4</xdr:row>
      <xdr:rowOff>120286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F823784-A05C-4E25-A04E-71B4E075E3C8}"/>
                </a:ext>
              </a:extLst>
            </xdr14:cNvPr>
            <xdr14:cNvContentPartPr/>
          </xdr14:nvContentPartPr>
          <xdr14:nvPr macro=""/>
          <xdr14:xfrm>
            <a:off x="3629390" y="842040"/>
            <a:ext cx="12600" cy="39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F823784-A05C-4E25-A04E-71B4E075E3C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11750" y="824040"/>
              <a:ext cx="4824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99624</xdr:colOff>
      <xdr:row>4</xdr:row>
      <xdr:rowOff>133606</xdr:rowOff>
    </xdr:from>
    <xdr:to>
      <xdr:col>6</xdr:col>
      <xdr:colOff>116544</xdr:colOff>
      <xdr:row>4</xdr:row>
      <xdr:rowOff>140446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8E287569-B206-4F03-834B-B8F651F5709A}"/>
                </a:ext>
              </a:extLst>
            </xdr14:cNvPr>
            <xdr14:cNvContentPartPr/>
          </xdr14:nvContentPartPr>
          <xdr14:nvPr macro=""/>
          <xdr14:xfrm>
            <a:off x="4072910" y="859320"/>
            <a:ext cx="16920" cy="68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8E287569-B206-4F03-834B-B8F651F5709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054910" y="841320"/>
              <a:ext cx="5256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163120</xdr:colOff>
      <xdr:row>1</xdr:row>
      <xdr:rowOff>29820</xdr:rowOff>
    </xdr:from>
    <xdr:to>
      <xdr:col>11</xdr:col>
      <xdr:colOff>170680</xdr:colOff>
      <xdr:row>1</xdr:row>
      <xdr:rowOff>184260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6DD6206-99F6-F0B0-F90D-44D5243BD776}"/>
                </a:ext>
              </a:extLst>
            </xdr14:cNvPr>
            <xdr14:cNvContentPartPr/>
          </xdr14:nvContentPartPr>
          <xdr14:nvPr macro=""/>
          <xdr14:xfrm>
            <a:off x="9942120" y="220320"/>
            <a:ext cx="7560" cy="1544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6DD6206-99F6-F0B0-F90D-44D5243BD77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926640" y="205200"/>
              <a:ext cx="3816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1084400</xdr:colOff>
      <xdr:row>2</xdr:row>
      <xdr:rowOff>70080</xdr:rowOff>
    </xdr:from>
    <xdr:to>
      <xdr:col>8</xdr:col>
      <xdr:colOff>68320</xdr:colOff>
      <xdr:row>2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D7354E5-6510-8602-E3FE-521A02ED77B5}"/>
                </a:ext>
              </a:extLst>
            </xdr14:cNvPr>
            <xdr14:cNvContentPartPr/>
          </xdr14:nvContentPartPr>
          <xdr14:nvPr macro=""/>
          <xdr14:xfrm>
            <a:off x="6469200" y="451080"/>
            <a:ext cx="101520" cy="338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D7354E5-6510-8602-E3FE-521A02ED77B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453720" y="435960"/>
              <a:ext cx="13212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164920</xdr:colOff>
      <xdr:row>2</xdr:row>
      <xdr:rowOff>36600</xdr:rowOff>
    </xdr:from>
    <xdr:to>
      <xdr:col>11</xdr:col>
      <xdr:colOff>179680</xdr:colOff>
      <xdr:row>2</xdr:row>
      <xdr:rowOff>154680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6E5D2D1-675B-25D8-4B5A-0B8AE6E1CB3D}"/>
                </a:ext>
              </a:extLst>
            </xdr14:cNvPr>
            <xdr14:cNvContentPartPr/>
          </xdr14:nvContentPartPr>
          <xdr14:nvPr macro=""/>
          <xdr14:xfrm>
            <a:off x="9943920" y="417600"/>
            <a:ext cx="14760" cy="1180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6E5D2D1-675B-25D8-4B5A-0B8AE6E1CB3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928440" y="402120"/>
              <a:ext cx="45360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176080</xdr:colOff>
      <xdr:row>3</xdr:row>
      <xdr:rowOff>67500</xdr:rowOff>
    </xdr:from>
    <xdr:to>
      <xdr:col>11</xdr:col>
      <xdr:colOff>190480</xdr:colOff>
      <xdr:row>4</xdr:row>
      <xdr:rowOff>35760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EE650788-4E56-2A50-5CD6-FB1700D4E2C6}"/>
                </a:ext>
              </a:extLst>
            </xdr14:cNvPr>
            <xdr14:cNvContentPartPr/>
          </xdr14:nvContentPartPr>
          <xdr14:nvPr macro=""/>
          <xdr14:xfrm>
            <a:off x="9955080" y="639000"/>
            <a:ext cx="14400" cy="1587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EE650788-4E56-2A50-5CD6-FB1700D4E2C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939600" y="623520"/>
              <a:ext cx="4464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151240</xdr:colOff>
      <xdr:row>4</xdr:row>
      <xdr:rowOff>79680</xdr:rowOff>
    </xdr:from>
    <xdr:to>
      <xdr:col>11</xdr:col>
      <xdr:colOff>235480</xdr:colOff>
      <xdr:row>7</xdr:row>
      <xdr:rowOff>181380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EE1A5C82-17B0-E012-8FDB-9915249CE017}"/>
                </a:ext>
              </a:extLst>
            </xdr14:cNvPr>
            <xdr14:cNvContentPartPr/>
          </xdr14:nvContentPartPr>
          <xdr14:nvPr macro=""/>
          <xdr14:xfrm>
            <a:off x="9930240" y="841680"/>
            <a:ext cx="84240" cy="673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EE1A5C82-17B0-E012-8FDB-9915249CE01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14826" y="826200"/>
              <a:ext cx="114710" cy="70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109120</xdr:colOff>
      <xdr:row>8</xdr:row>
      <xdr:rowOff>71520</xdr:rowOff>
    </xdr:from>
    <xdr:to>
      <xdr:col>11</xdr:col>
      <xdr:colOff>176800</xdr:colOff>
      <xdr:row>8</xdr:row>
      <xdr:rowOff>183480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32BA4EF-70D5-5D07-217C-99BB2D77366A}"/>
                </a:ext>
              </a:extLst>
            </xdr14:cNvPr>
            <xdr14:cNvContentPartPr/>
          </xdr14:nvContentPartPr>
          <xdr14:nvPr macro=""/>
          <xdr14:xfrm>
            <a:off x="9888120" y="1595520"/>
            <a:ext cx="67680" cy="1119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32BA4EF-70D5-5D07-217C-99BB2D77366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872640" y="1580400"/>
              <a:ext cx="9828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128200</xdr:colOff>
      <xdr:row>9</xdr:row>
      <xdr:rowOff>102420</xdr:rowOff>
    </xdr:from>
    <xdr:to>
      <xdr:col>11</xdr:col>
      <xdr:colOff>215320</xdr:colOff>
      <xdr:row>10</xdr:row>
      <xdr:rowOff>11280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8D091CC-F090-DF26-F32C-74282FB8C87B}"/>
                </a:ext>
              </a:extLst>
            </xdr14:cNvPr>
            <xdr14:cNvContentPartPr/>
          </xdr14:nvContentPartPr>
          <xdr14:nvPr macro=""/>
          <xdr14:xfrm>
            <a:off x="9907200" y="1816920"/>
            <a:ext cx="87120" cy="993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8D091CC-F090-DF26-F32C-74282FB8C8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892080" y="1801440"/>
              <a:ext cx="11736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113440</xdr:colOff>
      <xdr:row>10</xdr:row>
      <xdr:rowOff>96600</xdr:rowOff>
    </xdr:from>
    <xdr:to>
      <xdr:col>11</xdr:col>
      <xdr:colOff>196960</xdr:colOff>
      <xdr:row>10</xdr:row>
      <xdr:rowOff>157800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56EC568-3C53-F179-929F-C53664D3B0C6}"/>
                </a:ext>
              </a:extLst>
            </xdr14:cNvPr>
            <xdr14:cNvContentPartPr/>
          </xdr14:nvContentPartPr>
          <xdr14:nvPr macro=""/>
          <xdr14:xfrm>
            <a:off x="9892440" y="2001600"/>
            <a:ext cx="83520" cy="612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56EC568-3C53-F179-929F-C53664D3B0C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877320" y="1986480"/>
              <a:ext cx="11412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659640</xdr:colOff>
      <xdr:row>1</xdr:row>
      <xdr:rowOff>76260</xdr:rowOff>
    </xdr:from>
    <xdr:to>
      <xdr:col>16</xdr:col>
      <xdr:colOff>676560</xdr:colOff>
      <xdr:row>1</xdr:row>
      <xdr:rowOff>145020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ED89566-700B-9D1A-741B-4DC989900757}"/>
                </a:ext>
              </a:extLst>
            </xdr14:cNvPr>
            <xdr14:cNvContentPartPr/>
          </xdr14:nvContentPartPr>
          <xdr14:nvPr macro=""/>
          <xdr14:xfrm>
            <a:off x="14909040" y="266760"/>
            <a:ext cx="16920" cy="687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8ED89566-700B-9D1A-741B-4DC9899007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893920" y="251640"/>
              <a:ext cx="4752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627600</xdr:colOff>
      <xdr:row>4</xdr:row>
      <xdr:rowOff>57000</xdr:rowOff>
    </xdr:from>
    <xdr:to>
      <xdr:col>16</xdr:col>
      <xdr:colOff>736680</xdr:colOff>
      <xdr:row>4</xdr:row>
      <xdr:rowOff>161400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0E6683F-BE5E-03CD-1FA2-89EBB7998D45}"/>
                </a:ext>
              </a:extLst>
            </xdr14:cNvPr>
            <xdr14:cNvContentPartPr/>
          </xdr14:nvContentPartPr>
          <xdr14:nvPr macro=""/>
          <xdr14:xfrm>
            <a:off x="14877000" y="819000"/>
            <a:ext cx="109080" cy="10440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0E6683F-BE5E-03CD-1FA2-89EBB7998D4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4861880" y="803520"/>
              <a:ext cx="13968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652800</xdr:colOff>
      <xdr:row>5</xdr:row>
      <xdr:rowOff>132900</xdr:rowOff>
    </xdr:from>
    <xdr:to>
      <xdr:col>16</xdr:col>
      <xdr:colOff>724440</xdr:colOff>
      <xdr:row>7</xdr:row>
      <xdr:rowOff>67980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160C4FC4-DDB2-29CA-C8F6-18FB3638D849}"/>
                </a:ext>
              </a:extLst>
            </xdr14:cNvPr>
            <xdr14:cNvContentPartPr/>
          </xdr14:nvContentPartPr>
          <xdr14:nvPr macro=""/>
          <xdr14:xfrm>
            <a:off x="14902200" y="1085400"/>
            <a:ext cx="71640" cy="3160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160C4FC4-DDB2-29CA-C8F6-18FB3638D84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887156" y="1070280"/>
              <a:ext cx="101729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656040</xdr:colOff>
      <xdr:row>2</xdr:row>
      <xdr:rowOff>94560</xdr:rowOff>
    </xdr:from>
    <xdr:to>
      <xdr:col>16</xdr:col>
      <xdr:colOff>666120</xdr:colOff>
      <xdr:row>3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6495285-ADC6-C0C0-E19E-5CB9D19891DB}"/>
                </a:ext>
              </a:extLst>
            </xdr14:cNvPr>
            <xdr14:cNvContentPartPr/>
          </xdr14:nvContentPartPr>
          <xdr14:nvPr macro=""/>
          <xdr14:xfrm>
            <a:off x="14905440" y="475560"/>
            <a:ext cx="10080" cy="2512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6495285-ADC6-C0C0-E19E-5CB9D19891D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4889960" y="460080"/>
              <a:ext cx="4032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638400</xdr:colOff>
      <xdr:row>7</xdr:row>
      <xdr:rowOff>168780</xdr:rowOff>
    </xdr:from>
    <xdr:to>
      <xdr:col>16</xdr:col>
      <xdr:colOff>788880</xdr:colOff>
      <xdr:row>10</xdr:row>
      <xdr:rowOff>178320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2923D04-7B56-43F5-9761-890E98FEC878}"/>
                </a:ext>
              </a:extLst>
            </xdr14:cNvPr>
            <xdr14:cNvContentPartPr/>
          </xdr14:nvContentPartPr>
          <xdr14:nvPr macro=""/>
          <xdr14:xfrm>
            <a:off x="14887800" y="1502280"/>
            <a:ext cx="150480" cy="58104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2923D04-7B56-43F5-9761-890E98FEC87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4872644" y="1487151"/>
              <a:ext cx="181153" cy="6116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746020</xdr:colOff>
      <xdr:row>1</xdr:row>
      <xdr:rowOff>153300</xdr:rowOff>
    </xdr:from>
    <xdr:to>
      <xdr:col>9</xdr:col>
      <xdr:colOff>749620</xdr:colOff>
      <xdr:row>1</xdr:row>
      <xdr:rowOff>156180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BD1A0EE6-09BA-80B6-B2F8-07AF2C5BDB97}"/>
                </a:ext>
              </a:extLst>
            </xdr14:cNvPr>
            <xdr14:cNvContentPartPr/>
          </xdr14:nvContentPartPr>
          <xdr14:nvPr macro=""/>
          <xdr14:xfrm>
            <a:off x="8048520" y="343800"/>
            <a:ext cx="3600" cy="288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BD1A0EE6-09BA-80B6-B2F8-07AF2C5BDB9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039880" y="334800"/>
              <a:ext cx="21240" cy="2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23T10:41:25.25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4293 2525 660 0 0,'-21'10'9865'0'0,"21"-10"-9845"0"0,0 0-1 0 0,0 0 1 0 0,-1-1-1 0 0,1 1 1 0 0,0 0-1 0 0,0 0 1 0 0,0-1-1 0 0,0 1 1 0 0,0 0-1 0 0,0 0 1 0 0,0-1-1 0 0,0 1 1 0 0,0 0 0 0 0,0-1-1 0 0,0 1 1 0 0,0 0-1 0 0,0 0 1 0 0,0-1-1 0 0,0 1 1 0 0,0 0-1 0 0,0-1 1 0 0,0 1-1 0 0,0 0 1 0 0,0 0-1 0 0,0-1 1 0 0,0 1 0 0 0,1 0-1 0 0,-1 0 1 0 0,0-1-1 0 0,0 1 1 0 0,0 0-1 0 0,0 0 1 0 0,1 0-1 0 0,-1-1 1 0 0,0 1-1 0 0,0 0 1 0 0,1 0-1 0 0,15-16 150 0 0,28-13-1032 0 0,-38 25 535 0 0,40-21-3765 0 0,-22 12 345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3.05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62 9332,'21'-14'539,"0"1"-449,-9 11-90,2-1 90,1 1-90,1 1 0,1-1 180,1 1-3572,0-1 3482,0 1-90,0 0 180,0 0-180,-1 0 180,-1 0 0,-1 0 0,-2 0 3482,0 0-3213,-2-1-179,3 0-90,-2-1 540,1 0-451,-12-1-89,-5 6-90,-7 0 0,0 5 0,1-1 90,1 2-90,0 2 0,1 0 90,1 1-90,1-1 90,0 1 90,2 0 89,1 0-89,1 5-180,5 0 90,0-1-90,4-2-90,0-6 90,0 0-90,1-2-180,6-1 90,2-4 0,0-2 0,1-2 0,-6-2 0,1-1 90,-1 0-90,0-1 90,-1-1 0,-1 1 90,-1 1 90,-1 0-180,2-1 0,-1 0 0,1-1 0,1 6-450,-4 7-269,-1 5-360,-4 5-451,0 0-898,0 0 2428,0 0 0,0-7 0,0-1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3.41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3 10951,'16'-3'4047,"-2"3"-3237,-7 10-270,-2 3-181,-2 0 91,0 1 180,0 1 1079,-2-1-810,2-2-719,0-11-90,2-4 0,0-12 0,3 1-90,0-1 0,1 3-90,1 2 90,0 4 0,3 6 0,0 5 0,-2 1 0,-1 3-90,-4-1 90,1 1-90,0 1 0,-2 1-180,2-1 1,-3 1-91,1 0-90,0 0-180,-1-1 1,0 0-990,0 0-180,1 3-450,1-1-2608,2 2 4857,2-5 0,-5-4 0,1-3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3.84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67 46 12750,'-20'9'1709,"1"1"-1439,9 1-91,2 2 1,2 0-90,3 1-90,3 0-270,5-1-269,3-2-91,4-1-89,2-3 89,0-3 180,1-3 90,0-3 180,0-1 91,-1-2 89,-1-2 89,-1-1 91,0-1-180,0-1 180,0-2 0,0 0-90,-1-2 0,-2 4 180,0 0 90,-2-1 0,1 0-91,0-2 91,-1 0-180,-2 2 0,0 0-270,-8 8-720,1 3-899,-5 9-629,4 4 2338,3-2 0,1-3 0,1-4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4.24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68 0 10951,'-7'23'1709,"3"-6"-1529,11-7-90,2-4-270,4-4 90,-2-3 0,2-5 0,-6-4 180,-3-1 90,-5-1 359,-4 2 721,-6 3-990,-18 14-91,12-1 1,-11 9 90,20-4 0,0 1-90,2 0 0,1 2-90,3-1 90,1 2-90,2-1 0,2 1 0,2 1-1,3 0-178,2 0-271,8 6 0,-2-7-90,5 4-179,-7-8-181,2-2-89,-1-2-1440,0-1-1079,1-2 3418,-1 0 0,-6-3 0,-3-1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4.44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0 12210,'15'35'3058,"-1"-3"-2698,-10-17-180,1 1 0,0 0-90,1 1-270,-1-1-90,0 0-270,0-1-179,0-1-361,-1 0-2158,0-2 3238,1 3 0,-3-8 0,0 2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4.59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17 91 9152,'-5'-22'1979,"0"0"-2969,2 5 990,1 1 0,1 8 0,0 2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4.90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 8882,'13'19'2788,"-2"0"-2158,-4-6 0,0 1-181,0 0 1,-1 0-90,0 0 0,0-1-1,-1-1 1,0-1 270,-1-1 90,1 3-91,0-1 361,0 1-271,0-2-629,1-10-90,0-5 0,-1-6 0,1-3 0,0 3 0,0-1 0,3 0 90,-1 0-90,0 1 0,1 0 0,0 2 0,0 1-90,0 1 90,1 2 0,3 0 0,1 3 0,0 2-90,0 3-180,-6 1-89,1 2-1,-1 1-90,0 2-90,-1 1-89,-1 0-181,-1 1-179,-1 0-91,-1 0-1348,0 1 2428,-2 0 0,-1 8 0,-1 2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5.41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157 0 9332,'-21'5'2158,"1"1"-1528,6 2-90,-2 1-90,1 3-1,1 0-89,0 2-90,2 2 0,2-1 90,1 1-91,3 0 1,2 0-90,3 1 0,2 0-90,2 0 0,4 0 0,2 0 0,3 0 0,2-1-180,1-2-90,1 0-90,2-2 0,0-2-180,1-1 1,0-3-271,-1-1 91,0-3-181,0-1 0,-1-3-3327,8-6 4137,-5 0 0,6-8 0,-6 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50.10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0 260 9781,'5'17'2339,"2"-3"-2069,6-13-90,1-2-90,2-3 0,-3-1-90,-1-2 0,-4 1 90,0 0-90,-2-2 0,1 0-90,-2 0 90,0-1 0,-1-4 0,-3 1 0,-3-2 90,-7 3 0,-4 4 0,-4 5 0,3 3-1,0 4-89,4-1 90,1 2 0,1 0-90,1 1 90,0 0 0,1 2 180,2 0-270,2 18 0,4-12 90,3 13-90,4-17-90,1 0 0,2-1-180,0-1-89,1-1-181,0 0-90,0-1-179,0-1-181,0-1-359,0-1-90,-1-2 1439,0 0 0,-5-2 0,-1 0 0</inkml:trace>
  <inkml:trace contextRef="#ctx0" brushRef="#br0" timeOffset="354">364 1 12840,'11'21'1169,"-2"1"-899,-8-6-90,1 1 0,0 3-90,0 1 0,1 1-1,-1 3 1,1 0-90,0 0 90,0 0 0,0-1-90,0 1-180,-1-3 1,1-1-271,-1-2-90,0-1 90,-1-2-719,1-2-360,0 3 1529,-1-3 0,0-4 0,0-4 0</inkml:trace>
  <inkml:trace contextRef="#ctx0" brushRef="#br0" timeOffset="530">543 204 10771,'11'21'1439,"-2"-5"-1259,-5 1 0,-1-3-90,1 1 90,-1 1-90,0 1 0,1 0-90,-1 0 90,0 0-90,0 0-180,0-1-270,0-1-90,-1-1-89,1-1-1710,-1-1 2339,1 2 0,-2-6 0,0 0 0</inkml:trace>
  <inkml:trace contextRef="#ctx0" brushRef="#br0" timeOffset="834">826 87 9242,'-18'7'1259,"4"-1"-1079,7 6 180,4-2-180,0 3 89,2 2-89,1 1 0,1 2-90,1 4 90,1-1 0,1 3-90,1 0 0,1-1 90,-1 0-90,1 0 0,-1-2 0,0-1 0,0-3 89,-1-1 1,-1-2 180,0-1-90,-1 0-90,-4-1-90,-3-1 0,-6-4-270,-3-4-540,-2-2-719,-3-2-1169,0 0 2608,-1-1 0,-1-1 0,0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1:00.58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378 101 7533,'-8'-17'1439,"0"1"-1169,0 5-90,0 1-90,-1 1 0,-3-1-1,-1 3-89,-4 1 90,-2 1 0,-2 3-90,2 2 90,2 1-90,4 0 90,-1 2 0,1 0-180,-1 2 180,-1 0-90,1 1 0,1 1 90,0 2 0,0 1 0,1 2 0,0 1-90,1 3 90,0 1-180,2 1 180,0 1-90,-1 10 90,3-5-90,0 7 90,3-9-90,2 0 90,1 0-90,0 0 0,1 0 90,2 1-90,0 0 180,4 12-90,-1-10 0,3 8-1,0-11 1,-1-1 0,2-2 180,0 0-180,0 0 180,1-2-180,1 0 90,1-2-90,-1 0 90,1-2-90,1-1 0,0-2 0,1-1 89,7 2-89,-4-4 0,6 1 0,-6-4 0,1-1 0,0-1 0,2-1-90,-1-1 90,2-1-90,0 0 0,1-2 90,1 0-90,0-1 0,-1-2 180,8-2-180,-8 0 0,5-3 90,-9 2 90,-2-2 0,0 0-90,-1-3 90,-1 0-1,-1-3 1,-1-1 180,2-13-180,-4 5 0,0-9 0,-5 8-90,-1 0 0,-3-1 0,-1-1 0,-2-1-90,-6-15 0,1 10 0,-7-9 0,2 15 0,-2 1-90,-4 0-90,-2 2-90,-3 0-180,-1 4-90,-2 2-89,0 4-181,-1 2-1169,-17 1 180,11 6-539,-14 2 2338,14 8 0,-5 2 0,-1 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23T10:44:52.22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0 400 0 0,'1'2'184'0'0,"-1"-1"-1"0"0,1 1 1 0 0,-1-1-1 0 0,1 1 1 0 0,-1-1 0 0 0,2 1-1 0 0,-1-1 1 0 0,0 0 0 0 0,0 0-1 0 0,0 1 1 0 0,0-1-1 0 0,0 0 1 0 0,1 0 0 0 0,-1 0-1 0 0,0 0 1 0 0,0 0-1 0 0,1 0 1 0 0,-1 0 0 0 0,0 0-1 0 0,2-1 1 0 0,-2 1 0 0 0,1 0-1 0 0,-1-1 1 0 0,2 1-1 0 0,-2-1 1 0 0,2 1 0 0 0,9 1 58 0 0,-1 0 0 0 0,0-1 0 0 0,13 0 0 0 0,-7 0 94 0 0,435 3 1014 0 0,-333-7-1221 0 0,72 2 36 0 0,263-15 867 0 0,-432 10-807 0 0,3 1-465 0 0,-51 6-4448 0 0,14 2 2457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1:02.83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7 8162,'22'-1'-270,"1"1"1,-1-1-1,3 0-270,6 1 180,4-1 360,3 0 0,6 0 0,1 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1:04.78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2491 124 8342,'-16'-16'900,"1"2"-720,6 8 0,-4-1-91,-1 2-89,0 0 90,0 2 0,2 1-90,0 2 0,-1 0 90,-2 1-90,-1 1 90,-2 1 0,-1 1 0,-1 1 0,-2 3-90,1 0 90,-2 3-90,0 1 90,0 2-90,0 3 90,2 1-90,1 3 90,0 1 0,2 1 0,2 2 0,0 2-90,3 0 90,1 2 0,2 1 0,-1 16 0,5-12-90,0 12 89,5-16 1,2 3-90,1 0 90,2 1-90,2 0 90,1-1 0,4 2 0,1-1 0,3 0-90,11 12 180,-5-12-90,10 8 0,-7-15 0,3-3-90,1-2 90,3-1 0,1-3-90,3-2 0,2-2 90,19 2-90,-15-6-137,14 1 137,-20-6 0,0-2 90,-2 0-90,0-3 90,-3 0 0,1-2 90,-1-2 0,1 0 0,-1-3 179,10-6-269,-10 0 0,7-6 0,-11 1-90,-1-4 90,0-3 0,-1-2 0,-2-3 0,-1-2 90,-1-2-90,-2-2 90,-2 0 0,2-13-90,-6 10 0,0-8-1,-7 14 1,-1 2-90,-3 1 0,-1 1 317,-3 0-317,-2 0 0,-2 0-90,-2 0 0,-2 1-90,-2 1-180,-2 1-539,-10-8 269,3 10-179,-8-5-181,6 11-899,-3 3-449,-1 2 2338,-3 2 0,-2 1 0,-3 1 0</inkml:trace>
  <inkml:trace contextRef="#ctx0" brushRef="#br0" timeOffset="2663">3796 135 9422,'-6'-14'-90,"-2"1"90,-1 8 0,-3 0-90,-2 0 90,-1 0 0,-3 0 0,4 2 0,-5-1 0,2 1 0,0 0 0,1 1 0,4 0 0,0 1 0,-1 1-90,1 0 90,0-1 0,-1 1 0,1 1 0,-1 1 0,-1 0 0,-1 1 0,0 1 0,-1 0-90,1 2 90,-1 0 0,1 1 0,-1 1-90,1 2 180,0 1-90,0 1 90,0 2-90,1 1 90,1 0-90,-1 2 90,2 1-90,0 1 90,0 0-90,2 2 90,0 0 0,0 1 89,-2 12 1,0 15-90,2-8-90,2 6 90,6-21-90,1-2 0,1 2 90,0-3-90,2 3 180,0-2-90,2 2 90,2-1-180,0-1 180,1 0-90,1-1 180,1 0-180,1-1-1,0-1 91,3 1-90,0-1-90,2 0 180,10 7-90,-7-9-90,9 6 90,-9-11-90,4 0 90,-2-2-90,3 0 90,0-2-90,1-1 90,0-2-90,1 0 90,0-1 90,13 1-90,-9-2-90,9 0 0,-12-3 90,-2-1 0,-1 0 90,-2-1-180,0-1 179,-1 0 1,-1-1 0,0-1-90,-2-1 90,0 0-90,-1-2 0,-1-1 0,-1-1 0,0-2 0,0-2-90,4-9 90,-4 3-90,2-7 0,-7 4 90,0-1 0,-2-1 90,2-14-90,-3 7 89,0-9-89,-3 10 0,-2 0 0,0 0 0,-1-1 0,-1 0-90,-1 0 90,-1-1 0,-6-29-90,2 22 0,-5-21-90,4 30 180,0 1-180,-2 0 90,-1 2-180,0 1 0,-2 1-269,-1 2-1,-2 0-90,-2 2-179,-2 2-271,-3 2-1708,-1 2 719,-17-1 1979,8 5 0,-14 0 0,11 5 0</inkml:trace>
  <inkml:trace contextRef="#ctx0" brushRef="#br0" timeOffset="4644">4901 79 7623,'-7'-15'1259,"0"1"-899,-1 5-180,-2 0 0,-2 0-1,-3 2-89,-2 0 0,-3 2-90,3 3 90,-1 1-90,3 2 90,-1 1-90,-3 1 90,-2 2-90,-2 1 90,0 0-90,-2 3 90,0 1 90,-2 1-180,1 2 90,1 1 0,0 2 0,1 1 0,1 1 90,1 2-90,1 1 0,1 1-90,1 2 179,2 1-179,1 1 180,2 2-180,2 0 180,-2 15-90,6-11 0,0 10 90,5-15-180,3 1 90,1 0 0,2 0 0,1 2 90,3-1-90,2 1 180,7 12-1,6 0-89,2-1-90,2-6 0,-6-12 0,4-2 0,1 0 0,4 0 0,1-3 90,1 0-90,0-3 0,16 4 0,-12-7 0,13 4-90,-15-7 90,0-1-90,1-2 0,0 0 90,0-1-90,-2-2 90,2-1-90,-4-1 89,4-1 181,14-5-90,-10 0-90,10-5 0,-13 0 90,-1-3-90,1-3 0,-1-2 90,-1-3-90,-1-3 90,-2-1 0,-3-3-1,-1 0 91,6-15-180,-11 11 0,2-11 0,-13 16-90,-3-1 0,-4 1 90,-5-2-90,-2-1-90,-7-3 0,-5 0 0,-6-2-270,-6 2-449,-26-17 89,9 14-2817,-22-12 2458,17 19-2284,-3 6 1,-2 2 3362,-17-5 0,8 5 0,-1 2 0,-17-1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1:55.21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283 10 6633,'-17'-6'90,"1"2"-180,4 4 180,0 2-90,0 0 0,1 2 0,-1 0 0,-2 1-90,-2 2 180,3-1 0,0 2 0,4-3 0,0 2 0,-2 1 0,2 1-90,-2 1 90,2 2 0,-1 0-90,1 3 0,0 1 90,-1 1-90,2 2 0,0 1 90,2 1-90,0 0 0,2 1 180,0 0-1,2 1-89,2-1 90,1 1-90,1 1 90,1 0 0,1 0 0,5 12 0,-1-9-180,4 8 270,-3-13-180,2 1 90,1 0-1,2 1 1,0-1-90,2-1 0,1-1 90,8 9-180,-4-9 180,7 6-90,-7-9 0,0-2 0,1 0-90,1-1 90,-2-2 0,1-1 0,-2-1 0,1-1-90,0-2 0,0 0 90,0-1 0,6 1-90,-5-3 90,4 0-1,-9-2 1,1-2 0,-2 0 90,0-1-90,-1-1 90,0 0-180,1-1 180,-1-1-180,-1 0 360,12-7-270,-10 4 0,8-6 0,-12 5-90,-1-2 90,-1 0 0,0-2-90,0-1 90,-2 0-90,1-2 89,-2-1-89,1-2 0,0-1 0,-1-1 90,-1 0 0,-1-1 0,-1 1 0,0 0-90,-1-2 90,-1 0-90,-1-1 90,-1 0-90,-2-14 0,0 8 90,-2-11-90,-1 10 0,-4-14 0,1 9 0,-4-10 0,2 16 0,-1-1 0,0 2 0,-3 1 0,0 1 0,-2 2-90,-2 1-90,-1 2-90,-4 2-179,-1 1-91,-4 4-180,-3 2-269,-2 2-540,-2 4-180,-2 2 1709,-4 4 0,-2 4 0,-2 1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1:59.10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85 8612,'11'-19'2159,"-1"9"-1889,-6 15-180,-2 9 0,0 1-90,-1 2 0,1-1 90,0 2-90,1 1 89,0 1-89,2-1 0,-1 1 90,0-5 0,2 2 0,-1-4 90,2 1 0,0 0 90,-1-3-180,1-1 180,-1-1-180,2-1 0,0 0 0,2-1 0,1-2-90,2-2 90,2-1-90,-2-1 0,2-2 0,-1 0 0,1-1 0,0-1 0,1 0 0,-1 0 0,0 0 0,0 0 0,0 0 0,0 0 0,0 1 0,0-1 0,-1 0 0,0 1 0,0 0 0,0 1 0,-1-1 0,-1 1 0,2 0 0,-1 0 0,0 0 0,1 1 0,-1-1 0,1 1 0,1 0 0,0 0 0,1 0 89,-2-1-89,0 1-89,-1 0 89,0 1 0,-3 3-90,-2 1 180,-3 3-90,0 1 179,-1 0 91,1 0-90,2-1 0,3-2 0,2-1-90,1-4 0,-1-2-90,0-3 0,-2-1 90,0 0-90,0-1 0,-1-1 0,-1 1-90,1 0 90,-1 0 0,2 0 0,0 2-90,2 2 90,1 2 0,1 3 0,1 2 0,0 1 0,-1-1 90,-1 0-90,-3-1 0,0 0 0,1-1 0,0 0-90,1 0 180,0 0-90,0-1 0,0 0 0,0 0 0,0 0 90,4-1 0,0 0 270,5-2-1,-2-2-89,0-1-180,-3-3 0,-3 1 90,-2-2-90,-4 2 0,0-1 0,-1-1 0,1 0-90,-1-1 90,0 0-90,0-1 90,-1 0-90,1-1 0,-1 0 90,1-1-90,-1 0 0,1 0 0,-1-1 0,0 1 0,0 0 0,0 1 0,-1-1 0,0 1 90,1 0-90,-1 0 0,0 0 0,1 1 0,-1-3-180,1 0-180,1-3-90,-2 3-719,0 1-5847,-1 0 7016,-2 1 0,0 4 0,-2 2 0</inkml:trace>
  <inkml:trace contextRef="#ctx0" brushRef="#br0" timeOffset="1213">733 372 8432,'-1'-21'2339,"-1"1"-1620,0 8-629,0 9-90,0 5 360,-1 11-180,2 19-90,-1-12 90,0 13 450,2-17 539,-1-1-450,1-1-629,1-12 0,1-4 0,2-14-90,-1-1-4137,0 1 2518,1 4-450,-4 10 2069,1 8 0,-2 1 0,0-2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2:16.42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794 68 6453,'-19'-15'180,"1"1"-180,6 9 0,-4-1 0,2 2 0,-1 1 0,3 0 0,0 1 0,-1-1 0,1 1 0,-1 0 0,-1 0 0,0 1 0,0-1 0,0 1 0,-1 0 0,1 0 0,-1 1 0,-2 0 90,1 0-90,-1 1 0,0 1 0,-8 1 90,6 0-90,-5 2 0,7 0 90,-1 1-90,0 1 90,-8 5-90,5-2 0,-6 5 90,8-4 0,0 2-90,1-1 0,0 2 90,1 0-90,0 1 0,1-1 0,1 1 0,0 0 0,1 0 90,1 0-90,1 0 90,0 0 0,1 0-90,1-1 90,1 0-90,2 1 0,0 0 90,1 0-90,1 0 0,0 0 0,1 1 0,2-1 90,-1 0-90,2-1 89,1 2 1,1-1 90,1 9 0,2-6-90,1 5 0,1-6 0,1 0 0,1 0 90,2 0-90,0 0 0,2-1 0,2 1 90,0-2-90,1 0 90,8 5-180,-5-5 89,7 3 1,-8-6 0,1-2-90,0 0 90,-1 0 0,0-2-90,0 0 90,-2-1 0,1 0 0,0-1 90,0 0-180,0-1 90,0 0 0,0-1 0,7 1 0,-5-2 0,6 0 0,-8-1 0,0-1 0,-1 0 0,0-1-1,0 0-89,0-1 90,1 0 180,8-4-180,-5 2 90,4-3 0,-7 0 0,-1 0-90,0 0 0,0-2 0,0-1 0,0-1 0,0-1 90,5-8-90,-5 4-1,4-7 1,-7 5 0,-1-1 0,-1-1 0,-1-1 0,0-1 0,-2-2-180,0-1 180,-2-1-90,0 0 0,-2-1 0,0-1 0,-3-13 90,-1 9-180,-2-9 180,-1 11-180,-3 0 90,-1-1-180,-1 2 180,-2 1-180,-2 2-269,-8-9 179,4 10-90,-8-5-180,7 14 1,-2 1-91,1 3-90,-2 2-629,0 3 180,-2 1 1169,1 2 0,-5 2 0,0 2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2:38.16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103 165 6363,'-18'20'720,"1"-1"-630,6-3 90,1 2 90,0 0-90,2 3-1,0 0 1,2 1 0,0 1 0,2 1-90,1 0 90,2 0 0,0 0 0,2 1 90,1 0-1,4 10-89,0-7 0,3 7 0,1-11 0,-1-1 90,3 0 360,7 7-361,-2-7 1,7 5 0,-6-12-90,1-1 90,1-4-90,0 0 90,3-4-91,1-1 91,2-3-90,2-2 90,3-2 360,17-6-450,-8-1 179,11-5-179,-14 0 90,-2-1 0,-2-3-90,-1-2 0,-3-1 0,-2-4 0,-2-1-1,-2-2-89,-3-2 90,3-13-90,-8 8 0,1-9-90,-8 12 0,-3 1 90,-3 0-90,-2 2 0,-3-2 0,-4 1 0,-2-1-90,-5 0 90,-4 0-90,-5 0 0,-2 2-449,-18-7 89,8 11-406,-14-6 317,13 14-91,-2 2-89,2 3-91,-1 3-89,2 3-181,-1 2-539,-1 4-270,1 1 1889,-2 3 0,1 3 0,-2 2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2:40.67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67 33 7982,'-23'-2'3329,"2"0"-2340,5 0-899,10-3 90,5 3-90,11-4 0,3 4-90,4 0 90,3 0 0,2 0 0,3 0-90,2 0 0,1 1 0,1 1 90,1 0-180,0 1 180,-1 0-90,0 0 0,-2 1 0,-1-1 0,-2 2-180,-3-2 90,-2 1-180,-3 0 0,-1-1-90,3 1-180,-2-1-1348,2 1 1888,-3-1 0,-7 0 0,-3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2:42.76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15 11760,'22'-8'180,"6"2"-540,6 8-269,9 2-2252,11 3 902,6 1 1979,6 2 0,12 2 0,4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3:00.60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565 115 7443,'4'-24'1259,"0"3"-1079,-1 8-180,0 2 0,-4 0 90,-4 3-90,-4 1 0,-5 3 0,-3 0 0,2 2 0,-1-1-90,4 1 90,0 1 0,-1 0 0,-1 0 0,1 0 0,-1 1-90,1 0 90,-1 0 0,0 0 0,1 1-90,-1 0 180,1 0-180,-1 2 90,0 0 0,-1 0 0,0 1 0,0 1 0,0 1 0,0 0-90,1 0 90,-7 5 0,6-2 0,-4 4 0,6-4 0,1 2 0,1 0 90,-1 1-180,1 1 180,-1 2-90,1 0 90,1 1-90,1-1 0,-3 9 90,4-7-90,-2 6 90,4-7-90,0 0 90,1 1 0,0 0-90,1 0 0,0 0 90,1 1-90,1-1 90,0 1 0,0-1-90,1 1 180,1 0-180,0 0 89,1 0-89,1 0 90,2 8 0,0-7-90,3 7 90,-2-9 0,1 2 0,0-1-90,3 1 90,-1-1 0,5 8-90,-2-7 90,3 5-180,-3-9 180,1 0-90,0-1 90,0 0-90,1-2 90,5 4 0,-4-5-90,4 3 0,-5-5 0,0-1 90,1-1-90,1 0 0,0-1 90,0-1-90,1 0 0,-1-1 90,2 0 0,-2-1 0,2-1 90,-2 0-180,1 0 89,-2-1 91,1-1 0,5-1-180,-4 0 90,4-1 0,-5-1 0,0-1 0,0 0 0,-1-1-90,0 0 90,-1-2 0,0 1 0,-1-2-90,1 0 90,-2 0-90,1-2 90,-1 1-90,-1-2 0,6-5 90,-5 3 0,3-5 0,-4 5-90,-2-1 90,2-1-90,-1-1 90,0-1-3482,0 0 3392,0-1 0,-1 0 89,0-1-89,0 0 0,0 0 90,-1 1-90,-1 0 90,1-7-90,-1 6 90,-1-5-90,-1 7 3392,-1-9-3302,-1 7-90,0-7 0,-3 8-90,-1 0 90,-1-1-90,-1 0 180,-1 0-90,-3-2 0,0 1 0,-3 0-3662,-55-46 3393,29 36 134,-3-4 0,-1 4-437,4 15 32,-3 3-809,-23-1 539,17 6-359,-16 1 180,20 6 989,-1 2 0,-2 2 0,0 2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3:02.97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29 11131,'22'-8'449,"0"2"-269,-5 5-90,4 0 0,2-1 0,4 1 0,1-1-90,2 1 90,2-1-180,3 1 90,-2 0-180,-2 0 0,-1 0-180,-2 1 1,-1 1-991,7 1 91,-10 0 180,5 2 1079,-12 0 0,-8-2 0,-3-1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20.39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118 102 10411,'-7'-17'1799,"-2"3"-1619,-3 10 0,-1 1-90,-2 2 0,0 5-90,3 0 0,1 3 90,4 0-90,1 1 0,2 2 0,0 1 0,2 1 90,2 2-90,1 1 0,3 1 0,1 2 0,3 1 0,2 2 0,2 0 0,2 2 90,1 0-90,1 0 0,0-1-90,0 1 90,-2-3 0,0 0 0,-2-3 0,-1-1 0,-2-1 0,-1-1 90,-2-2 449,2 4-89,-4-2-90,-1 3-180,-7-3-90,-6-3 0,0-5 89,-4-1-179,-1-2 90,2-2-90,-4-1 0,6-1 0,-1-1-90,1-1-89,0 0-181,1-1-90,0 0 0,1-1-269,1-2-1170,1 1-1619,0-3 3508,3-3 0,1 4 0,2 1 0</inkml:trace>
  <inkml:trace contextRef="#ctx0" brushRef="#br0" timeOffset="427">299 286 10951,'13'21'989,"0"-1"-809,-6-11-90,1 0 0,0-2 0,0-2 0,1 0 0,1 0 0,1-2-90,0 0-3392,6-3 3392,-4-1-90,6-3 0,-7-1 90,2-1 0,-1-2 0,0 0 0,0 0 3482,-2-1-3482,0 2 90,-1 0-90,-2 2 180,3-1 90,1 3-91,2 5 1,-2 4 90,0 6-180,-4 0 180,0 2-180,-1 1 180,-1 1-180,0 3 0,-2 0 0,0 1 0,-1 0 89,-1 9-179,-2-7 180,0 6-90,-1-10 90,-1 0 0,0-3 180,-1 0 0,1-2 539,-1-2-179,-2 3-181,-1-3-269,-4-1-180,-1-7-180,-2-6 0,3-3-90,1-3-179,3-1-1,1 1-180,0-3-89,1-1-91,2-1 0,0-2-269,0 0-1,3 0-179,0-2-810,1-1-719,1 0 2698,1-1 0,2-2 0,1-2 0</inkml:trace>
  <inkml:trace contextRef="#ctx0" brushRef="#br0" timeOffset="916">814 204 8702,'41'83'4857,"-9"-14"-4227,-29-53 1978,-1-2-2428,1-15-90,0-5 0,0-9 0,1 1-90,0 4 90,-1 1-90,3-3-90,1 2 90,2-1 0,4 7 0,-1 4-90,3 6 180,-4 4-90,0 2 0,-3 1 0,-1 0 900,-1-2 1348,-1-1-1978,2-6-90,0-5-90,1-6 0,-2-4 0,1 2-90,1 0 0,1-1 90,1 0-90,0 2 0,-1-1 0,2 2 0,-2 1-90,2 1 90,3 1-90,2 2-90,4 3 90,-4 1-90,-3 3 0,-5 0-179,0 1-1,-1 0 90,0 2-180,-1 0-90,-1 1-89,0 0-1,0 0-1079,-2 1-270,2 3-1259,-2 1 3238,0 2 0,-2-7 0,0-3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2:32.92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3370 146 7713,'-6'18'1799,"1"0"-1350,2-2 181,-1 1-90,1 2-91,1 0 1,0 1-90,0 1-90,1 0 0,0-1-1,1 2-89,-1-1-90,2 0 0,-1 0 0,0-1 0,1-1 0,-1-2-90,0-1 90,1-1 0,-1-2 360,0 4 449,1-3 271,-1 2-1260,-3-11 0,1-10 0,-2-8-90,1-9 90,1 2 0,1-4 0,-1-1 0,1-2 90,0 0 0,1 3 90,-1 0 0,1 3-90,0 3 0,0 1 0,0 3-90,0-3 0,0 2 90,6 7 0,-1 7 0,4 8 0,-2 2 0,0 1 90,1 2-90,1 0 0,2 1 90,0 0-90,0 0 0,0-1 90,0-1-90,0 0 0,-1-1 90,-1-2 0,0 0 0,-1-2 0,4 1-90,1-5 0,5-2 0,-3-5 0,-1-4 0,-3 0 90,0-2 90,0-1-1,-1 0 1,-1 1 0,-1 1-90,-1 1 0,-1 1-90,2-2 0,-1 2 0,4 2 0,-3 7 0,2 8 0,-5 2 90,1 3-90,-1-2 0,0 1 0,1 1 0,0 0 90,-1 1-90,2-1 0,-1 1 90,0 0-90,0-1 0,1-1 90,-1 1-90,1-2-90,-1-1 90,0 0-90,0-2-180,-1-1-270,4 2-89,2-3 179,6-2 90,-4-5-89,2-4 179,-4-4 0,3-2 0,-1-3 90,0-3 0,0-1 90,-2-2 90,-1 0-90,-1 0 90,-1 2 0,-2 0 90,-1 2-90,-1 2 0,-2-4 0,-3 3 0,-3-1 0,-5 6 0,-5 5 0,-1 5 0,-1 4 0,4 2 0,1 1 0,5-2 90,-1 4-90,1 1 90,0 3 0,4-1-90,4-1-360,4-3-179,4-2-91,3-5 270,2-4 270,1-3-90,-2-1 180,-1 1 90,-2 2 450,-4 7-180,0 4 0,-4 4-1,2 1-179,2-1-90,1-3 0,1 0 0,-1-4 90,1 0-180,1-1 90,0-1 0,2-1 0,0-1-180,0-1 90,1-2-90,1-1-90,0-2 90,0-2 0,0-2-90,-1-3 90,1-4 0,-2-3 90,-1-2 0,2-13 180,-4 8 0,0-8 0,-3 12 90,-2 1 0,0 4-90,-2 1-90,1 1 89,-1 3 1,1-3-180,-3 15 90,0 5-90,-1 10 0,1 6 90,0-4-90,1 1 0,1 2-90,-1 0-90,1 0-89,-1 0-181,1 0-90,-2 0-269,1-2-181,-1 0-989,-1-2-629,0 0 2608,0-1 0,0-7 0,1-2 0</inkml:trace>
  <inkml:trace contextRef="#ctx0" brushRef="#br0" timeOffset="467">4128 398 10411,'4'-21'1979,"2"2"-1799,3 8 0,3 2 0,-1 2 0,1 1-91,3 0 1,0 0 0,2 1 0,0 1 0,1 0 0,0 1 0,1 0-90,-1 1-3302,1 1 3482,-1 0-90,0 0 0,-1 2 0,0-1 0,0 2 0,-1 1 90,0 0 3302,-1 2-3482,-1 1 90,1 1-1,-2 2 1,-1-1-90,0 2 90,-1 0-90,-2 1 90,0 0-90,-3 0 270,2 4-270,-4-1 90,0 5 0,-5-3 0,-2-2 0,-1-2-450,-2-2-180,4-15 451,3-2-1,5-9 0,3 2 90,-1 3 0,1 1 90,0-1 89,-1 1 1,1 1 0,-2 1-90,0 0 0,1-1-90,0 2 0,1 0 90,2 5-90,-2 4 90,2 7 0,-2 4-90,-2-1-180,-1 1-539,-3-4-631,1 6-898,-1-2 2248,-1 4 0,-2-8 0,0-3 0</inkml:trace>
  <inkml:trace contextRef="#ctx0" brushRef="#br0" timeOffset="626">4653 172 8792,'-11'-34'1709,"1"3"-4857,14 25 3148,3 4 0,0 3 0,0 2 0</inkml:trace>
  <inkml:trace contextRef="#ctx0" brushRef="#br0" timeOffset="796">4979 255 8882,'12'21'3238,"-3"1"-2788,-6-2-270,-3 1 0,-1-3-90,-1-2 0,0-4-1,-2-1 1,1 1-90,-1 0 0,-1 0-90,0-1-269,-1-1-271,0 0-359,-1-2-720,-1-1 1709,0-1 0,3-3 0,1-2 0</inkml:trace>
  <inkml:trace contextRef="#ctx0" brushRef="#br0" timeOffset="976">4847 316 10681,'19'4'2788,"-4"0"-2158,-2 4-90,-2 0-91,2 2 91,2 0-180,1 2 0,1 1-90,1 0-91,1 2 1,0 0 0,0 0-180,-1 0-180,-1-1-269,-1 0-181,-1-1-180,-2-1-359,-1-1-1439,-1-1-1350,-2-1 3958,0-2 0,-5-3 0,-1-1 0</inkml:trace>
  <inkml:trace contextRef="#ctx0" brushRef="#br0" timeOffset="-4299">127 26 9602,'-12'-15'1259,"0"4"-1169,-3 12 0,4 2-90,-1 2 0,3 0 0,0 1 90,0 1-90,1 0 0,1 1 0,0 0 0,2 2 90,0-1-90,1 2 179,2 0 181,3 6-90,1-2-90,4 5 90,1-4-90,3 1 0,2 1 0,3 0-90,-1-1 269,10 9-269,-7-8 0,5 6 90,-9-10-90,0-1 0,-3 0 0,0-2 90,-3-1-90,1-1 180,-1-2 89,0 3-269,-5 1 0,-3-2 0,-7 0 0,-7-4-90,-3-4 0,1 0 0,0-2-90,5 0-180,0 0 1,0-1-181,0-1 0,0 1-899,-3-3-630,4 2-1169,-6-4 3148,8 0 0,1 2 0,4 0 0</inkml:trace>
  <inkml:trace contextRef="#ctx0" brushRef="#br0" timeOffset="-3864">266 200 8612,'5'16'1619,"1"0"-1439,-3-1 90,1-3-90,1 0 0,1-3 0,0 0 89,1-1-89,0-1 90,1 0 0,1-1 0,1-1-90,4-1-90,-2-3-90,5-3 90,-4-1-90,0-3 90,1-1-90,0-2 0,-1 0 0,-1-1 90,1 1 0,-2-1-90,0 1 89,-1 1-89,-1 1 0,2 0 0,0 3 0,2 5 0,-3 4 90,-1 6-90,-3 1 90,1 3-90,-1 3 0,0 2 90,-1 3-3482,0 0 3392,0 2 90,-2 0-90,0 1 0,-1-2 0,-1 0 0,0-2 90,-2 0 3302,0-1-3392,0-1 90,-2-1 90,0-1-90,0-1 180,-1-2 0,0-1 629,-2 1-449,-2-3-90,-2-1-180,-2-7-180,-2-6-90,3-2-180,0-4-90,4-1-809,-3-8 449,2 2-269,0-6-181,2 4-719,2-1-539,1-4 2428,1 1 0,1-6 0,1 1 0</inkml:trace>
  <inkml:trace contextRef="#ctx0" brushRef="#br0" timeOffset="-3290">764 162 8972,'10'28'1889,"-3"-6"-1529,-3-6-91,-2-4-179,1-1 180,-1 1-180,1 0 0,0 0 0,-1 0 90,0 0-90,1 4 90,-1-1 629,2 3 810,-2-4-899,1-2-540,-1-14-180,0-3 90,0-15 0,0 2-90,2 0 0,0 2-90,0 4 0,2 4 90,3 6 0,2 5 0,0 7 0,-2 3-90,-1 3 90,-1-1 90,-1 0 90,-1-2 1349,-1-1-180,1 0-1259,0-9 0,0-4 0,2-12-180,-1 1 180,2-2-90,-1 5 0,-1 0 0,0 0-90,0 1 0,2-2 0,1 2 90,2-1-90,2 6 90,-2 4 0,2 5-90,-2 4 90,-3 0-270,-1 1 180,0 1-629,-3-1-271,2 6-359,-3-3-270,1 2-1169,-2 0 2788,-1-2 0,0-7 0,-1 0 0</inkml:trace>
  <inkml:trace contextRef="#ctx0" brushRef="#br0" timeOffset="-2198">1155 291 10591,'20'-10'2519,"-5"6"-2519,-8 9 0,-2 6 0,0 3 0,-1-2 0,0 2 0,-1-3 89,0 1-89,0-1 90,0 1-90,0 0 90,-1 0-90,1 0 90,-1-1 0,1 4 0,0 0 360,0 2 719,-1-3 450,0-1-1619,-1-15 90,0-3-180,0-10 90,0-1 0,2 3-90,0-1 90,2-1 0,0 1-90,0 0 90,1 1-89,0 1 89,0 1-90,-1 2 0,1 0 0,3 0 90,2 3 0,2 3 0,2 5 0,-4 3 0,0 2 0,-4 0 0,-1 0 0,1 1 0,-2 0 0,3 4 0,-2 0 90,1 1 269,-2-1 901,1-1-1170,-2-10-90,0-4 90,1-13-90,-1-2 0,0 3-90,1 0 90,0 3-90,1 1 0,2-2 90,1 6-90,3 5 90,0 4 0,0 3 0,-2 3 0,-3-2 0,1 1 90,-1 0-90,1 0 0,0 1 0,1-1 0,-1 1 0,0-1 90,1 0-90,0-1 0,0 0 0,0-1 90,0 0 0,5-1-90,2-2 0,0-1 0,1-3 0,-5-2-90,1-2-90,1-3 0,1-1 90,-1-2 0,0-2 0,-1 0-3392,-1 0 3392,-2 1 90,-1 0-90,-1 2 0,-2 0 0,0-1 0,-6 2 0,-5 3 3482,-6 7-3392,-1 5 0,2 3 0,3-1 0,0 2 0,2 0 0,0 0 0,0 1 90,2 1-90,0 4 90,5 6-90,0-4 0,3 2 90,1-10-90,0-2 0,1 0 90,2-1-90,1-2 0,0-1 0,7-1-90,-3-3-90,4-2 0,-4-3-89,0-2-1,0-5 0,1-4 90,0-3 0,-1-5 0,0-5 90,-1-4 0,-2 0 180,0 0 90,-2 3 0,-1 2 90,-1 3 0,-1 2-90,0 4 0,-2 1-1,2-2-179,-3 7 0,2-6 0,-2 22 0,0-1 0,-2 15 0,-1 1 90,1 2-90,0 4 0,1 2 90,0 2-90,1 1 90,0 1-90,0-1 0,0 2 0,1-2-360,-2 1 1,1-1-181,-1-2-90,0-1-89,-1-3-990,0 5 809,0-8-1798,-2 4 2698,-1-8 0,1-8 0,-1 1 0</inkml:trace>
  <inkml:trace contextRef="#ctx0" brushRef="#br0" timeOffset="-1839">2047 316 8342,'42'-45'4318,"-23"25"-4138,26-10-90,-31 31 90,0 2-91,1 2 91,0 1-90,0 1-90,-2 1 90,0 1 0,-1 1 0,-2 0-90,0 1 90,-2 0 0,-2 0-90,-1 0 90,-1 2 0,-2 1 0,-1 1 0,-3-2 0,-1-2-180,4-12 90,2-4 0,3-8-90,4 1 90,-2 3 0,1-1 90,-1 1 0,0 0 0,-1 1 90,1 2-90,2-3-90,0 3 90,3 0 89,-1 6-89,2 6 90,-4 1-180,0 3 90,-3-1 0,0 2-180,0 0-90,-1 1-90,-1 0-89,0-1-271,-2 0-989,1-1-1169,0 5 2788,-1-2 0,0-3 0,-2-4 0</inkml:trace>
  <inkml:trace contextRef="#ctx0" brushRef="#br0" timeOffset="-1691">2496 76 10771,'-1'-25'-90,"0"9"0,1 9 0</inkml:trace>
  <inkml:trace contextRef="#ctx0" brushRef="#br0" timeOffset="-1509">2577 244 8072,'-5'20'4138,"1"1"-3688,3-2 0,2-3-91,1-2 1,2-4-90,1 1-90,3 0 0,1 0-90,3 1-90,1-2-180,0 0-180,2-1-180,-1-2-179,0 0-271,-1-2-899,0-1-629,0-2 2518,-1-2 0,-5 0 0,-2 0 0</inkml:trace>
  <inkml:trace contextRef="#ctx0" brushRef="#br0" timeOffset="8454">2630 1584 10501,'10'-13'90,"3"2"-270,4 8-180,5 0-179,7 0-631,3 1 181,4 0 989,2 2 0,2 0 0,2 1 0</inkml:trace>
  <inkml:trace contextRef="#ctx0" brushRef="#br0" timeOffset="9251">4461 1652 11400,'20'-6'-359,"1"2"-5572,1 2 5482,5 2-181,5 0 966,43 4 1,-24-1 0,32 3 0</inkml:trace>
  <inkml:trace contextRef="#ctx0" brushRef="#br0" timeOffset="31760">2561 1611 6813,'28'-1'720,"1"-1"-540,-6 1 89,3-1-179,4-1 90,1 0 360,33-5-90,19-6-360,-11 2 180,21-7-181,-62 11 1,13-5-90,-22 5 90,-2 0-90,0 0 90,6-6-90,-6 3 90,4-4-90,-8 3 90,-1 0-90,1-1 90,-2-1 0,-1 0 0,1 0-90,-2-1 90,0 0 0,-2 1-90,0 0 0,-2-1 90,3-6-90,-4 4 0,1-5 0,-4 6 0,0 0 0,-3 0 0,0 1 0,-1-2 0,-1 1 0,-1-2 0,-1 1 0,0-1 0,-3-8-90,0 6 90,-3-7 0,2 9 0,-5-10 0,2 8-90,-5-6 90,-3 1 0,2 7 0,-5-5-90,3 8 90,-2 1 0,-2 0 0,-2 2 0,1 1 0,-1 2 0,0 2 0,0 1-90,0 1 90,-1 2 0,-1 2-90,-14 4 90,9 2 0,-14 6 0,12 1 0,-2 5 0,-1 3 0,2 3 0,0 4 0,1 2 0,2 2 0,-10 19 90,12-11-593,-6 15 413,14-16 180,3 1-242,2 0 152,3 0 0,2-2 90,2 0-90,2-2 0,3-1 0,1-1 90,2 0 90,1-2 90,3 16-180,1-12 0,3 11 0,0-16 0,0-3 0,2-1-90,1-2 89,1-3 1,8 8-90,-3-10 90,14 9 0,-9-14 0,19 4-90,-14-10 585,9 0-585,-8-5 250,-1-1-250,1-1 0,-1-2 0,0 0-180,-2-1 0,-3 0-269,0-1-1,-3 0-90,0 0-89,-2-1 629,9-2 0,-14 3 0,6-2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3:08.178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606 51 6813,'-22'-16'810,"4"3"-630,7 6-91,2 3 91,0 0-90,-6 1 0,-2 1-90,-1 0 0,0 3 90,4 2-90,-1 0 0,-1 2 270,-10 5-180,6 0 90,-9 4-90,8-1 0,1 0 0,-2 2 449,-16 15-359,15-10-90,-12 11 90,19-15-90,1 0 0,1 1 0,0 0 0,1 1 0,0 1 0,1-1 90,0 1 0,1 0 0,1 1-1,-3 9 1,4-7 180,-5 16-270,7-16 90,0 6-90,3-9 0,1-1 0,1 1 0,1 0 90,1 0 0,3 8 0,0-6-180,2 6 89,0-8 1,1-1-90,2 2 90,0-2 0,1 0 0,1-1-90,1 0 90,1-1-90,0-1 90,2-1 0,0 0 0,1-2 0,1 1 0,1-2 0,1-1 0,1-1-90,1 0 90,0-2-90,0-1 90,2 0 90,0-2 89,9-1-179,-7-1 90,7-1-90,-7-2 90,0-2 0,2-1 0,1-2-90,1-1 90,1-2 0,-1-2 180,12-7-271,-7 1 91,8-6-90,-12 4 0,0-1 0,-3 0 0,7-9 0,-9 7 0,6-8-90,-12 9 90,0-1-90,-2 0 0,-1-1 0,-2 1 0,-2-1 0,-2 1 90,4-22-90,-6 16 0,1-45 0,-8 43 0,-1-22-90,-2 30 90,-1-1 0,-1 2 0,-2 1 0,-2 0 0,-1 2 0,-2 1 0,-4 0-90,-2 1 90,-3 0 0,-2 2 0,-2 2 0,-2 0 0,-2 2 0,-1 2 0,-16-1 0,-20 5 0,10 1-252,-8 5 252,28 3 0,0 2 0,-31 18 0,24-7 0,-22 15 0,35-12 0,-20 27 0,20-15 0,-26 41 0,37-39 0,-9 27 90,19-32-90,0 8 0,7-13-90,1 12 90,2-8 0,3 8-180,4-1 0,-1-9-179,4 8-91,-2-13 72,1 0-611,0-1-181,0-2-1258,0 0-1260,-1-2 3688,-1-1 0,-4-8 0,-1-2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3:09.410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568 285 7623,'4'-22'1349,"-1"2"-899,-1 6-1,-1 0 91,-1 1 0,0-1-91,-1 0 91,0 1-90,-1-1-90,-1 1-90,0 0-1,-1 1-89,-1-1 0,0 2-90,-1-1 90,0 2-90,-1 0-90,0 2 90,-1 0 90,-1 2-90,-1 1 90,-1 1-90,-2 1 0,1 2 0,-3 0-1,1 2 1,-2 0 90,-1 3-90,-1 0 90,0 3 0,-2 1-90,1 2 0,-1 0 90,-2 3 90,-7 8 0,-21 23-180,15-12 179,-16 24-179,34-31 90,-11 20-180,14-17 90,-3 8 0,8-11-90,0 0 0,2 0 90,1 0-90,1 1 90,1 10-90,2-9 90,0 9-90,2-12 0,1 0 0,2 0 90,0 1-90,2-2 0,1 0 0,0 0 90,2-1-90,1-2 0,1 0 0,1-1 0,1-1 0,2-1 90,0-2-90,2 0 0,0-1 0,2-1 0,-1-2 0,2 0 0,0-1 0,2-2 0,9 3 90,-6-4-90,7 1 0,-8-4 0,9 1 0,-8-2 0,8-1 0,-10-1 0,13-2 0,-8 0 0,10-2 0,-12 0 0,22-6 0,-7-1 0,8-3 0,-15 1 0,-12 3 0,-1-1 0,0-1 0,-2-1 90,-1 0-180,5-9 90,-6 5 90,3-8-90,-8 6 0,0-2 0,-1-1 0,-1 0 0,-1-3 0,-1 0 0,-1-1 0,-1-1 0,-2-2 0,0 1 0,-2-15 0,-2 10 0,-4-27-90,-1 24 90,-3-12 0,0 15 0,-3-1 0,-2 0 0,-2-2 0,-2 3 0,-1 0 0,-2 2-90,0 2 90,-3 2 0,1 2 0,-2 3-540,-57-10 90,37 17-89,-48-6-811,31 29 361,10 1-788,-18 10-472,19 1-989,-1 4 3238,2 3 0,7 0 0,1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3:10.738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587 266 8072,'11'-16'2339,"-1"0"-1709,-6 2-91,-2 0-179,-1 0 0,-2-1-90,-1-1 0,-2 0-180,-2 0 0,1 3-90,-2 2 90,0 4-90,0-1 0,-2 2 89,-1-1 1,-2 1 0,-2 0 90,-2 1-90,0 1 270,-10 0-180,5 1 0,-6 1-90,7 2 0,0 1 90,1 1-90,-2 2 179,1 0-179,0 2 180,0 2 0,-8 6-180,8-2 0,-6 6 0,8-2 0,1 1 0,0 3 90,-5 11-180,6-6 180,-2 9-90,6-9 89,3 0-89,0 0 0,2 0 0,1-1 180,-1 13-180,4-9 90,-1 8-90,3-11 0,1 0 0,2-1 0,0 0-90,2 1 90,1-2-90,0 1 90,2-2-90,0 0 0,1 0 0,0-2 90,5 8-90,-2-8 0,3 6 90,2-4-90,-4-6 0,4 5 89,-5-9-89,2 0 0,12 8 0,-8-8 90,19 9-90,-17-12 0,7 2 0,-6-5 0,10 1 0,-7-1 0,9-1 90,13-1-90,-15-2 0,28 0 0,-29-3 0,9-1 0,-13 0 0,13-3 0,-10 0 0,8-3 0,-12 1 90,-1-1-180,1-2 90,8-8 90,-8 2-3482,21-24 3392,-24 16-186,15-38 186,-25 30 0,2-19 90,-11 18-90,-11-40 0,-1 24 0,-11-31 0,-1 34 0,-23-20 1932,3 15-2112,-22-14-179,9 24-271,-6 3-654,-6 3 115,-5 4-181,-5 4-2459,-4 5-418,-3 4 4227,-3 5 0,36 6 0,-1 2 0,-2 0 0,0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3:13.581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85 50 5824,'-13'3'0,"2"-1"0</inkml:trace>
  <inkml:trace contextRef="#ctx0" brushRef="#br0" timeOffset="2391">1 89 7713,'4'18'719,"-1"0"-449,-2-4-90,0 1 0,0 0-90,0 1-90,1-2 90,-1 0 270,0 0 179,2-2 91,-1 2-540,1-3-90,5-4 0,1-3 0,3-5 0,0 0 0,0-1 0,1 1 0,0 0 0,1 0 0,-1 1 0,0-1 0,0 1-90,2 0 180,-2-1-90,2 2 0,-1-1 0,2 0 0,1 0 0,2 0 0,1 0 0,1-1 0,1 1 0,1-1 0,-5 1 0,3 0 0,-4-1 0,5 0 0,-1 1 0,0-1 0,-2 1 0,0-1 0,0 0 0,0 1 0,1-1 0,0 1 0,2 0 0,-1 0 0,1 0 0,0-1 0,-1 1 0,1-1 0,-1 0 0,-1 0 0,0 0 0,-1 0 0,-1 0 0,-1-1 0,0 1 0,0-1 0,0 1 0,-1-1 0,0 0 0,0 1 0,-1 0 0,1 0-90,-2 0 90,0 1 0,2-1 0,-1 1 0,1 1 0,-1 0 0,-1-1 0,0 1 0,1 0 0,1 0 0,0 1 0,-1-1 0,0 0 0,0 1 0,0 0 90,-1 0-90,0 0 0,0-1 0,0 1 0,-1 0 0,0-1 0,-1 1 0,2-1 0,0 1 0,2-1 0,-2 1 0,0-1 0,-2 0 0,1 1 0,0-1-180,-1 1 90,-4 3 0,-4 2 90,-3 3 90,-4 3-90,0 1 90,0-1 0,0 1-90,1-2 90,0 1-90,0 0 90,0 0-90,1 0 90,-1 2 809,0-3 990,1 2-1889,-3-11 90,1-5-90,-1-9 0,1-1 0,1 0-90,1-1 90,-1-2 0,1 1-90,-1-2 90,1 1 0,0 0 0,1 2-90,-1-2-180,1 0-89,0 0 179,2 2 90,1 2 0,2 4 90,4 1-90,2 3 90,3 1 0,1 0 0,1 1 0,-1 0 0,0 0 0,0 1 0,0-1 0,-1 1 0,1-1 0,0 0 0,-1 1 0,0-1 0,-1 1 0,1-1 0,0 1 0,1 0 0,1 0 0,1 0 0,0 1 0,1-1 0,-1 2 0,1-1 0,0 1 0,1 0 0,0 1 0,0-1-90,-1 0 90,0 1 0,0 0 90,0-1-90,0 1 0,2-1 0,0 0 0,1 0 0,1 0 0,0-1 0,0 1 0,0 0 0,-1-1 0,0 1 0,1 0 0,0-1-90,-1 1 180,1 0-90,0 0 0,-5 0 0,0-1 0,-5 0 0,0 1 0,0-1 0,0 0 0,0 1 0,1-1 0,-1 0 0,0 1 0,0-1 0,0 1 0,0-1 0,0 1 0,0-1 0,0 0 90,4 1-180,2-1 90,4 1 0,-1-1 90,1 0-90,-3-1 0,1 0 0,-2-1 0,-1 1 0,-1-1 0,-1-1 0,0 1 0,-1 0 0,-1 0 0,-2 0 0,3-1-90,-1-1 180,2 1-180,-2-1 180,-1 0-180,0 0 180,-1 0-90,0-1 180,-1 0 90,0-2-91,-2 0-89,-1-2-90,-1-3 0,-1 1 90,-1-2-180,-2 0 90,0 0 0,-2-2 0,1 0 0,-1-1 0,-1-1 0,0 0 0,-1 0 0,0 1 0,0 1 0,0 0 0,0 2 0,-1-1-90,1 1-1888,-1 0-361,-3 6 2339,0 4 0,-6 10 0,2 5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3:24.513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59 3 5818,'-21'-1'-13,"2"0"0,9 1 1,2 0-1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3:47.498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0 68 7443,'5'19'539,"-1"-3"-179,-1-5 90,0-1-90,-1 1 0,1 1-181,1-1 91,2-2-180,3-2-90,1-2 90,2-2-90,0-1 0,1-1 0,1 0 0,1 1 0,0-1 0,1 0 90,1 0-90,0-1 0,1 1 0,0-1 0,1 0 0,0 0 0,1-1 0,2 0-90,0 0 180,-4 0-180,-1 0 90,-5 0 0,5 1 0,1-1 0,5 0 0,0 0 0,-1 1 0,1 1 90,0-1-90,0 1 0,0-1 0,-5 0 0,0 0 0,-6 0 0,1-1 0,0 1 0,-1 0 0,1-1 0,0 0 0,0 1 0,0-1 0,5 1 0,1 0 0,3-1 0,-2 1 0,-1 0 0,-1 1 0,-1-1 180,0 1-90,0-1 0,0 1 0,1-1 0,2 0-90,1 1 90,2-1-180,-4 0 180,-1 0-90,-6 1 0,2-1 0,-1 1 0,0-1 0,0 1 90,0 0-180,0 0 180,0 0-180,0 0 180,0 0-180,0 0 90,-1 1 0,1-1-90,0 0 90,-1 1 0,1-1 0,-1 0 0,0 1 0,6-1 0,-5 1 0,4 0 0,-1-1 0,1 1 0,3 0 0,-1 0 0,-1 0 0,-1-1 0,0 0 0,-1 0 0,0-1 0,0 0 0,0 0 90,0 0 0,-1-1-90,0 0 90,0 1-90,-2-1 0,0 0 0,2 1 0,0-1 90,1 0 0,-2 1 0,1-1-1,0 1 1,-2 0 0,2 1-90,-2 0 0,1 0 0,0 0 0,-1 0 90,1 0 630,-1 0-90,0 0-630,-3 1 359,-3 5-179,-4 3 0,-3 3-180,-1 0 90,-1 0 0,2 0 0,0 1 899,0 0-719,1-1-270,5-7 90,2 0 90,2-2-90,-3 2 0,-2 6 0,-2-1 0,-1 1-90,0 2 90,-2 1 0,1 0 0,-1 0-180,-3-12 0,0-2 90,-3-13-90,2 0 90,-1-3 0,0 0-90,-1-2 90,1-1-90,0-1 90,-1 2 0,2 1 0,0 1 0,0 2 0,1 1 0,-1-1-90,1 1 90,0 0-90,5 3 180,4 3-180,6 5 90,1 2 90,1 1-90,-1 0 0,0 0 0,2 0 0,0 0 0,2 1 0,1-1 0,0-1 0,2 1 0,1-1 0,0 0 0,0-1 0,1 1 0,0-1 0,0 0 0,1 0 0,-1 1 0,0-1 0,-1 0 0,1 1 0,-1-1 0,0 1 0,-1 0 0,0-1 0,-1 1 90,0-1 0,-2 0-90,0-1 90,0 1-90,0 0 0,0 0 90,0 0-90,-1 0 0,0 0 0,0 0 0,0 0 0,1 0 0,0 0 0,1 0 0,0 0 0,2-1 0,0 1 0,1 0 0,0 0 0,0 0 0,-1 0 0,0 0 0,0 1 0,0-1 0,-1 1 0,0 0 0,0 1 0,-1-2 0,0 1 0,2 0 180,-1 0 0,3-1-90,1 0-90,-5 0 90,0 0-90,-6 0 90,1 0-90,0 0 0,0 1 0,0-1 0,0 0 0,0 1 89,0-1-89,-1 1 0,1-1 0,5 1 0,0 0 0,4 0 0,-2 0 90,0 1-90,-2-1 180,0 0-90,-1-1 0,1 1 0,-1-1 0,0 0 0,0-1 0,0 1 0,0-1-90,-2 1 90,0-1 0,-2 0 0,0 0 0,0 0 0,1 0 180,0-1 449,0 0-449,-2 1-90,-1-3 0,-1 0-180,-3-3 90,-1-2-90,0-2 90,-1-1-90,-1-2 90,0 0-90,-2 0 0,0-1 0,-1 0 0,0 0 0,-1 0 0,-1 1 0,1 0 0,-1-1 0,0 1 0,-1 0-9831,1 1 9140,-4 3 1,4 4-1,-3 3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3:56.822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457 1335 7892,'19'1'450,"0"-1"-450,-4-2 90,4 0-90,-3 0 0,0 1 0,-4 0 0,0 0 0,1 0 90,0 0-90,0 0 0,0 0 0,1 0 90,0 0 0,1 0 0,0 0 0,2-1 0,0 1 0,7-1 0,-5 1-90,5-1 90,-7 1-90,-1 0 0,-1 1 90,0-1-180,1 1 180,5-1-90,-4 1 0,4 0 0,-7 1-90,1-1 90,-1 1-180,1 0 90,-1-1-90,0 1 0,0 1-450,4 0-89,-3 0 269,2 0 450,-4 0 0,-7 0 0,-1-2 0</inkml:trace>
  <inkml:trace contextRef="#ctx0" brushRef="#br0" timeOffset="-6862">561 10 11580,'26'-5'0,"-5"1"0,-5 5 90,-1 1-90,0-1 0,2 1 0,1 0 0,1 0 0,12 1 0,-6 0 0,8 1 0,-9-1 0,1-1 0,0 2 0,0-2 0,11 3 0,-9-1 0,9 1 0,-11-2 0,0 1 0,-1-2 0,0 1-90,0 0 90,-1-1 0,9 1 0,-7-1-90,6 0 180,-10-1-180,0 0 90,0-1 0,0 1 0,0 0 0,0-1 0,-1 1 0,9-1 0,-7 0 0,6 0 0,-9 0 0,0 0 0,8-1 0,-7 1 0,7 0 0,-9-1 0,1 1 0,-1 0 0,0 0 0,0-1 0,0 1 0,5 0 0,-6-1 0,4 1 0,-7 0 0,-1 0 0,3 0 0,0 1 180,2-1-90,-4 0-90,0 0 0,0 0 0,-6 0 0,-2 0 0</inkml:trace>
  <inkml:trace contextRef="#ctx0" brushRef="#br0" timeOffset="-4998">2963 236 12480,'25'10'989,"-4"-3"-809,-1-6-90,-2-1 90,4-1-180,3 1 90,3-1-90,1 1-180,4 0-270,1 0 1,3 1-181,-1 0-270,1 1-898,-2-1-451,0 2 2249,-2-1 0,1 1 0,-1-1 0</inkml:trace>
  <inkml:trace contextRef="#ctx0" brushRef="#br0" timeOffset="-6002">4307 162 10951,'26'0'270,"-1"0"-270,-7 0 90,4 0-90,2 0 0,4 1 89,2 0-89,3 1 90,2 0 0,2 0-90,-1 2 90,1-1 0,1 1 90,-1 0-180,0-1 270,0 1-270,-1 0 180,0 0-90,0 0-214,-1-1 214,-1 1 90,-2-2 0,-1 1 187,-2-1-277,-2 1 90,-1-2-180,-2 1 180,-2-1-180,-3 0 386,-2-1-296,-2 1-90,-1 0-540,-2-2 540,2 2 0,-7-2 0,0 1 0</inkml:trace>
  <inkml:trace contextRef="#ctx0" brushRef="#br0" timeOffset="-4426">5764 407 10591,'17'-11'1709,"0"1"-1439,-3 4 0,4 1 89,2-1-269,2 1 180,2 0-270,-1 1 0,2 0-360,-1 0 1,1 1-361,-3 0-269,0 1-720,-3 1-360,1 1 2069,-4 0 0,-6 0 0,-4 1 0</inkml:trace>
  <inkml:trace contextRef="#ctx0" brushRef="#br0" timeOffset="3774">1017 1356 8882,'19'-8'360,"0"1"-360,-4 4 90,4-1-90,2 1 90,3-1 0,1 0 0,4 0-90,3 1 89,2-1 1,1 0 0,2 0-90,0 1 90,1 0-90,0 0 90,0 1 0,0 0 0,-1 1-90,0-1 90,-1 1-90,-3 1 90,-1-1 0,-2 0 0,-1 1-90,-1-1 270,-1 1-270,-1 0 180,-2-1-90,0 1 90,-2-1 89,7 0-89,1 0-180,0 0 90,-6 0-90,-8 1 90,-3-1 0,4 0 0,1 0 0,3 1-90,-2-1-90,-1 0 90,2 1 0,0 0 0,-2-1 0,0 1 0,-5 0 0,1 1 0,0-1 0,1 1 0,0 0 0,0 0 0,2 1 0,-1-1 0,0 2 0,0-1 0,0 0 0,-2 0 0,0 1 0,-1-1 0,0 1-90,10 1 90,-9-1 0,8 1 0,-11-1 0,0-1 0,3 1 0,3 0 0,4 0 0,0 0 0,1-1 0,0 1 0,0-1 0,0 1 0,1-1-90,-2 0 90,1 1 0,-1 0-90,0-1 90,-1 0 0,-1 1 0,1-1 0,-1 0 0,0 0 0,-2 0 0,1 0 0,-2 0 0,0 0 0,-1 0-90,-1 0 90,0 0 0,1 1 0,-2 0 0,1 0 0,0 0 0,-1 0 0,1 1 0,-1 0 0,1 1 0,-2 0 0,2 0 0,-1 0 0,1 0 90,1 1-180,2-1 90,1 1 0,0 0 0,-3-1 0,-2 0 0,-3-2 0,0-1 0,0 2 0,0-1 0,0 0 0,0 0 0,1 0 0,-1 0 0,12 3 0,-9-3 0,9 3 0,-10-4 0,0 1 90,0 0-90,0 0 0,0-1 0,0 1 0,1-1 0,0 0 0,0 0 0,0 0 0,1 0 0,-1 0 0,1 0 0,-1-1 0,1 1 0,-1 0 0,1-1 0,-1 0 0,1 1 0,0-1 0,5 1 0,-4-1 0,4 0 0,-6 1 0,0-2 0,-1 2 0,0-1 0,5 0 0,-4 1 0,8 0 0,-4-1 0,4 2 0,-2-1 0,-1 0 0,-1 0 0,-1 0 0,-1-1 0,-1 1 90,-1-1 90,2 0-90,0-1 0,2 0-90,0 0 0,-2-1 0,1 0 0,-2 0 90,2 1-90,1-1 0,3 1 0,1 0 0,-3 0 0,0 0 0,-6 0 0,2 1 0,-1-1 0,1 0 0,0 0 0,1 0 0,0 0 0,1 0 0,1 0 0,1 0 0,0 0 0,8 1 0,-5-1 0,6 0 0,-9 0 0,1 1 0,-1-1 0,1 1 0,-1-1 0,0 2 0,0-2 0,0 0 0,0 0-90,0 1 90,-1-1 0,9 0-90,-7 0 90,6 0-90,-8 0 90,1 0 0,-1 0 0,1 0-90,-1 0 90,0 0 0,1-1 0,-1 1 0,0 0 0,8-1 0,-5 0 0,5 0 0,-7 0 0,0-1 0,-1 1 0,1-1 0,0 0 0,0 0-90,0 0 90,0 0 0,1 0 0,-1-1 90,0 1-180,9-1 0,-7 0 90,6 1 0,-8 0-90,0 0 0,-1 1 90,0-1-90,0 1 0,0 0 0,0 0 1,5 0 89,-5 0-90,5 0 90,-7 1 0,1-1-90,-1 1 90,1-1 0,-1 1 0,0 0-90,-1-1 90,1 1 0,0 0 0,0-1-90,0 1 90,0 0 0,-1-1 0,8 1 0,-7 0 0,6-1 0,-7 1 0,0 0 0,-1 0 0,0 0 0,1 0 0,-1 0 0,0-1 0,0 1 0,0 0 90,5-1-90,-4 0 90,4 1 0,-6-1 0,5 0-90,-3 0 89,3 0-89,-5 1 90,0-1 90,12-1-90,-9 2-90,9-2 90,-12 1 0,0 1 0,1-1-90,-1 1 90,0-2 0,0 2-90,0-2 0,0 0 90,0 0-90,0 0 0,0-1 0,5-2 0,-4 0 0,5-1 0,-6 1 0,1-1 0,1 0 0,-1-2 0,1 0 0,-1-1 0,1-1 0,1 0 0,-1-2 0,6-5 0,-4 3 0,3-5-90,-6 6 90,-1 0 0,-1 0 0,0 1 0,-1-2 0,1 1 0,-2-1 0,0 0 0,0 0 90,4-6-90,-3 5 0,2-6 90,-3 7-180,-1-1 180,-1 1-180,1-1 180,-1 1-180,0 0 180,0-1-180,-1 1 180,0 0-90,1-7 0,-2 5-90,2-5 90,-4 7-90,0-1 90,0 1 0,-1 0 0,0 0-90,-1 0 90,0 1 0,-1 0 0,0 0 0,-1-6 0,0 5 0,-1-4 0,0 6 0,0 1-90,-3-4 90,1 0 0,-4-3 0,0 1 0,-3 3 0,3 4 0,-5-1 0,4 6-90,-3-3 90,3 4 0,-1 0 0,-1 1 0,1-1 0,-2 1 0,0 0 0,-1 0 0,-6-1 0,4 2 0,-4-1 0,5 1-90,0 0 90,0 0 0,0 1 0,-1 0 0,-1 0 0,0 0 0,-1 0 0,0 0-90,0 0 90,-7 0 0,4 1 0,-6-1-90,8 0 0,-1 0 90,0 1-90,0-1 0,-2 0 1,1 0 89,0 0-90,-1 1 90,0-1-90,-8 0 0,6 0 90,-6 0 0,9 0-90,0 1 90,1-1 0,-1 1 0,1-1 0,-1 1 0,1 0 0,-1 0 0,1-1 0,0 1 0,0 0 0,-9 0 0,7 0 0,-6 0-90,8 0 90,0 0 0,0 0-90,-1 0 90,1 0-90,-1 0 0,0 0 0,-9-1 90,7 1-90,-16-1 90,17 1 0,-6-1-90,9 1 90,1-1 0,2 0 0,0 1 0,0 0 0,1-1 0,-1 1 0,1 0 0,0-1 0,-7 1 0,5 0 0,-4-1-90,6 1 0,1 0 0,-1-1-90,0 1-89,0-1-721,-13 0 630,10 0-179,-18-2 359,18 2 0,-7-1 90,9 0 90,-1 1 0,2 0 0,0-1 90,-1 1-90,1 0 0,0-1 90,-1 1 0,1-1-90,0 1 0,0 0 0,-7-1 0,5 1 90,-5-1-90,6 1 0,-1 0 0,0 0 0,0-1 0,-1 1 0,1 0 0,0 0 0,1 0 0,0 0 90,-8-1-90,6 1 0,-5-1 90,7 1-90,0 0 0,0-1 0,1 1 0,-1 0 0,1 0 0,-2 0 0,-6 0 0,5 0 0,-6 0 0,8 0 0,0 0 0,0 1 0,0 0 0,0-1 89,0 1-89,-1 0-89,1 0 89,0-1 0,0 1 0,0-1 0,-1 0 0,-1 0 0,-7 0 0,5-1 0,-5 1 0,7-1-90,0 0 90,-1 0 0,0 0-90,-1-1 90,1 1 0,-2-2-90,1 1 180,0 0-180,-8-2 90,6 1 0,-6-2 0,9 2 0,1-1 0,0 1 0,-1-1-90,1 1 180,1 0-180,-1-1 90,-6-1 0,4 1 0,-5-1 90,8 2-180,-1 0 90,1 1 0,0-1 0,0 1 0,-1 0 0,3 0 0,-17-2 0,13 3 0,-13-3 0,15 3 90,0 0-90,1 0 0,0 1 0,0-1 90,1 1-90,0 0 90,0-1-90,0 1 0,0 0 90,0 0-90,-6-1 89,4 1-89,-5 0 0,7 0 0,-1 0 90,1 0-90,-2 1 90,1-1-90,-1 0 90,0 0 0,-7 0 0,6 0-90,-11-1 90,11 0-90,-4 1 90,5-1-90,2 2 90,-1-1 0,-13-1-90,10 2 0,-16-1 0,18 0 90,-11 1-90,11 0 0,-5 0-90,6 0 90,1 1 0,-1 0 0,-1 0 0,0 0 90,0 1-90,0-1 0,1 1 0,-1 0 0,2-1 90,-1 1-90,0 1 0,-5 1 0,5-2 0,-5 2 0,7-2 0,0 0 0,0 0 0,-5 1-90,4-1 0,-5 1 0,6-2 0,0 0 0,1 1 0,-1-1 0,0 0 90,0 0-90,0 0 0,0 0 90,-1 0 0,-6-1-90,4 1 90,-6-1 0,7 0 0,-2 0-90,1 0 90,-1 0 0,-1-1 0,0 0 0,0 0 0,-1 0-89,1 0 89,-1-1 89,0 1-89,-1 0 0,1 0 0,-9-1 90,6 1-90,-8-1 0,9 2 0,0-1 0,-1 0 0,0 1 0,0 0 0,-13-1 0,9 1 0,-10-1 0,11 1 0,0-1 0,0 0 0,1 0 0,-1 1 0,0-1 0,0 0 0,0 0 0,0 1 0,0-1 0,0-1 0,1 1 0,0 0 0,-11-2 0,10 1 0,-8 0 0,11 0 0,0-1 0,0 1 0,1-1 0,0 1 0,1-1 0,1 0 0,-10-2 0,8 2 0,-16-2 0,16 3 0,-15 0 0,15 1 0,-6 1 90,7 0 0,-7 2-90,5-1 90,-5 1 0,8 0-90,0-1 90,0 1-90,0 0 0,1 0 0,-1 1 90,1-1-90,0 0 0,1 1 90,-8 0-90,6 0 90,-6 1-90,9-1 0,-1 0 0,0 0 0,0 0 90,1 0-90,-8 2 90,6-1 0,-21 5 0,19-4-90,-11 3 0,14-3 0,1 0 0,1 1 90,-2-1-180,1 0 180,0 1-180,0-1 180,1 1-180,-1 0 180,0 1-180,-1 0 90,-7 4 0,5-3 0,-5 3 0,9-4 0,0 0 90,1 0 0,-1 1 0,1-1 0,1 1 90,0 0-1,-4 4 91,0 2-90,0 2 0,4-1 0,5-2-90,1 0 0,1 1 90,1 1 0,1 0 0,2 1-1,0 1-89,1 0 90,2 0 0,1 0 90,0 0-180,2 1 90,1-1-90,2 1 90,0 0-90,1 0 90,2-1-180,0-1 179,0 0-179,2-2 90,0-1-90,1-1 90,0-1-90,0-2 90,8 4-90,-4-5-90,5 2-90,-5-4-89,1-1-271,0-1-270,1-1-1079,1 0-449,0-1 2338,0 0 0,4-1 0,2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4:09.647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41 462 9781,'-20'-6'3149,"4"0"-2880,12 0-269,7 0 90,6 0-180,7 1-89,-1 1-91,4 1-90,3-1-180,2 0 1,2 0-181,0 1-809,1 1-180,0-1 1709,-1 1 0,4 0 0,-1 0 0</inkml:trace>
  <inkml:trace contextRef="#ctx0" brushRef="#br0" timeOffset="574">669 208 8162,'-18'-6'1799,"1"2"-1259,4 4-180,-1 1 0,-2 3-181,1 0 91,-1 4-180,1 0 90,2 3-180,1 1 90,2 1 90,2 1-180,1 1 90,4 1-90,1 1 90,3 0-90,2 1 0,3 1 0,2-1 90,9 9 0,-3-8 0,14 11-180,-9-15 180,5 2-90,-5-8 0,6-1 90,1-5 0,0-3-180,-2-4 90,12-21 90,-17 10-90,14-16 180,-23 16 89,1-7-179,-3 6 90,0-4 0,-5 8 180,0 0-180,0-2 90,-1 2-270,-1 8 0,1 5 0,1 12 0,2 2 0,0-4 90,2 1-180,-2-5 180,2 0-180,0 0 180,1-1-90,0-1 90,0-1 0,6-1-90,1-2 0,0-2 0,-1-3 0,-4-1 0,-1-2 0,0-1 179,-1-1 1,0-1 180,-2 1-90,0-5-90,-4 1-90,-3-3 0,-6 3-90,-5 2 90,-3 2-270,0 2-540,2 2-2518,0 2 3238,2 2 0,3 1 0,4 1 0</inkml:trace>
  <inkml:trace contextRef="#ctx0" brushRef="#br0" timeOffset="1115">1114 179 10681,'8'19'2339,"1"2"-1980,-5-7 1,0 2-90,-1-4 0,1 0 0,-1 0-90,1 0-90,0-1 89,0 1-179,1-1 90,-1 0-90,0-2 90,1 1 90,1 0-90,1-1-90,6-4 0,0-7 0,5-9 90,-5-1-180,0-2 180,-4 3-180,0 1 180,-1-1-90,0 0 90,-1 1-90,0 2 0,-1 0 0,2 0 180,1 2 0,0 5-90,0 8 0,-4 3-90,-2 3 90,-1-2-90,0 1 90,0 1 0,0 0 90,-1 6-91,1-5 1,0 5 90,-1-4 450,0-1 359,1 2-359,0-2-450,4-9 180,7-7-180,-1-5-90,2-4 89,-5 3-89,-1 2 90,0 0-180,2-2 90,-1 1-90,2 0 0,2 3 90,-2 5-180,1 5-180,-1 4-269,-1 1-451,0 3-179,-1-1 0,0 0-2339,-2-4 1978,3-4 721,-4-9-720,2-4-180,-2-7 1709,-1-2 0,2-7 0,0-2 0</inkml:trace>
  <inkml:trace contextRef="#ctx0" brushRef="#br0" timeOffset="1492">1746 52 8612,'5'8'4587,"-2"-4"-4227,-6 26 90,0-9-180,0 1 90,-1 3-180,1 1 89,-1-1 1,1 1-90,0 0 0,0-1 0,-1-2-90,1-2 90,0-2-90,0-1 0,0-2 180,1-1 269,-1-3-179,1 3 90,0-3-360,6-6-90,0-6 0,8-10 90,-1-1-90,3-1 0,2-2 0,1 1 0,2 0 0,0 1 0,-1 2 0,1 2 0,-2 1-90,0 3 90,-2 2 0,1 1 0,-2 3 0,-1 2 0,0 3 0,0 1 0,-3 2 0,0 1 0,-2 1 0,-2 1 0,-1 0 90,-1 6 0,-3-4 0,-5 10-90,-1-11 0,-4 5 89,-1-7-89,-1-1 0,-2 0 90,-1-3 0,-13 5-180,9-6 0,-9 3-539,14-8-720,-4-1 359,0-3-1079,2-2-3957,1-4 6026,8-4 0,1 5 0,3-1 0</inkml:trace>
  <inkml:trace contextRef="#ctx0" brushRef="#br0" timeOffset="1646">2083 274 9512,'17'12'3238,"-4"1"-2789,-9 2-179,-1 2-450,-2 1-719,0 0-810,-2 0 1709,0-1 0,1-8 0,-1-3 0</inkml:trace>
  <inkml:trace contextRef="#ctx0" brushRef="#br0" timeOffset="2280">2097 270 8612,'-3'-19'2878,"1"-5"-2428,1 6-270,2-4 0,1 5-180,1 1 90,1 7 0,1-1 0,2 2-90,-1 1 0,2 1 90,4 1-90,2 4 0,0 1 0,-1 4 0,-3 3 90,-1 1 0,0 3 90,0 1-90,-1 2 179,-1 3-89,1 1 180,-2 3-180,0 0 0,-1 2 0,-1-1 0,0 0 0,-2 0 89,-1-1-89,0-1 0,-1 0 90,0-1 0,-1-1-90,-1-1 90,1-2-1,-1-2 181,0 0-90,-1 1 90,-1-2-360,-1-6-90,5-10 0,0-7 0,5-4 0,1 2 0,2-3 0,1 1 0,2-2 0,1 2 0,0 0 0,-1 1 0,1 3-90,-1 0 180,0 2-180,1 1-3302,-1 2 3392,0 2 0,4 0 0,1 3 0,5 1 0,-2 4-90,-4 0 180,2 2 3302,-3 0-3392,3 1-90,-1-2-180,-1-2 90,1-5 0,-3-1 0,-1-3 0,-5 0 90,1-1 0,1-6 1,-2 3 89,2-4-90,-5 4 0,0-3 90,-1 1 0,-3-2-90,-3 4 90,-5 4 0,0 6 0,-1 4 0,4 6 0,3 5 0,3-2 0,2 3 0,1-5 0,1 2-90,1-1 0,0 1-90,1-1 0,0 0-90,0-2-90,0 0 90,-1-2-89,0 0-1,0 0-450,1-1-179,3 0-180,2-1-271,3 0-988,-1-4 2428,1-3 0,-7 0 0,-2-1 0</inkml:trace>
  <inkml:trace contextRef="#ctx0" brushRef="#br0" timeOffset="3528">3262 231 8072,'-21'10'1979,"0"2"-1529,6-2-90,-1 3 0,1 1-91,1 1-89,2 1 90,2-1 0,2 1-180,2-1 90,3 0 0,1-1 90,3-1-90,2 1-1,3-1-89,1-1 90,3 0-180,1-2 90,1-2 0,2-2 0,1-1-90,1-3 0,0-1-90,0-3 90,0-2-90,1-2 90,0-3-90,-1-2 180,-1-2-180,-1-2 180,-2 0 0,-1 1 90,-2 1 0,-2 1 90,0 0 180,-2-2-271,-2 1-89,-4 7 90,-2 6 0,-1 11-90,3 5 0,2-2 0,2 0 90,0-3-90,2-1 90,1 1-90,1-1 0,1 0 0,2-1 90,0-1-91,1-2 1,1-2 0,1-2-90,2-1 0,1-3 90,1-3-90,2-2 90,1-4-90,0-3 0,1-4-90,0-5 0,-1-3-90,8-21 180,-9 10-295,3-12 295,-10 16 0,-3 2 90,-3 2 0,-2-6 0,-3 11-90,-2-4 90,-3 12-90,-2 3 0,-1 3 0,-1 2 0,-8 5 0,3 3 295,-4 5-295,3 4 0,0 2 0,2 5 0,0 2 0,1 3 0,2 2 0,2 1 90,2 2-90,1 2 0,3-1 0,2 1 0,2 0 0,2 1 0,2-1 0,6 9 0,-2-9 0,5 3 90,-3-13-90,1-3 0,1-1 0,1-4 0,1-3 0,-1-3 0,2-2-180,1-4 90,1-3-180,2-5 91,2-7-361,11-18 270,-7 3-272,7-14 363,-13 10 89,-2-1 180,-1 0-1,-5 3 1,-2 3 180,-3-5-180,-4 12 90,-3-4-90,-5 14 0,-2 1 272,-2 4-272,-1 2-90,-7 5 0,2 3 90,-5 5-90,5 4 90,-1 3-90,-3 13 0,6-4 0,-2 10 0,7-7 90,4 27-90,2-17 89,13 45-178,-3-45-91,7 16-270,-6-28-90,0-4-269,1-2-271,1-3-179,-1-2-810,0-3-809,0-2 2878,0-1 0,-5-3 0,-2-1 0</inkml:trace>
  <inkml:trace contextRef="#ctx0" brushRef="#br0" timeOffset="4003">4531 33 13289,'9'23'1170,"-3"1"-990,-4-8 89,0 2-89,1 4 0,0 1-90,1 3 90,1 0-90,0 0-90,-1 1-90,2-1-180,-2 1-90,0-2-269,0 0-91,-1-1-269,-1-3-1170,-1-1-899,1-3 3058,-2-1 0,0-8 0,0-2 0</inkml:trace>
  <inkml:trace contextRef="#ctx0" brushRef="#br0" timeOffset="4614">4395 403 11311,'-14'-16'2428,"5"-1"-2338,13 6 180,4 0-180,6 3 90,1 0-90,2 1 90,3 0-180,2-1 90,1 1-90,2-1 90,1 1-90,-1 0 89,0 1 1,-2 0 0,0 1 0,-2 1 0,-1 1 0,-3 2 0,-1 0 0,-2 2 0,-1 1 180,-1 3-90,-1 0-90,0 4 180,1 6-270,-4-3 90,2 6 0,-5-5-90,1 1 0,-2-1 89,0 1-89,-1-2 0,0 1 90,0 2-90,1-1 360,-1 2 270,0-3-360,0-1-180,2-11-90,1-4 0,1-7 0,-1-1 0,1 1 0,-1 1 0,1-1 0,0 2 0,-1-1 0,1 2-90,2-3 90,0 3 0,3 0 0,1 4 0,1 4 0,2 3 0,-3 1 0,1 0 0,-3 0 0,0-1 90,0 1-90,0-2 0,1 1 0,0-1 0,0-1 0,5-1 0,-4-1 0,3-3 0,-5-1 0,0-2-90,0-2 0,-2-2 0,0-2 90,-2-1-90,-2-1 90,0-1-90,-2 0 90,-2 1 0,-2 0-90,-1 1 90,-2 1-90,-2 0 90,-2 3 0,0 1-90,-2 2 180,-4 2-180,2 3 90,-4 3 0,6 2 0,0 2 0,2 3 0,0 2 90,2 1-90,2 3 0,1 0 0,2 2 0,3 0 0,1 3 0,2 0-270,3 2-90,0-1-179,2-1-181,2 0-1349,6 6 630,-3-7-630,5 4-629,-5-11 2698,1 0 0,2-2 0,1 0 0</inkml:trace>
  <inkml:trace contextRef="#ctx0" brushRef="#br0" timeOffset="6280">5784 59 12300,'12'17'1439,"-2"1"-989,-9-3-90,-1 3-90,0 4-91,-1 1 1,-1 3 0,-1 0-90,0 1 0,-2-1 0,0 0 0,-2-1 0,0-1 0,-3 0-90,-1-1 0,-3 0 0,-1-3 90,0-1-90,-1-4 0,-1-2-90,1-2 0,-1-2-90,1-2-270,2-4 180,-5-2-89,6-3 89,-4-3 90,7-3-90,1-1 90,2-3 0,2-1 90,2 0-90,2-1 91,1 1-1,1 0-3302,2 1 3302,1 0 90,0 2 0,2 1 90,1 2 89,1 1 91,5 2-180,3 3 0,2 1 3392,0 4-3392,-5 0 0,2 2 0,0 1 0,1 0 0,1 1 0,1 0 0,1 1 0,-1 0 0,0-2 0,-1 1 0,0-2 0,0-1-90,-1 0 0,1-2 89,-1 0-89,0-3 180,14-4-180,-11-1 0,9-4 90,-15 0-90,-1-1 0,0-2 0,-3 0 0,2-7 90,-5 5 0,-1-7 0,-7 9 0,-4 0-90,-6 5 0,-3 6 0,2 4 0,1 3 0,3 0 0,2 0 0,-1 2 0,2 0 0,1 0 90,-1 6-90,3-1 0,1 4 0,3-2-180,3-3-90,3-4 90,2-5 1,2-3 179,0-4 449,-1-1-359,-5 7 180,-1 2 0,-6 9 0,1 1-180,4 3 0,0-4 0,4 0 90,-1-4-91,1-1 1,1 0-90,0-2 90,1 0 0,1-2 0,6-1-90,-4-2 0,4-2 90,-5-3-90,0-1 0,-1-2 0,1-3 0,0-2 0,-1-3 0,-1-3 0,-1-3 0,0-2 0,-1-4 0,-1-2 0,0-3 0,-1-1 180,1-13 270,-2 4 0,1-8-271,-2 18-89,-1 7 0,-1 12 180,0-2-270,0 17 90,0-1-90,1 17 90,0-1-90,0 4 0,4 16 90,-1-8-90,1 12 0,-2-10-90,1 1-180,-1-2-90,-1-1-179,0-3-271,-1-1 91,0-3-271,-2-1 1,1-2-91,-2-1 1,0-2-990,0-2-719,-1-2 2788,-1-2 0,1-4 0,1-2 0</inkml:trace>
  <inkml:trace contextRef="#ctx0" brushRef="#br0" timeOffset="6697">6217 450 7713,'52'-47'3148,"-6"6"-2968,-27 30 90,3-1-91,1 0-89,2 0 180,9-4-180,-8 4 180,5-3-90,-13 7-90,-1 1 90,-3 0 90,-3 2 449,0-1-449,-16 8-180,3-1 0,-15 7 0,7-1 0,-2 1 0,1 1 0,0 0-90,1 2 90,1 0-90,0 0 90,2-1-90,0 1 90,2-2-90,0 2 90,1 3-90,3 0 89,2 0-89,4-3 90,6-5-90,4-6 180,-1-4 0,1-2 90,-4 0 90,1-1 0,0 1-1,-1-1 1,-1 1 90,-2 1-180,3-2 0,-1 1-180,3 2-90,-4 5 90,0 6-90,-3 2 0,-1 3 0,-1-1-90,0 1-180,1 1-90,0 1-90,0 0-89,0 1-91,1 0-180,-1-1 1,0 0-91,1 0-89,-1-1-180,1-1-540,-1-1-450,1-2 2159,0 0 0,-2-5 0,-2-1 0</inkml:trace>
  <inkml:trace contextRef="#ctx0" brushRef="#br0" timeOffset="7121">6940 479 9152,'15'-3'3688,"-1"4"-3239,-7 6 91,-1 3-90,-2 1-90,-1 2-1,0 1 1,0 3 0,0 0-90,-1 1 90,1 2-180,-1-1-1,0 1 1,1-1-90,-1 1 90,-1-2-90,0-1 0,0-1 90,0-1 90,-1 2-180,-1-2 90,-1 0-180,-7-10 90,0-9-90,-3-7 0,4-5-90,1-2 0,2-2 0,0-6-90,2-2 90,2-4-90,2-4 0,2-5 0,3-2 90,3-2 0,1 0 0,4 3 0,1 1 1,3 4-1,1 3 0,2 3 90,0 6 0,0 4 0,-2 5-90,-2 4 90,5 4 0,-2 6 90,-2 3-90,-4 6 0,-7 1 90,-2 2-90,-2 2 90,-2 1-90,-3 1 0,-2 2 89,-2 1-89,-9 8 0,1-4 0,-7 5 0,2-7 90,1-3-90,0-1 0,-1-2 0,1-2 0,0 0 0,2-2-90,1-1-179,1-1-1,2-1-990,0-2 1260,0 2 0,5-4 0,0 1 0</inkml:trace>
  <inkml:trace contextRef="#ctx0" brushRef="#br0" timeOffset="7368">7264 371 10051,'15'28'2879,"-2"-1"-2610,-10-12 1,0-1-90,0-3 0,2-1-90,0 0 90,1 1-90,2-2 0,-1 1 0,2-2 0,-1-2 0,4 1 0,0-4-90,4-4 90,-5-4 0,-2-3-90,-5-1 89,-1-1 1,-1-1-90,-1-1 0,-3-1 90,0-1-90,-3 0 0,-1 0 0,-1 1-90,0-1-179,-2 2-91,-1 1-90,1 0-90,-1 2-899,-3-3-1169,4 4 2608,-4-3 0,8 7 0,0 0 0</inkml:trace>
  <inkml:trace contextRef="#ctx0" brushRef="#br0" timeOffset="7616">7555 295 12480,'17'9'2878,"-2"4"-2518,-10 0-90,0 1-90,-2-2 90,1 0-180,-1 0 89,1 1-89,0-1-90,0 1-269,-1-1-991,0 0-1168,1 2 2428,-2-1 0,0-4 0,-1-3 0</inkml:trace>
  <inkml:trace contextRef="#ctx0" brushRef="#br0" timeOffset="7784">7526 128 12210,'-14'-22'360,"3"3"-1979,11 9-1979,4 6 3598,9 3 0,-5 2 0,0 2 0</inkml:trace>
  <inkml:trace contextRef="#ctx0" brushRef="#br0" timeOffset="8256">7738 280 7892,'8'20'2429,"-1"-1"-1799,-3-7-1,-1 0 451,1-2 179,0 4-90,0-2 271,1 2-1081,1-5-89,0-8-180,3-7 0,-2-4-90,0-3 90,-1 2-90,0-2 0,1 0 0,0 0 0,0 0 0,0 1 0,0 0 0,0 2-90,-1 0 0,2 1 90,-1 1 90,4 5-90,-1 6 90,-1 5-90,-2 2 90,0 0 0,0 0 0,0 1-90,1 1 90,0 0-90,0-1 90,0-1-90,-1-1 90,0-2-270,2 2-180,2-4 90,2-3 180,0-8-90,-4-1 0,0-6 91,-4 1-1,0-2 0,0-3 0,0 0 90,0-2 180,-1 0 89,0 1 1,0 0 90,-1 1 0,0 2-90,0 0 89,0 3-179,0-4 180,0 3-270,3 8-90,-1 9 0,1 8 90,-1 5-90,-2-3 0,0 1 0,0 2-90,0-1-180,-1 1-179,-1-2-181,0 1 0,-1-1-89,0-1-91,0 0 91,-1-1-990,0 0-1,0 4-718,-1-1 2428,0 0 0,0-6 0,1-5 0</inkml:trace>
  <inkml:trace contextRef="#ctx0" brushRef="#br0" timeOffset="8480">8146 393 7892,'14'-18'810,"1"-1"-450,-3 7-90,1-3 89,3-2 181,0 0 90,1 0-1,0 0 91,-2 2-180,-1 0 89,-2 2-179,-1 0 0,-2 2 90,-1 2 89,0-3-179,-2 3-270,-3 8-90,-2 6 0,-4 8-90,2 1 0,0-1 90,1 1-90,0 2 0,0 0 0,1 2 90,-1 0-90,1-1 0,-1-1-90,0-2 0,0 0 0,-1-1-180,-1-1 0,-1-1-180,-1-1-89,-2-2-271,-1-1-269,-2-2-1170,-1-1-899,-2-1 3148,-1-2 0,-5 0 0,-3-2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4:20.263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1 128 8162,'6'-19'3688,"0"-1"-3058,-1 3-180,0 1 629,0 2-809,4 10 90,-5 6-180,4 9 89,-5 5-89,0 3 0,1 4 0,-1 4 0,1 3-180,0 2 180,-1 3-180,1 1 180,-1-2-90,1 1 0,-1-3 0,-1-1 0,1 8 0,-1-11-90,0 6 0,-1-15 89,0-1 1,0-3 360,-1 4 90,1-2-270,-2 2-270,0-16-90,0-9 90,1-11-90,2-4 90,2 1-90,2 0 90,1-2-90,3 0 0,0 1 90,3 1 0,0 3-90,1 0 90,1 4-90,-1 2 90,1 3 0,-2 3 0,1 1-90,-1 4 90,-1 2-90,1 3 90,-1 1-90,-2 3 90,0 1 0,-2 1 0,0 1 0,-1 7 0,-3-4 0,0 3 0,-5-5 0,0-1 0,-3 1 0,0-1 0,-4 0 90,0-1-180,-3-1 180,-1-1-180,-2-1-270,-6 0 181,5-4-181,-5 1-90,7-4 0,0-2-269,1-1-1,1-1-89,1-2-271,1-1-899,2-1-719,1-2 2698,3-3 0,1 6 0,2 1 0</inkml:trace>
  <inkml:trace contextRef="#ctx0" brushRef="#br0" timeOffset="297">496 299 8612,'-2'16'1439,"0"-1"-1079,-1-3-90,0 0 0,1 1 0,0 1-1,0 0 91,2 0-180,-1 1 90,2-1-180,1 1 90,1-1-90,2 1 0,0-2 0,1 0 0,2-1 0,-1-2 89,1-1 1,1-2 180,-1-1 180,3-2 0,1-4-361,3-4 91,-5-3-90,-2-4-90,-3 2 90,-3-2-90,0-1-90,-2-1 90,-1-1 0,-3 0-90,-1-2 0,-2 1 90,-2-1-90,-2 0 0,0 0-180,-1 2 90,0 1-270,1 0-989,-1 2 719,-6-8-359,6 8-1,-4-5-3147,9 9 4137,-1-3 0,4 6 0,0-3 0</inkml:trace>
  <inkml:trace contextRef="#ctx0" brushRef="#br0" timeOffset="511">727 1 10951,'17'13'2159,"-2"1"-1710,-9-3 91,0 2-180,-1 2 0,1 1-1,-2 1-179,1 3 90,-1 1-90,1 3 0,-1 0-90,0 1 0,-1 2-180,0-1-90,0 1-90,-1 0-180,-1-1-89,0-2-91,0-1-90,-1-1-179,-1-2-180,0-1-720,-1-2-360,0-2 2159,-1-2 0,1-6 0,1-2 0</inkml:trace>
  <inkml:trace contextRef="#ctx0" brushRef="#br0" timeOffset="862">707 324 11041,'2'-21'2069,"4"5"-1800,5 8-179,1 3 90,2 2-90,-1 1 90,2-1-90,0 1-90,2 0 90,1-1 0,-1 0-90,1 0 90,-1-1-180,0 0 90,-1-2 0,0 1 0,-1-2 0,0-1 90,-1 0 0,-1-1 180,0 1-1,-2 0 1,-1 1 180,-1 0-90,1-2-270,0 2 90,2-1 0,-2 5 0,-2 7-91,-1 7 1,-4 2-90,0 3 90,-1-1-90,-1 1 90,0 2-90,0 2 90,0 0-90,-1 1 0,0 0 90,0 1-90,-1 0-270,0 0-89,0 0-91,-1 0-90,1-2-179,-2 0-1,1-3-180,0 1 91,-1-3-270,0 0-2879,1-4 3958,-3 2 0,3-7 0,0 0 0</inkml:trace>
  <inkml:trace contextRef="#ctx0" brushRef="#br0" timeOffset="1362">917 341 9691,'6'-17'1350,"3"2"-1170,2 10 89,3 0-179,-3 2 90,3 1-90,1 0 90,1 0-90,1 0 90,1 1-180,1-1 90,0 1 0,1-1 90,-1 1-90,2 0 0,-2-1 0,0 1 0,0-1 0,0 0 89,-2 1-89,0-1 90,-2 0 0,0 0-90,-2 1 90,-2-1 0,0 0 90,0 0 0,2-2 89,-1 1-179,3-2 0,-4 0 90,0 1-270,-2 0 0,-5 7 0,-3 0 0,-6 7 0,-1 0 0,0 0-90,-1 3 180,0 0 0,1 1-90,0 1 90,1 1-90,1-1 0,0 1 90,2 0-90,1-1 0,1 0 90,2-1-90,0 0 90,2 0 0,1 0 0,1-2 0,0 0-90,2-2 90,-1-1 0,2-3-1,-1 0 1,6-2 0,0-4 0,0-1 0,-1-5-90,-4-1 90,-1-2-90,-1-3 0,0 0 0,-2-2 90,-1-1-90,-2-1 0,0 1 0,-2-1 0,0 0-90,-2 0-90,0 1-90,-2-1-89,0 2-91,0 1-90,-1 2-89,0 0-91,0 2-90,0 1-1168,-1-1-1890,-3 1 3868,0 1 0,3 1 0,1 3 0</inkml:trace>
  <inkml:trace contextRef="#ctx0" brushRef="#br0" timeOffset="2218">1611 219 11041,'18'-4'1169,"-1"3"-809,-6 6 0,0 4-180,-3 0 89,-1 3-89,-2 0 0,0 0 90,0 3-90,-1 1-90,0 0 90,0 1 0,-1 1-90,0-1 0,0 2-1,0-2 1,-1 1-90,1-2 90,-1 0 0,0 2 270,1 0 360,-1 2 359,0-4-989,2-12 0,0-8-180,3-9 0,-2-4 0,1 1 90,0-2-90,1-1 90,1-1-90,1 0 90,0 1-90,0 1 90,0 2-90,-1 1 90,1 3-90,-2 1 0,1 2 90,1 1-89,1 4 89,2 3 0,0 8 0,-4 2 0,0 3 0,-4-2 0,1 1 0,-1 1 0,1 1 0,0 5 0,-1-4 0,1 2 0,-1-1 179,0-2 451,0 2-180,0-2-450,3-11 90,-1-5-90,1-7 0,-2-3 0,0 0 0,0 0 0,0-1 0,1 1 0,-1 0 0,0 1 0,-1 2-90,0 0 0,2-1 90,-1 1 0,3 2-90,0 6 90,1 6 0,0 5 0,-1 0 0,1 1 90,-3-2-90,1 0 0,0 0 0,0 0 0,0-1 0,1 0 90,0 0-90,0-1 0,1-1 90,3 0-90,2-3 90,4-2-90,-3-3 0,-1-4 0,-5 0 0,1-2 0,-1-2 0,0-1 0,-1-1 0,-1-1 90,2-5-90,-3 5 0,0-3 0,-2 7 0,0-3-270,0 3 270,-1 8 0,-1 7 0,-1 9 0,-1 2 0,0-3 0,0 2 0,0-1 90,1 1-180,-1-1 180,1 1-90,-1-1 0,1 0-90,0 4-180,-1-1-450,0 2-1259,-1-4-2338,-3-3 4317,-4-7 0,3-1 0,-1-4 0</inkml:trace>
  <inkml:trace contextRef="#ctx0" brushRef="#br0" timeOffset="2409">2401 343 9961,'18'8'1439,"0"-2"-1169,-8-2 0,1-1-90,1 1 0,1 0-360,2 0 0,0 1-270,1-1-89,0 0-181,0-1-719,0 0 0,1-1 1439,-1 0 0,-7-2 0,-2 1 0</inkml:trace>
  <inkml:trace contextRef="#ctx0" brushRef="#br0" timeOffset="3191">2792 305 10861,'6'-17'3958,"1"11"-3869,-3 10 1,0 9 90,-2 1-180,-1-1 90,1 2 0,0 0 0,1 1 0,1 0 0,0 1 0,0-1 90,5 7-90,1 0 0,9 7 0,-6-11-90,4-3 0,-7-10-180,0-2 180,5-4-180,-4 0 90,6-5-360,5-12 270,-7 3 90,20-24 270,-20 19 270,14-19-270,-19 24-90,4-6 0,-6 9 90,-1 4 0,0 6-90,-2 6-90,-1 12 90,-3-2 0,1 3-1,-1-5 1,2 2 0,0 0-90,1 0 90,0 0-90,0-1 90,1 0-90,1-2 90,-1-2-90,0-1 90,0-1-90,4 0-90,1-3 0,4-4 0,-3-4 0,0-4 0,-4-2 0,1-1 1,0-2 89,0-1-90,-1-1 180,0 0-90,0 1 89,-1 0 1,0 0 0,-1 2 0,0 1-90,1-2 270,0 3 0,2 3-90,-3 11 0,1 5 0,-4 7-90,0-1 90,-1 3-1,1 1 1,-1 2-90,1 2 90,0 1-90,0 1 0,0-1 90,-1 1-90,0-2 0,0-1 0,1-1-90,-2-1 90,1-1-90,0-1 90,0 4 0,0-7 0,0 8-90,-1-9-270,-1-13 90,1-14-360,0-26 270,2-1 0,4-10 1,2 8 89,3-4 0,2 0 90,3 1 0,3 1-90,1 4 180,1 2-90,2 3 0,-1 5 0,0 4 90,-2 5-90,-2 4 90,-3 5-90,0 1 180,-2 5-90,3 2 90,-2 6 0,0 5 0,-6 5-90,-6 0 90,-4 0-90,-3-2 0,-3 0 0,-3 2 0,-2-1-90,-2 0-90,-1-1-180,-1 0-89,-1-2-181,0 0-269,0-1-91,1-1-269,1-1-900,0-1-899,1-1 3058,1 0 0,6-2 0,2-1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30.02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 0 10771,'-1'29'1439,"1"-5"-1169,1-5 180,2 4-181,-1-5-89,1 7 0,-1-8 0,0 1-90,1 0 90,-1-1-90,0 0 0,0-2-90,1 0 90,-2-1 0,1-2 90,0 5 359,0-3 361,0 3-540,-1-3-360,-3-11-90,-1-7 0,-1-9 0,1-3 0,1-1 90,1-1-90,0-1 90,1 0 0,0 0 0,0 1 90,0 2-180,1 1 90,0-3-180,-1 2 180,2 0 0,2 11 0,2 7 0,0 6 0,0 3 0,1 0 0,0-1 0,1 2 90,1-1-90,0 1 0,1-1 90,0 0-90,0-1 0,-1-1 90,1-1-90,-1-2 90,0-1-90,1-1 90,5-2-90,-4-2 0,4-2 0,-4-3 0,1-2 0,-1-1 90,1-3 90,-1-1 89,0 0 91,-1 0-90,-1 1 90,0 0-180,-2 2 90,0 0-180,1-1 0,-1 1-90,4 4 0,-5 7 89,3 9-89,-6 2 0,1 3 90,0-2-90,-1 1 0,1 2 90,-1 0-180,1 0 0,1 1-179,-2-1-1,2 0-180,-1 0-90,1-2 1,-1 0-1,1 0-180,1-2-89,0-2-990,4 3 630,-2-5-2789,3 1 3958,3-5 0,-7-3 0,2-1 0</inkml:trace>
  <inkml:trace contextRef="#ctx0" brushRef="#br0" timeOffset="494">607 249 9512,'-18'-5'1799,"-1"2"-1530,5 6-89,1 2 90,5 0-180,-2 3 180,2-2 0,-2 6-90,5-1 0,1 2-1,5-1-179,4-2-359,4-4-91,3-4 270,3-5-180,-3-1 450,2-5 90,-4 1-270,1-1 540,-1 1-90,-3 10-1,-1 4 1,-1 8-180,3 2 0,-1-4-90,2-1 90,0-4-180,1 0 90,2-1 0,1-1 0,0-1-90,2-2 90,-1-2-180,1 0 0,1-2 0,0-2 0,1-2-90,-1-3 0,1-1 90,-1-4-90,-1-3 90,0-3 90,-1-4 90,-2 0 90,-1 0 180,-2 0 449,1-5-539,-4 8 90,1-5-180,-4 11 0,0 2-90,0 1 90,0-1-90,-3 12-90,1 6 0,-3 10 90,0 3-90,2-1 90,0 0-90,0 3 0,1 0-270,-1 0 0,1-1-90,-1 1-90,0-3-89,0 1-721,0 3 451,-1-6-990,0 5-1529,-1-5 3328,-1-2 0,1-2 0,1-6 0</inkml:trace>
  <inkml:trace contextRef="#ctx0" brushRef="#br0" timeOffset="864">898 338 10681,'5'-23'1619,"-1"5"-1439,3 7 0,0 4-90,1 1 90,1 0-90,1 1-90,1 1 90,0 0-90,2 2 89,-1 0-89,1 2 0,0 1 90,0 1-90,-1 1 90,1 2-90,-2 0 0,-1 1 90,-2 1-90,0 0 0,-2 1 90,-1 4-90,-2 0 0,-2 2 90,-3 0 360,-2-3-90,0 0-450,6-10 90,3-3 0,5-7 0,2-2-90,-2 2 90,1 0 0,0 0 90,1-1 0,0 1 0,-1 0 90,0 0-90,-2 2 89,0 0-179,2 0 180,0 1 0,4 2-90,-1 6 0,1 4 0,-6 2 0,-1 2-90,-3-2 90,-1 1-360,1 1-360,-1 4-629,0 0-630,-1 3 1889,-2-2 0,0-7 0,-1-2 0</inkml:trace>
  <inkml:trace contextRef="#ctx0" brushRef="#br0" timeOffset="1014">1339 188 8252,'-2'-21'4138,"-1"2"-3688,0 1-180,0 2-1170,0 3 900,0 1 0,1 5 0,1 2 0</inkml:trace>
  <inkml:trace contextRef="#ctx0" brushRef="#br0" timeOffset="1285">1569 112 10501,'-15'10'1169,"2"-1"-899,5 1 0,-1 0-90,0 2 0,1 1 0,0 2 90,2 0-1,0 0 91,2 2-90,1-1 90,2 1 0,1 0-1,3-1-89,1 1 90,4 0-180,0-2 90,3 1-180,0-2 90,1-2-90,0-1 90,1-3-91,0 0-178,-1-3-721,5 1-269,-1-3-810,4-1-3598,-3-2 5487,-3-4 0,-7 3 0,-2-1 0</inkml:trace>
  <inkml:trace contextRef="#ctx0" brushRef="#br0" timeOffset="1900">1445 146 6273,'0'0'0</inkml:trace>
  <inkml:trace contextRef="#ctx0" brushRef="#br0" timeOffset="2140">1641 116 9512,'-7'24'1529,"0"-1"-1259,1-8 89,-1 2-89,0 1 0,-1 1-90,-1 2-90,0-1 90,0 1-90,0 0 0,-1-1 0,1 1 0,-1-1-90,0 0 90,0-2-1,0 0-89,1-2-89,0 0-91,0-3-270,0 0 0,1-2-449,0-2-2879,0-1 3778,-1-2 0,4-3 0,0 0 0</inkml:trace>
  <inkml:trace contextRef="#ctx0" brushRef="#br0" timeOffset="2365">1417 177 12570,'16'16'1529,"-2"1"-1079,-5-3-1,2 2 1,2 3-90,2 1 0,2 2 0,1 0-91,1 1-89,0-1 0,0 0 0,1 0-90,0-2-90,-2 0-90,0-2-180,-2-2-90,-3-3 1,-1-1-1,-2-2-180,-1-1-989,-1-2 1529,1 1 0,-5-5 0,1 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4:30.304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1 649 9961,'-1'19'1439,"1"0"-989,2-6-180,0 1 90,0-1 0,-1 1-1,2 2-89,-1 0 0,1 2-90,-1 1 0,1 0 180,0 8-270,0-6 180,2 15-270,-3-15 89,1 5 1,-1-8 0,0 3 0,-1-5-90,1 8 270,-1-8 360,0 1 179,-1 0-719,2-16-90,-1-13 0,1-6 0,0-8-90,-1 12 90,1-2 0,-1 0-90,1-2 0,0-1 90,-1 0-89,1-2-1,0 1 90,0-1 0,0-2-90,0 1 90,0-1 0,0 1-90,0 0 90,1-2-90,-1 3 0,1-2 90,0 3-90,0 1 90,0-1-90,0 2 90,1-1 0,-1 1 0,1-7 0,-1 5-90,1-5 90,-2 8 0,1 0 0,-1 0 0,0 0 0,0 0 0,0 0 0,-1 0 0,0 1 0,1 0 0,-1-5 0,0 5 0,-1-4 0,1 7 0,-1 0 0,1-5 0,0-1 180,-1-4 90,1 2-90,0 2-1,-1 3-89,1 1 0,0 1 90,0 0-90,0-1 0,0 1-90,3 1 0,0 2 0,5 1 0,0 3 0,2 1 0,-1 2 0,2 0 0,0 1 0,2-1 0,2 1 0,1 0 0,1 0 0,0 1 0,2 0 0,1 0-90,2 0 90,0 1 0,0 0 0,0 0 0,-2 0 0,11 1 0,-8 0-90,7 0 90,-10 0-90,0 0 90,-1 0-90,1 0 90,-2 0 0,0 0-90,-1 0 90,-2 0 0,-1 0 0,-1 0 0,4 0 0,-2 0 0,3 0 0,-1 0-90,-3 0 90,1 0 0,-2 0 0,-1 3 90,-2 0-90,-2 4 90,-2 1 0,1 4-90,-1 3 90,0-1-90,-2 0 90,-1-3-90,0 1 0,1 1 0,-1 1 90,0 0-90,1 1 0,-1-1 0,0 1 0,0 0 90,0 1-90,0-1 90,0 1-90,-1 0 90,1-1 0,0 2 0,-1-1 0,1 0-90,-1-1 90,0 1 90,2 6-180,-2-4 90,1 4 0,-1-7 0,-1 1-1,1-1 1,0 8 0,-1-6 0,1 5-90,-1-8 180,-1 1-90,1-1-90,-1 1 90,0-1 0,-1 1-90,1 0 0,0-1 90,-1 1-90,1 0 0,-1 0 0,0 0 0,0 1 0,0-1 90,0 1 90,1 9-180,-2-6 90,2 6 0,-2-9-90,1-1 0,-1 0 90,1-1-90,0 5 90,0-1 0,0 3 0,-1-4-720,1 0-6476,1-3 7106,3-9 0,0-11 0,4-10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4:31.500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 54 7533,'16'1'1079,"1"-1"-719,0-1-90,4 0 0,4-1 89,7 1-89,2-1 0,7-1 0,4 0 0,3 1-90,2-2-391,3 2 301,1-1 90,3 1 0,1-1-90,2 2-829,5-1 829,2 1 0,0 0 0,-1 0-90,-5 1 90,-2-1 0,-2 1 0,-1 0 0,-4-1 0,-5 1 0,-4-1 0,-4 0 90,-6 0-90,-3 1 90,4-2-90,-11 1 357,3 0-357,-10 1-90,-3-1-38,2-1-5269,-4-1 5307,-9 1 0,0 0 0,-10 2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4:34.768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8 585 9961,'-4'-20'1889,"1"-1"-1529,3 5 90,0-3-360,0-1 90,1 3-90,0 0 0,0 4-90,0-1 89,-1 0 1,2-2-90,-1 0 90,0-1-90,1 0 0,-1-1 90,1 0-90,0 1 0,0-1 90,0 1 0,0-1 0,1 2 0,0-7 0,0 7 0,0-5 0,0 8-90,-1 1 90,1-1 0,2-3-90,-1 4 90,1-4-90,0 7 0,0 0 0,1 0 0,1 1 0,1 1 0,2-1 0,1 2 0,2 0 0,1 1 0,1 0 0,2 2 0,0 0 0,2 1 0,10 0 0,-6 1 0,8 1 0,-7 0 0,2 1 0,0 0 0,1 0-90,1 1 90,-1 0 0,1-1 0,0 1-90,0 0 90,11 0 0,-10-1 0,10 1 0,-14-1 0,-1 0 0,0 0 0,-2-1 0,-1 1 0,8-1-90,-7-1 180,5 1-90,-11-1 0,0 1 0,-1-2 0,-1 1 0,0 0 0,3 0 0,1 0 0,1 0 0,-1 0-90,-3 0 90,-1 0 0,-1 1 90,1 1-90,-2 1 0,-1 3 90,-1 0-90,-3 2 0,0 0 90,0 2 0,-1 1 0,-1 1 90,-1 3-90,-1 0-90,0 2 0,-1 1 0,-1-1 0,1 1 0,-1 0 0,-1 0 0,1 0 0,-1 0 89,0 0-89,0 0 90,-1 0 0,0 1-90,0-1 0,0 0 90,-1 1-90,0-1 0,1 0 0,-1 0 0,1-1 90,-1 0-90,1-1 0,-1 0 0,0 0 0,1-1 0,-1 0 0,0 0 0,1-1 0,-1-1 0,0 0 0,1 0 0,-1 1 0,1 1 0,-2 2 90,2-2-180,-1-1 180,0 1-90,1-2 0,-1 2-90,1-3 720,0 3-2519,-1-3 630,-3-5 269,-2-2 630,-5-6 91,0 0-1081,-2 0 1350,2 1 0,5-1 0,2 1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4:43.692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1958 3322 8612,'7'-19'1529,"-1"0"-1259,-1 6 0,0-3-180,0-1 0,-1 2 0,0 1 0,-1 3-90,0 0 180,0 0-270,0-1 180,0 1-90,0-2 90,0 1-90,0-1 0,0-1 0,1 0 89,-1 0-178,0-2 89,1 0 0,-1 0 0,-1 0 89,1-1-178,0 0 178,0-1-89,0 0 0,-1 0 0,1-2 90,-1 1-180,1-1 180,0-9 0,1 6-180,0-8 180,-2 10-180,1-1 180,0 0-90,2-11-90,-2 6 90,2-7 0,-1 10 0,-1 0 0,1 0 180,-1 0-90,0 3 90,0-1-90,0 2 0,0 0 0,-1 0 0,0 1-90,0 0 90,1-6-90,-1 5 0,1-5 90,-1 9-90,0 1 0,-1 1 0,1-1 90,-1 1-90,1 1 0,-1-1 0,0 1 90,0 0-90,1-6 0,0 5 0,-1-4 0,0 6 0,1-5 0,-1-1 0,1-4 0,-1 1 90,1 0-90,-1 3 0,0 0 0,-1 1 0,1 1 0,0 0 0,-1 1 90,0 2-180,1-2 90,-2-1 90,1 1-180,-1-2 90,0 3 0,0-2 0,0 0 0,-1 2 0,1 0 0,-1 1 90,1 0-180,-1-1 90,0 1 0,1-2 90,-1 3-90,0-1 0,0 1-90,1 0 180,0-2-180,1 0 90,0-2 0,1 1 0,0 0 0,0 2 0,0-1 0,0 1 0,-1-1 0,1 0 0,-2 1 0,2-1 0,-2 1 0,0 1 0,0-1 0,-1-1-90,0-1 90,0 1 0,-1 1-90,0 0 90,0 0 0,0-2 90,-1 1-90,1 1-90,0-1 90,0 1 0,0-2 0,1-1 0,1-1 0,0-1 0,1 2 0,1 1-90,-1 0 90,1 0 0,0-1 0,0 0 0,0 0 0,1-1 0,0 1 0,0 0 0,0 0 0,0 2 0,0 0 0,0-1 0,0 1 0,0-1 0,0 1 0,0 0 0,0 1 0,0 0 0,-1-1 0,1 0 0,-1 0 0,0-1 0,0 0 0,0-1 0,-1 0-90,-1-1 90,0-1-90,-1-1 0,0-2 90,0 4-90,0 1 0,0 0 90,0 3-90,0-3 180,0 5-180,0 0 0,0 0 0,-1-5 90,1 0-90,-2-5 90,0 1 0,1 1 0,-1 2 0,1 1 0,-1 1 0,1 1-90,-1 1 180,0 1-90,0-1 0,-1 3-90,0-1 0,0 0 180,0 1 0,-2-1-90,1 1 0,0 1 0,-1 1 0,0 0 0,0 0 0,-1 1 0,1 1 0,0 0 0,-1-1 0,0 1 0,-1-1 0,0 1-90,-1 0 90,0 0 0,-2 0 0,0 0 90,-3 0-90,-1 0 0,2 1 0,0 1 90,4 0-180,0 1 180,-1 0-90,0 0 0,0 0 0,0-1 0,-2 0 0,1 1 0,-2-1 0,1 0 0,0 0 0,0 1 0,0-1-90,0 1 180,1 0-180,0 0 180,-1 0-180,-1-1 180,0 1-180,0 0 90,-8-1 90,5 0-180,-5 0 90,7 1 0,0 1 0,0-1 0,-1 0 0,1 1 0,-1-1 0,1 1 0,-1-1 0,0 1 0,0 0 0,1 0 0,-8-1 0,5 1 90,-4 0-180,6 0 90,0 1 0,1-1 90,0 1-180,0-1 180,0 1-180,0-1 180,0 1-180,0-1 90,-8-1 0,5 1 0,-5 0 0,7 0 0,-1 1 0,0-1 0,-1 0 0,0 1 0,1-1 0,-1 1 0,1-1 0,-1 1 0,0-1 0,0 0 0,-9-1 0,7 1 0,-7 0 0,8 0 0,1 1 0,-1-1 0,1 0 0,-1 0 0,1 1 0,0-2 0,1 2 0,0-2 0,-7 0 0,5 1 0,-5-1 0,7 1 0,0-1 0,0 1 0,0-1 0,0 1 0,0-1 0,-1 1 0,1-1 0,0 0 0,-1 1 90,1-2-90,-8 0-90,7 1 90,-6-1 0,7 1 0,1 0 0,-1 0 0,1 0 0,0 1 0,1-1 0,0 1 0,1 0 0,0 0 0,-5 0 0,4 0 0,-3 0 0,5 1 0,1 0 0,-6 0 0,2 0 0,-4-1 0,4 2 0,1-1 0,2 0 90,-1 0-90,0 0-180,1 0 180,6 9-90,3 0 180,7 9-90,1-3 90,0 2 0,-1-3 0,1 1-90,0 2 90,0 1-90,0 0 90,0 2-90,1 1 90,-1 0 0,1 2 0,-1 1-90,0 0 90,0 1 0,-1-1 0,0-1 0,0 1 90,-1-2-90,0 0 0,0 0 0,0 1-1,0-2 1,-1 1-90,1-1 90,-1 9-90,1-6 90,-1 5-90,0-9 0,-1-1 0,1 0 90,0 0-90,-1-2 0,1 1 0,-1-2 0,1-1 0,0 1 90,-1 6-90,1-5 0,0 4 0,-1-7 0,1 1 0,-1-1 90,1 1-90,-1-1 0,1 0 0,-1 0 0,1 6 0,0-4 0,0 4 0,0-5 0,0 0 90,0 0-90,0 0 0,-1 1 0,1-1-90,0 1 90,-1 0 0,1 0 90,0 6-90,0-4 0,-1 4 0,1-6 0,-1 0 0,0 0 0,0-1 0,0 1 0,0 0 0,-1 0 0,1 0 0,0 0 0,-1-1 0,0 1 0,0-1 0,1 0 0,-1 1 0,-1 25 90,1-19-90,-1 20 0,2-27 0,-1 2 0,1-2 0,-1 1 0,1-1 0,0 1 0,0 5 0,-1-5 0,1 5 0,0-6 0,1-1 0,-1 1 0,0-1 90,1 0-90,-1 0 0,1 0 0,0-1 0,0 1 0,0-1 0,0 0 0,0 0 0,1 4 0,0 1 0,1 4 90,-1-2-180,1-1 90,-1-3 0,1-1 0,-1 0 90,0-2-90,0 0 0,1 2 0,-1-1 180,0 2-90,1-2 0,0 0 0,0 0-90,-1-2 0,0 2 0,1-1 90,-1 0 0,0 1 0,1 1-90,-1 0 179,1 0 1,-2 0-90,1-1 0,0 0 0,-1 2-90,1-1 90,-1 1-90,1-2 0,0 1 90,-1-1-90,1 0 0,-1-1-450,0 0 450,-1 0 0,-1 0 90,-2-1-90,0 1 90,0-2-270,0 1-989,-1-1-2249,-1-1 3418,0 1 0,2-5 0,0-1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4:52.666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55 1353 11041,'-5'18'2338,"1"-1"-1078,1-5-721,0-1-359,1-9-180,-2-4 90,0-8 0,-1-1 0,1 2 180,-1-1-90,0 1-180,-1-1-90,1 0 0,6 9-90,0 0 90,7 11 90,-2-2-90,0 2 90,-1 1 0,-1 4 0,0 4 0,-1-2 0,-1 0 0,-1-3 0,0-1 0,-1 1 0,0 0 90,0 1-90,1-1 0,-1 1 0,-1-1 0,1 0 0,0 4 0,-1 0 0,0 2 90,0-3-90,0-2 90,1-2 270,-1 1-90,0-1-180,0-12-90,1-11 0,-1-13 0,1 0 0,0 2-90,0 5 90,0-2 0,-1-2 0,1-1 0,-1-1 0,1-3 0,0-1 0,0-2 0,0-1 0,-1 0 0,1 0 0,1-1 90,-1 0-90,0 1-90,1-2 90,0 1 0,0 0 0,0 1 0,0-1 0,1 1-90,0-13 0,0 10 90,1-10 0,-1 14-90,1 1 90,-1 1 0,1 0 0,0 1 0,-1 2 0,1 2-90,1-8 90,-1 8 0,2-6 0,-2 10 0,1 1 0,-1 0 0,2 1-90,-2 1 90,1 1 0,1 0 0,-1 2 0,2 0 0,2-3 0,-2 3 0,4-3 0,-2 5 0,2 0 0,0 0 0,1 1 0,1-1 0,1 2 0,1-1-90,11-3 90,-5 2 0,9-3 0,-4 4 0,2-1 0,3 0 0,4-2 0,3 0 0,3-1 0,2 0 0,22-7-463,-14 5 463,17-5-90,-20 5 90,0 0 0,1 1 0,0 0-90,-1 0 0,0 1 0,-2 1-90,-2 0 0,-1 1 90,-1 0-180,-5 1 270,0 0-179,-3 1-1,13-4 180,-11 2-270,11-2 180,-15 4-90,0 0 90,0 0 0,-1 0 90,0 0 0,0 1 0,0 0-90,0 0 180,-1 1-270,12-3 90,-11 4 0,8-2-90,-12 2 180,-2 1-90,1 1 554,-2-1-464,-2 1-90,0 0 90,-2 0 0,0 0 0,-2 1-90,7-2 90,-6 1 0,5-1 0,-8 1 0,0 0 0,-1 0 0,-1 0 0,-1 0 0,0 0 0,0 0 0,-1 1-90,4-2 180,-1 1 0,3 0 359,-4 1-89,1 2 90,-4 3-270,0 6 0,-4 1 0,-2 4-1,-1 0 1,-1 2 0,0 2 0,0 4 0,0 3 0,1 2-90,-1 4 90,0 3-90,1 2 90,-1 1 0,1 1-1,0 1 1,2 18 0,-1-10-564,1 13 564,-1-15-180,1 1 90,-1-1 0,1 0-90,0 0 0,1 1 90,-1-1-90,4 22 90,-1-17-90,1 16 0,-3-21 90,1-1-90,-1 0 0,-1-3 0,1-1 90,-1-3 0,0 1-90,0-1 90,0-1 0,0 1-1,0-2-89,-1 1 90,1-1 0,-1 0-90,-1 0 180,6 44-180,-5-34 90,5 33-90,-6-45 0,1-2 90,0 2-90,1 9 90,-1-9-90,1 9 0,-1-13 0,0-1 384,0 1-294,2 24-90,-1-18 0,2 18 0,-4-25 0,0-1 0,0 0 0,1 0 0,-2 0 0,1 0 90,1 22-90,-1-17 0,1 17 0,-2-24 0,-1 0 0,0 0 0,1 11 0,-2-10 0,1 9 0,-1-12 0,0 0-90,-1 0 90,1 1 0,-1 0 90,0 0-90,-1-1 0,1 0 0,0-1 0,0 0 0,0 0 0,0 1 90,-2 10 0,2-7 0,-2 7-90,2-11 90,-1-1-90,1 1 90,0-2-90,0 1 90,0-1 0,0 0-90,1 0 0,-1-1 180,1 9-90,-1-8-90,1 7 90,0-10 0,0-1-90,-1-1 89,1 0-89,0-1 0,0 4 90,0 0-90,0 3 0,0-2 0,0-3 0,0-1 0,0 1 0,1-2 0,-1 3 0,1-1 0,0-1 0,0 0 0,0-2 0,0 1 0,0 0 0,2 1-90,-1 0 90,1 1 0,-1 0 0,0-1 0,0 1 0,0-2 0,0 0-89,0 0-991,0-1-2788,-1 1 3868,2-2 0,-2-5 0,0-2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4:54.727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 6 13829,'25'7'720,"1"-1"-630,-5-7 0,4 0-360,5 0-450,3-1-269,4 1-1260,0-1-899,2 0 3148,-1 0 0,1-1 0,0-1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5:09.810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0 125 7982,'16'-7'900,"-2"0"-720,-3 5 270,1 0-181,2 0-89,-1 1 0,1 0 90,-1-1-90,3 0 0,2-1-90,1 0 0,-2 1-90,-1 0 90,-4 0 0,-1 0 0,1 1 0,0-1-1,0 1-89,0 0 90,1-1 0,-1 1 0,0 0-90,0 1 90,1-1 0,-1 0 0,1 1-90,1-1 90,-1 1 90,8 0-90,-5 0 90,12 0-180,-11 0 90,6 0 0,-7 0-90,0 0 90,0 0-90,0 0 0,-1 0 0,0 1 90,0-1-90,0 0 0,-1 0 0,0 0 0,0 0 90,0 0-90,0 0 0,-1 0 90,1 0-90,0 0 90,0-1-1,0 1-89,0 0 180,8-1-180,-6 1 90,6-1 0,-7 1 0,8 0-90,-5 0 0,6 0 90,-6 0-90,-2 0 0,0 0 90,0 0-90,1 0 0,-2 0 0,1 0 0,0-1 0,-1 1 0,1-1 90,-1 2-90,-1-1 90,1 0-90,6 0 0,-4 1 0,4-1 90,-6 0-90,-1 1 0,0-1 0,0 1 90,0-1-90,0 0 90,0 0-90,0 1 90,0-1-90,-1 1 0,1-1 90,-1 0-90,1 1 0,7-1 0,-5 0 0,5 1 0,-7-1 90,0 0-90,1 0 0,-1 0 0,1 1 0,-1-1 0,1 0 0,-1 0 0,1 0 0,0 0 0,-1 0 0,7 0 0,-5 0 0,5 1 0,-6-1 0,0 0 0,-1 0 0,1 0 0,0-1 0,0 1 0,0 0 0,0-1 0,0 0 0,1 1 0,1-1 0,6 0 0,-5-1 0,4 1 0,-8 0 0,0 0 0,0 0 0,0 0 0,-1 1 0,6-2 0,-4 1 0,3 0 0,-5 0 0,0 0 0,0 1 0,-1-1 0,1 0 0,-1 0 0,0-1 90,0 1-90,0-1 0,0 1 0,0-1 0,0 0 0,1 0 0,0 0 0,0-1 0,0 1 0,1 0 0,1-1 0,0 0 0,7-1 0,-5 2 0,12-3 0,-12 3 0,5-1 0,-7 2 0,1-1 0,-1 0 0,0 1 0,1 0 0,-2 0 0,1 0 0,-1 1 0,1-1 0,-1 0 0,1 1 90,0-1-90,1 1-90,-1 0 180,1-1-90,-1 1-90,1 1 90,5-1 0,-4 1 0,4 0 0,-7-1 0,1 2 90,0-1-90,-1 1-90,0-2 90,0 1 0,-1 0 0,2 0 0,-2 0 0,1 0 0,0 0 0,0 1 0,-1-1 90,1 0-90,1 0 0,5 0 0,-4 0 0,5 0 0,-7 0 0,1-1 0,0 1 0,0-1 0,-1 0 0,1 0 0,0-1 0,0 1 0,-1-1 0,7 1 0,-5-1 0,5 0 0,-7 1 0,1-1 0,-1 0 0,5 0 0,-4 0 0,4 1 0,-6-1 0,0 0 0,-1 0 0,6 0 0,-5 1-90,5-1 90,-6 0 90,0 0-180,0 1 180,1-1-180,-1 0 90,2 0 0,-1 0 0,0 0 0,0 1 0,0-1 0,0 0 0,0 1 0,0-1 0,6 1 0,-4-1 0,4 1 0,-6 0 0,-1-1 0,1 1 0,5 0 0,1 0 0,4 0 0,0-1 0,0 1 0,0 1 0,0-1 0,-1 0 0,1 0 90,0 0-180,1 1 90,-1-1 0,0 1 0,-5 0 0,4-1 0,-4 1 0,6-1 0,0 1 0,-5-1 0,-2 1 0,-5-1 0,0 0 0,5 1 0,-4-1 0,10 1 0,-10 0 0,5-1 0,-6 0 0,2 1 0,-1-1 0,0 1 0,8-1 0,-4 0 0,4 0 0,-4 0-90,0-1 90,1 1 0,0 1 0,1-1 0,-1 1 0,0-1 0,0 1 0,0 1 0,1-1 0,-1 1-90,-1-1 180,1 1-180,-1 0 90,-1 0 0,1-1 0,0 1 0,-1-1 0,0 1 90,1 0-90,0 0 0,-1 0 0,2 0 0,-1 0 0,0 0 0,1 0 0,4 0 0,-5 0 0,4 1 0,-9-2 0,1 1 0,-1-1 90,0 1-90,4 0-90,1-1 90,5 1 0,-1-1 0,1 1 0,-1-2-90,-3 1 180,-1-1-180,-4 0 180,1 0-180,0 1 180,0-1-180,1 1 90,-1-1 0,1 1 0,-1 0 0,6 0 0,-5 0 0,4-1 0,-6 1-90,4-1 90,1 1 0,4-1-90,-1 0 90,1 0 0,0 0 0,-4-1-90,-1 1 90,-3 0 0,-1 0 0,0 0 0,0 1 0,0-1 0,-1 0 0,6 0 0,-1 1 0,5-1-90,0 0 90,0 0 0,0 1 0,0-1 0,-3 0-90,4 1 90,-9-1 0,5 0-90,-5 0 90,0 1 0,2-1-90,-1 1 90,1 0-90,-1-1 90,0 1-90,0-1 90,-1 1-180,-1-1 90,4 1 90,0-1-90,4-1 90,-3 0 0,0 0 0,-2 0-90,0 0 90,-1-1 0,1 1 0,2 0-89,2 1 89,-3-1 0,1 1 0,-4 0 0,0 1 0,-1-1 0,0 1-90,5-1 90,0 1-90,2-1 90,0 1 0,-1-1 0,-1 0 0,-1 1 90,-1-2 0,-1 1-1,-2-1 1,0-1 0,0 1 0,-1-1-90,1 0-629,-2 1 449,1-1 90,-1 4-5127,0-1 5217,-9-2 0,1 2 0,-6-4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5:21.256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1167 365 8972,'-8'-16'450,"4"4"-450,17 8 180,3 3-1,5 0-179,-3 0 270,9 1-180,-10 0 0,8 0 90,-6 0-90,2 0 90,0 0-90,3 0 0,1-1 0,2 1 0,0-1 0,18 0-90,-10 0 90,14-1-90,-13 1 90,2-1-90,0 0 0,3 0 0,2 0 89,2-1-89,0 0 90,0 0-483,1 0 483,-1-1-90,0 1 0,19-4 89,-18 3-89,16-3 90,-24 3-90,4-1 0,-4 1 0,1-1 90,-2 0-90,-2 1 90,0 0-90,0-1 0,-2 2 90,12-3-90,-12 2 0,8-1 0,-15 2 90,0-1-180,0 1 180,0 0-90,-1 0 0,0 0 0,-1 1 304,0-1-304,0 1 90,1-1-90,-1 1 0,12-1 90,-9 1-90,9-1 0,-11 2 0,-2-1 0,0 1 0,-2 0 0,1 0 0,0 0 90,0 1-180,-1-1 180,1 1-90,8 0 0,-7 0 0,7 0 0,-10 0 0,0 0 0,0 0 0,-1 0 0,2 0 0,-1 0 0,1-1 0,0 1 0,1-1 0,2 0 0,1 0 0,12-1 90,-8 0-90,9 0 0,-11 0 0,0 0 90,1 0-90,0 0 0,0 0 0,0 0 90,0 1-90,13-2-90,-10 2 180,10-1-90,-13 0 0,1 1 0,-1-1 0,1 1 0,0-1 0,0 1 0,0 0 90,0 0-180,0 0 180,0 0-180,0-1 180,1 1-180,1-1 180,16-1-90,-10 1 0,9-1 0,-15 0 0,0 1 90,-2 0-90,2 0 0,-3-1 0,0 1 0,0 0 0,0 0 90,-2 0-90,12-1 0,-10 1 0,8-1 0,-11 2 0,-1-1 0,-1 1 0,0-1 0,-2 1 0,0-1 0,1 1 0,0-1 0,1 0 0,9-1 0,-7 1 0,8-1 0,-12 2 0,1-1 0,1 0 0,-2 0 0,3 0 0,-1 1 0,0-1 0,0 1 0,0 0 0,-1 0 0,-1 0 0,10-1 0,-7 2 90,6-1-180,-8 0 180,0 0-180,0 1 180,0-1-180,0 0 180,0 1-180,0-1 180,1 1-180,1 0 180,12-1-90,-7 1 0,9-1 0,-11 0 0,1 0 0,1 0 0,0 0 0,0 0 0,1 0 0,-1 0 0,14 0 0,-10 0-927,10 0 837,-14 0 78,27 0 12,-20 1 0,48-2 0,-45 1 0,21 1 0,-25-1 0,0 1 0,1-1 90,33 0-90,-24 1-456,27 0 456,-33 0 90,1 0 865,-1 0-955,20 1 90,-14-1-308,14 0 218,-18 0 90,3 1-90,1-1 0,4 1 0,0-1 90,23 1-90,-16-1-495,43-1 495,-39 1 90,18 0-674,-23 0 674,-1 0-90,0 0 90,-2 0-90,0 0 0,-1 1 0,-1-1 0,-4 0 375,-2-1-285,13 1 0,-14-1 0,9 1 0,-19 0 90,-4-1 0,0 1-90,-3-1 1133,-1 0-1043,-3 0 0,-2 0 947,4-1-857,-6 1-90,7 0 0,-9 0-180,2 0-3238,-5-2 899,-11-1-1079,-5 1 3418,-12-1 0,-4 2 0,-4-1 0</inkml:trace>
  <inkml:trace contextRef="#ctx0" brushRef="#br0" timeOffset="1173">0 399 7713,'16'-11'719,"1"2"-539,0 4 0,3 1-90,6 0 90,4 0-90,4 0 0,6 0 0,3 2-434,5 0 434,1 1-90,2 2 0,2-1 0,0 2 90,1 0-90,2 0 0,1 1-90,0-1-587,1 1 497,1-1-89,-1 1-181,0 0 0,0-1-809,22 2 1259,-21-2 0,16 0 0,-27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5:26.936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257 24 6543,'-4'-4'0</inkml:trace>
  <inkml:trace contextRef="#ctx0" brushRef="#br0" timeOffset="1271">0 39 7892,'29'-8'360,"3"0"-450,3 4-359,9 0-1996,14 0 1995,8 0 450,8 1 0,18 1 0,5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5:27.513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553 123 10231,'-18'-16'-899,"2"8"-1080,8 9 1979,1 9 0,4-5 0,1 1 0</inkml:trace>
  <inkml:trace contextRef="#ctx0" brushRef="#br0" timeOffset="1546">11 146 7713,'-7'-21'1619,"4"-3"-1439,6 10 89,8-3-89,6 4 0,11 0-90,7 2 90,10 0-90,5 2-922,11 3 832,7 2 0,8 2-1288,2 3 1108,1 2-270,-1 3 1,-3 1-721,-4 4-216,-5 0 1386,-9 1 0,-6 1 0,-5-1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27.98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1 317 10141,'10'18'720,"-1"-2"-540,-4-5 90,0 1-1,1 0-89,0 1-90,1 1 0,-1 0 90,0 0-90,0-1 90,0 0 0,0-2-90,-1 0 90,0-1 269,-1-1 181,2 2 180,-1 0 179,1 0-899,2-8 0,-2-6-90,2-5 0,-3-4 0,-2 1 0,1-1 0,0 0 0,-1-1 0,1 1 0,0 0 0,-1 1-180,2-2 90,0 1 0,2-1 90,1 10 0,0 5 0,0 9 0,-1 3 0,0 3 0,-2-2 360,-1-2 809,0-1 540,0-1-1529,3-8-90,1-5-90,2-5 90,-1-5 0,-1 3-90,0-2 90,1 1-90,0 0 0,-1 2 0,-1 1 0,1 0-90,1 0 90,1 2 0,3 1 0,3 6 0,-4 1 0,1 4 0,-4 0 0,1 1 0,-1 0 0,1 1-90,-1 1 90,0-1-90,-1 1 90,0 0-90,-1-1 90,0-1-90,-1 0 0,3 2 0,0 0-90,1 0-179,1-3 179,1-4-90,0-4 0,-1-3 0,0-1 0,-1-3 1,2-2 89,1-3 0,-1-1 90,1-2-90,-2-1 90,1 0 90,-3 2 0,0 0-90,-2 1 90,-1 2-90,0 1 0,-2-1 0,-4 1 0,-6 3 90,-5 7 0,-3 7 0,4 2 0,2 2 90,3 2 0,2 1 0,4 6-90,2-5 90,4 0-90,1-5 90,2 0-90,2-2 0,2 0 90,1-1-90,1-2-90,0-1-90,2-2 90,0-2-90,0-1-90,1-3 90,1-1-89,-1-4 89,1-3-90,-1-4 90,0-4 0,-2-5 90,-1-4 0,-1-5 0,-3 1 270,1-15-90,-6 14 90,1-9 0,-4 17 180,-2 2-91,0 3 1,-1 2-180,0 2 90,-1 3 0,1-4-180,-4 15 90,2 0-90,-3 18 90,2 4-90,2 3 90,0 17 0,2-7-90,1 14 90,1-10 0,0 0-90,0-1 90,0 0-90,0 0 90,0-3-90,-1-1-90,0-2-270,0-2-3482,-1-2 3213,-1-2-181,0-2-89,0-2-2250,0-2 3149,-2 2 0,1-10 0,0 2 0</inkml:trace>
  <inkml:trace contextRef="#ctx0" brushRef="#br0" timeOffset="414">896 374 8432,'2'-22'2339,"1"5"-1979,3 3-91,1 5-89,2 0 90,2 0 0,2 2 0,2 0-90,1 3 90,1 1-90,2 1-90,0 3-3303,1 1 3303,1 2 0,0 3 0,-1 1 0,0 2 0,-2 1-90,-1 1 0,-2 0 3482,-2 1-3482,-2-1 0,-2 1 90,-2-2-90,-2 0 90,-2 4-90,-3-2 90,-3 3-90,-4-3 90,-2-4-90,-2-4-180,1-7 180,6-6 0,6-4-90,5-1 90,4 0 0,0 3 0,0-1 0,1-1 0,1 0 180,0 1-90,0 0 0,-2 1 0,0 2 0,-2 1 0,1 0 269,1 1 91,1 3-90,1 4-180,0 5 0,-4 2-90,0 2 0,-4 0 0,0 0 0,-1 2 0,0-1 0,0 2-270,-2 1-90,1 0-90,-2-1-809,1 0-540,-2 4-1350,0-1 3059,0 1 0,-1-8 0,0-3 0</inkml:trace>
  <inkml:trace contextRef="#ctx0" brushRef="#br0" timeOffset="549">1380 180 9691,'-1'-27'1620,"-1"3"-1620,1 8 0,0 8 0,1 1 0</inkml:trace>
  <inkml:trace contextRef="#ctx0" brushRef="#br0" timeOffset="1266">1670 273 12030,'-8'21'990,"1"-2"-721,-2-7-89,0 0 0,0 0 180,1 0-90,2 1 0,-1 1-180,2-2 179,2 1-179,1-1 90,2 1 0,1-1-90,3 1 0,1-1 0,3 1 0,2-1 0,3 0-90,1-2-180,2 0-180,0-1-89,1-2-181,0-1-90,1-2-269,-1-1-1170,1-1-809,-1-1 2968,0-2 0,2-1 0,0-1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5:56.869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3 109 14639,'-1'20'629,"0"0"-539,2-5 90,-1 0-90,1-2 90,0 2-180,0-3 90,3 0-90,3-3 0,6-4 90,0-1-90,4-3 0,-3 0 0,2 0 0,2-1 0,1 0 0,1-1 0,2 1 0,0-1 0,3 0 0,1-1 0,1 1 0,-1 0 0,1 0 0,-1 0 0,1 0 0,0 0 0,1 0 0,0 0 0,1 0 0,0 0 0,17-1 0,-9 1 0,11-1 0,-12 1 0,0-1 0,0 1 0,1 0 90,-1 0-180,17-1 90,-14 0-854,13 1 854,-20 1-429,1-1 429,-1 0 0,0 1 0,2-1 0,-2 1 0,2 0 0,-2 0 0,3-1 0,-2 1 0,2 0 815,-2-1-815,2 0 0,14 0 0,-9 0 0,12 0 0,-15 1-90,1-1 90,1 1 0,0 0 0,1 1 0,16 1 0,-12 0 225,12 1-225,-18 0-90,-1 0 90,-1 0 0,0 1 0,-1 0 0,-1 0 0,0 0 0,-1 0 0,-1 0-89,11 2 89,-10-2 0,7 3 0,-13-4 0,-1 1 0,-1 0 0,0-1 0,0 0 0,12 2 0,-8-2 0,19 2 0,-19-2 242,7 0-242,-11-1 0,0 0 0,-2-1 0,0 0 0,-2 0 0,1 0 0,-2 0 0,1-1 0,-1 1 0,0-1 0,0 1 0,6-1 0,-5-1 0,3 1 0,-7 0 0,4-1 0,-5 1 0,5-1 0,-7 1 0,-1-1 0,1 1 0,-1-1 0,0 1 0,6-1 0,-6 1 0,5-1 0,-1 0 0,-3 0 0,8 1 0,-4 0-90,1 1 180,-2-1-90,0 1-90,-3 0 90,3-1 0,-4 1 0,-1 0 0,1 0 0,0 0 90,-1-1-180,1 1 90,-1 0 90,6-1-90,-4 1 0,4 0 0,-5-1-90,-1 1 90,6-1 90,0 0-90,5-1 90,-1 1 90,-2-2 0,-1 1 0,-3-1 90,0-1-1,-1 1-89,-2-1 0,-1 0-90,-1 0 90,-1-1-90,-1-1 0,0 0 0,0-2-90,-2-1 90,0 0 0,0-2-90,0-2 90,0-2 0,-1-2 179,0-2 1,-1-1-90,-1-1 0,-1 0 0,0 0 0,-1 1 0,-1 2-90,0 2 0,0-1-900,-1 1-2428,1 1-1439,-5 3 4677,-4 7 0,2 3 0,0 3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5:57.846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356 932 7803,'1'-28'1169,"0"4"-989,0 6 0,0 0-90,-1-1 0,1-2 0,-2 0-90,1 4-90,-2 0 90,0 5 0,0 0-90,-1-2 0,-2 1 90,0 0-90,0-2-90,-2 2 90,1-1-90,-1 1-90,-1-1 0,1 2 0,0-1-89,-1 1-271,1 0 270,0 0 360,0 1 0,3 5 0,1 1 0</inkml:trace>
  <inkml:trace contextRef="#ctx0" brushRef="#br0" timeOffset="1223">0 884 10051,'8'-19'540,"0"-1"-540,-3 3 0,-1 1 0,0-1 90,0 3-90,0-1 90,0-2-90,0-1 0,0 0 0,0-2 90,1-1-90,-1 0 0,1-2 0,0 1 0,-1 0 0,1 0 0,-1 1 0,0 1 0,0 0 0,-1 0 0,0 1 0,0-1 0,0 0 0,-1 1-90,0-1 180,0 1-90,0-1 90,0-7 90,0 7-90,0-7 0,-1 11 89,0 0 1,-1 2 270,1 1-90,0-5-180,1 3 0,-1-3-180,0 3 90,2 3-90,2 2 0,4 3 0,5 2 0,0 2 0,4 2 0,3 1 90,-2 0-180,6 1 180,-5 0-90,0 0 0,3 1 0,0-1 0,1 1 0,1 0 0,0 1 0,0-1 0,-1 0 0,1 0 0,-1 0 0,-1 0 0,-1 0 0,-1 0 0,0-1 0,-1 1 0,0 0-90,0-1 90,0 1 0,-1-1 0,0 1 0,-1-1 0,0 0 0,-1 0 0,5 0 0,-6 0 0,4-1 0,-6 1-90,0-1 90,-1 0 0,1 0 0,-1 0-90,0 0 90,0 1 0,0-1 0,-1 0 0,5 0-90,2 0 90,3 0 0,-1 0 0,-1 0 0,-1 0 0,-2 0 0,-2 1 0,0-1 90,-2 0 90,1 1 89,-2 0 1,-1 2-90,-3 5 90,-4 2-180,-3 7 0,-1-3 90,0 2-90,-1-2 90,0 1-90,0 2 0,0 1 0,0 2 89,0 0-89,0 1 90,0 1-90,0 0 90,-1 1 0,1 0 0,-1 1 0,0 0-90,0-2 90,0 1-90,1-3 0,-2 8 0,2-7-1,-2 6-89,2-9 90,0-2-90,-1-1 90,1-2-90,-1 5 90,1-2 0,-1 2-899,0-3-2609,0-2-2069,-6-7 5487,-1-4 0,1-3 0,3-2 0</inkml:trace>
  <inkml:trace contextRef="#ctx0" brushRef="#br0" timeOffset="2562">271 161 8252,'-4'-17'1619,"-1"1"-1169,1 3 0,0 1-90,-1-1-91,1 2-89,-1-1-90,-3 8 90,2 5 0,-1 6 0,2 5 0,2-1 0,0 2-90,-1 2 90,1 1-90,0 0 0,-1 1 89,1 0-89,0 0 0,1 0-90,-1 0 90,1-1-90,0 0 0,0-2 90,0 0-90,1-1 90,0-1 0,-1 4 0,0-1 540,1 1 269,-1 0-809,5-15-90,-1-6-90,4-10 90,-1-4-90,0 2 90,0-3-90,-1 1 90,1-2 0,0 0 0,1-1-90,0 0 90,0 2 90,0 1-180,0 1 90,-1 3 0,0 1 0,0 2 0,-1 0 0,0 2 0,1 0 0,1-2 0,-1 3-90,3-1 90,-1 4 0,0 1 0,2 0 0,0 1 0,2 0 0,0 1 0,0 1 0,2 0-90,1 1 90,1 0 0,1 0 0,1 1-89,1 0-1,0 0 0,1 1 90,-1-1-180,8 1 180,-6-1-90,5 1 90,-8-1-90,0 1 90,1-1 0,-2 0-90,1 1 90,-2-1 0,1 1 0,6-1 0,-6 0 0,5 1-90,-6-1 90,-1 1 0,1-1 0,-1 1 0,0-1 0,-1 1 0,1-1 0,-2 1 0,1 0-90,4 1 90,0 0-90,3 1 90,-1 0 90,-3 0-90,-1 0 90,0 1-90,-1 1 0,0 0 0,1 1 90,0 0-90,2 1 0,0-1 0,-3-2 0,0 1 90,-4-3-90,2 1 0,3 0 0,3 1 0,4-2 90,-3 0-90,-1-1 180,-3-1 0,1 1-1,-2-1-179,1 1 180,-3 2 0,-4 5 0,-3 6-180,-4 2 180,-2 0-180,-2-1 90,1 2-90,-1 1 90,0 2 0,-2 1 0,0 3-90,-1-1 0,0 1 90,0 1-90,0-1 0,-1 1 90,-1 2-90,1 0 90,-1-1-90,-1 0 90,2-1-90,-1-1 90,1-1-90,-4 9 0,3-8 0,-3 7 0,4-11 0,1-2 90,0 0-90,1-3 0,0-1 0,0 0 0,1-2-450,1-1-270,-1 3-1708,0-1 2428,-2 1 0,4-7 0,0-2 0</inkml:trace>
  <inkml:trace contextRef="#ctx0" brushRef="#br0" timeOffset="3402">0 190 8072,'23'-13'540,"-2"2"-450,-6 6 90,4 1-270,2-1 180,3 1-90,3 0 90,2 1-180,2 0 180,3 0-180,0 1 180,1 0-90,0 0 90,-1 0-90,1 0 0,-2 1 0,25-2 90,-23 1-90,31-1 0,-38 0 0,7 0-90,-5 0 180,-9 1-90,5-1 180,-10 0-180,-1 1 180,0-1-90,-2 1 89,-1 0-89,1-1 0,-2 0 90,5 0-90,0-1 0,4 0-90,-1 1 0,-1 1 90,-2 0-90,1 0 90,-1 1 0,-1 1 0,0 0 90,-1 1-90,-1-1 90,0 1-90,-1 1 89,1 0 1,-2 0 90,2 1-90,1 1-90,0 0 90,0 1 0,-1 0 180,0 2-90,-2 1-91,-1 2 271,-3 0-270,0 7 0,-5-5 0,1 6 0,-3-4 90,0 3-91,-1 0 91,0 3-90,-1 2 0,-1 0-90,1 3 90,-2 0-90,0 0 90,0 1-90,0 0 90,0 0-90,0 0 0,-1-1 0,1 0-1,0-1 1,-2 10 0,2-8 0,-2 5-90,3-10 0,-1-2 0,1-1 90,0-1-90,0 0-360,-1 5 91,1-6-181,0 4-540,0-8-539,0 2-1619,0-1 3148,-2 1 0,2-7 0,0-4 0</inkml:trace>
  <inkml:trace contextRef="#ctx0" brushRef="#br0" timeOffset="4078">280 302 7803,'-16'-12'1529,"2"1"-1170,5 5 91,2-1 270,0 0-91,-2-2-269,3-1-90,-1-3-180,6 0-90,3-1 90,3 4-90,3-1 90,-2 4-90,2 0 0,1-1 0,0 1 0,1-1 0,0 0 0,1 1 0,0-1 0,-1 0 0,1 0 0,0 1 0,0-1-90,1 0 90,-1 1 0,1-1 90,1 1-180,0 1 90,7-4 0,-5 4 0,7-2 0,-7 3 0,1 0 0,1 1 0,0 1 0,1 0 0,1 1 0,1 0 0,1 0 0,1 1 0,14 1 0,-8 0 90,9 0-90,-10 1 90,-1 1-180,1-1 180,-1 1-90,0 0 0,-1-1 0,-1 1 0,-1 0 0,0-1 0,-3 0-90,1 0 90,7 1 90,-7-1-90,5 0 90,-10-1 90,-1 0 180,-1 1-91,4-1 91,-2 0-270,3 0 0,-3 0 180,-3 1 0,-1 2-90,-1 5-90,-3 1 89,-2 3-89,-1 0 180,-2 2-180,0 2 90,1 2-90,-2 2 0,-1 1 0,0 0 90,0 2 0,-1 1 0,0 1-90,0 1 90,-1 1-91,0-1 1,0 0 0,-1 0 0,1-1 0,-2 10-90,1-10 90,-1 7-90,1-11 90,1-1-90,-1-1 0,0 0 90,1-1-90,0 0 0,-1-2 90,1-1-90,-1-1-180,1-1-180,-1 0-539,0-1-720,-2 3-1799,-1-1 3418,-3 0 0,3-6 0,1-4 0</inkml:trace>
  <inkml:trace contextRef="#ctx0" brushRef="#br0" timeOffset="4514">309 90 9691,'-5'27'1530,"0"-1"-991,3-5-89,-1 1-90,1 4 90,-1 2-91,0 2 1,-1 1-90,1 2 0,-1 1-90,0-1 90,-1 1-1,0-2 1,-1 0-90,1 0 0,-1-3 0,0-2-90,0-2 0,0 0-90,-1-2 90,1 0-90,0-3 90,1-1-90,0-2 90,-2 4-90,3-7 0,-2 3-450,2-4 450,1-1 0,0-4 0,1-2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6:08.933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36 950 8252,'-5'23'2339,"1"-1"-1799,1-5 629,-1 8-809,1-4-90,-1 6-1,2-9 1,0 1-90,0-1 90,0-1-180,1 0 630,-1 4-271,1-1 91,1 3 0,-1-3-91,2-4-449,5-8-89,-1-8 89,3-8-90,-3-5 0,-2 1 0,1-2 0,0-1 0,0-2 0,1 0 0,-1-2 0,-1-2 0,2 0 0,-2-1 0,1-1 0,0 0 90,-1 0-90,0 0 0,-1 1 90,1-1 0,-1 0 0,0 2 0,0-2 0,0 3-90,0-8 90,0 8 0,0-7 0,0 10 0,0 0 0,0 2 0,0 0 0,0 1 90,2-4 0,-1 4-90,2-3 0,-1 6 0,1 1 0,0-1 0,1 2 90,2 0-90,0 1 90,1 0-90,8-1 0,-3 3 0,6-1 0,-4 3 0,1 1 0,0 0 90,2 1-180,0 0 90,2 1 0,0 0 90,0 1-180,3 0 90,11 1 90,-6-1-180,8 1 180,-11-1-180,0 1 180,0-1-180,0 0 180,-1 0-180,-1-1 90,0 1 0,7-1 0,-7 0 0,7-1 0,-10 1 0,-1 0 0,-1 0 0,1-1 0,-2 1 0,-1-2 0,0 2 0,-2-2 0,-1 2 0,0-1 0,-1 0 0,4 0 0,-1-1 0,5 0 0,-3 1 0,-2 0-90,0 2 90,-1 0 0,0 1 90,-2 2 270,0 2 0,-1 3-270,-2 5 90,-3-1-1,-3 3 361,-1 5-270,-2-2 0,0 6-90,-2-4 90,0 1-1,-1 1 1,0 1 0,-1 2-90,1 1 0,-1-1-90,1 1 90,-1 0-90,1 1 0,0-1 90,0 0-91,-1 0 1,0-1 0,1 0 0,-1-2-90,1-1 90,0-2-90,-1 0 90,1-1-90,0-1 90,1-2-90,-1-1 0,0-1 180,0 7-180,0-4-270,-1 4 270,2-6 0,0-7 0,1-2 0</inkml:trace>
  <inkml:trace contextRef="#ctx0" brushRef="#br0" timeOffset="2724">371 0 9422,'17'5'1439,"-2"-1"-630,-6 1 1,-2 2-270,-3 3-1,-2 3-359,-1 5 90,-1-3 90,0 2-180,-1-2 90,0 1-91,0 2 1,1 1-90,-1 0 0,0 0 0,1 1 0,-1 0 0,0 0-90,0 0 0,0-1 90,1 0-90,-1-1 90,0-1-90,0 0 0,1-2 0,0 0-90,-1-1-630,0 4-449,1-2-2789,-1 4 3958,1-4 0,0-8 0,0-1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6:18.067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253 1247 6813,'17'4'810,"1"-1"-630,-2 0-1,3 0-3890,37 7 3891,-21-4-592,27 4 502,-32-6 179,14 3-179,-11-2 0,9 1 0,-14-3 90,0-1-90,0 0 2718,-1 0-2538,12-3 1855,-10 0-2125,20-5 90,-19 0-90,8-3 90,-11 0-90,0-3 90,-1 0-90,-2-3 90,0-1-90,-2 0 90,0-2-90,-2-1 0,-1 0 90,4-10-90,-7 7 0,3-7 0,-10 8 0,0 0 0,-2-1 90,-2 0-90,0-1 90,-2 1 0,0-2 0,-1 2-90,-1-1 90,0-10-90,0 9 0,0-9 90,-1 10-90,0 0 0,-1 0 0,1 1 0,-1-2 0,0 0 0,-1-1 0,0 0 0,-1 1 0,0 1 0,-1-1 0,-1 1-90,-1 0 90,-5-9-90,2 8 90,-6-9 0,3 10-90,-3 0 90,0 0-90,-2 0 90,0 2-90,-2-1 180,1 2-180,-1 0 90,0 1-90,0 1 90,1 1 90,0 2-90,0 0 0,0 2 0,0 0-90,-1 0 90,0 1 90,-10-4-90,6 4-90,-7-2 90,8 5 0,0 1 0,0 1 0,-2 1-90,1 2 90,-2 0 0,0 1-90,-13 4 90,7 1-90,-11 4 90,8 2-90,-1 3 180,-2 5-90,0 2 0,1 4 90,-2 6-90,1 4 90,-16 24-90,15-11-1039,-9 18 1039,20-20 90,3 1-338,4-1 158,3 0 180,3 1-180,3 0 180,3-1-537,3-1 537,4-1-180,3 0 180,4 0-90,2 3 0,4-3 0,3-1 78,4-1-168,13 13-90,-4-15-180,11 10-179,-9-19-720,2-3 1139,1-2 120,0-4 0,-1-2 0,1-2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6:20.030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 1 10861,'18'12'539,"3"-1"-269,1-7-90,5 0-90,5 0 0,7 1 0,3 0 0,6 0 0,2 1 0,4-1-2383,6 2 2383,2 0 0,6 0-708,-1 1 618,-5-1 0,-2 1 90,-6-1-394,-2 0 214,-2 0 90,-4-1-90,-4 0-89,8 1 89,-16-3 0,6 2-90,-18-3 0,-2-1-90,-3 0 2027,-2 0-2746,-1 0-137,2 0 1126,-1-1 0,-4 0 0,-4-1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6:25.246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 1 6903,'2'21'989,"0"-5"-719,4-3-180,0-3 90,3 0-90,2 2 90,3-1-90,2 1 90,2-1-90,1 1 0,1-2-90,1 1 90,0-1 0,-1-1-90,0 0 0,-1 0 90,-1-2-90,-1 0 90,-1 0-180,0-2 90,-1 1-180,-1-1-90,0 0-450,3 1-89,-3-1 719,1 0 90,-5-2 0,-5-1 0,0 0 0</inkml:trace>
  <inkml:trace contextRef="#ctx0" brushRef="#br0" timeOffset="2770">2497 389 7892,'-23'-14'990,"4"3"179,8 5-989,13 8 360,2 0-360,43 17-90,-12-6 90,28 8-749,-14-5 659,3 1 0,7 2 0,0 0-90,1 0 0,-1 1 90,-1-1-180,-6-1 90,-3-1-180,-7-1 1,-1-1-91,-6-1-36,-3-1 36,-4-1 90,-4-1-180,-1 0 91,-3-2-91,-2-1-450,5 1 271,-6-2 462,2 1-462,-7-5 596,-1 1 1,-5-3-1,-1 1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6:37.289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423 27 8882,'-6'-20'2608,"1"13"-2338,4 26 0,1 5 0,3 18 90,0-5-428,1 6 338,0 8-371,0 8 371,2 6-986,0 7 986,0 4-90,0 2 0,0 2 0,-2 1 0,0 1 0,0 2 0,-1 2 0,-1 1-1157,-1 1 1067,0-1 45,-2-26 0,1 1-45,-1 30-45,0-16 0,0-2 45,0 5-90,0-27 0,0-3-134,0 12 134,0-2 0,-1-3 0,1-2 0,-1-3 90,1-5 191,-1-4-371,1-8 859,1-2-949,-1-7 0,1-2-180,0-4 1120,0-2-2739,2-4-3225,3-3 5204,3-8 0,4-7 0,0-7 0</inkml:trace>
  <inkml:trace contextRef="#ctx0" brushRef="#br0" timeOffset="537">409 228 7083,'-23'13'1619,"1"0"-1169,-5 4 0,-1 2-91,-2 2 1,1 2-90,0-2-90,2 0 90,2 0 89,2-3 1,2 1-90,1-2-90,1-1 0,3-1 90,2-3 90,2-2 89,1-1 541,1-1-1,-1 0-899,4-10 0,2 1-180,6-12 90,6-1 0,3-4-90,4-4 0,3-5 0,4-3 0,2-2 90,3 0-90,0-1 90,1 2-90,1 0 90,-2 3 0,0 0 0,-2 6 0,-3 1 0,-3 5 0,4-2 180,-3 5-90,5 1 0,-7 9 90,-1 5-90,-4 2 90,-1 3 0,1 1 0,1 3 0,-1 1-90,1 2 90,0 1-91,0 1 1,0 1 0,-1 1 0,0 1 0,0-1 0,0 1-180,-1-1-359,4 8 89,-4-7-270,2 4-179,-5-8-91,-1-1-179,-1-1-1170,-1-1 2249,-1 0 0,-2-6 0,0-2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6:43.379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759 59 8522,'-22'-7'1799,"5"4"-1439,0 10-90,3 2 0,1 2 89,0 2 1,2 1-90,2 0-90,2 1 0,1 1 0,2-1 90,2 1-91,2-1 1,1 1 0,3-1 0,1 0-180,1-1 90,3 0 0,0-2 0,1-1 0,1-2-90,1-1 90,0-2 0,0-2-90,4-2 0,-3-4 90,4-2-90,-6-2 0,0-3 0,-2-1 0,0-3-90,-1-2 90,-3-1-180,0-2 90,-3-1-180,-1 0 0,-2-1-539,-5-8 179,0 6 90,-2-6-989,-1 10 180,-2-3 90,2 5 1259,-2-2 0,7 11 0,1 2 0</inkml:trace>
  <inkml:trace contextRef="#ctx0" brushRef="#br0" timeOffset="227">987 154 6903,'8'23'2069,"-2"-3"-630,-4-3 450,-1-3-450,-1 3-1079,-3-13-270,0-7 0,1-8 0,2-4 0,3 2 0,1-3-90,2-1 90,1-2-90,1-1 0,2 0 0,2 1 0,0 1 0,2 2-270,0 0-90,0 3-90,0 1-179,0 3-1,-2 2-1349,0 3-989,4 4 2968,-2 4 0,-4-1 0,-3 1 0</inkml:trace>
  <inkml:trace contextRef="#ctx0" brushRef="#br0" timeOffset="810">0 852 7803,'2'-17'4317,"1"11"-3867,3 22-90,0 5-1,1 12 91,0-7-180,-1 3 0,2 2-90,0 1 0,0 1 0,1 1-1,-1-1 1,1-1-90,0-1 0,-1 0 90,0-3-180,-1-2 90,-1-3 0,-1-3 0,0-1 90,0-3 180,-2-3 269,1 0 271,-1 0-900,-2-15 0,0-1-180,-3-16 0,0-2-90,-1-4 0,1-7 0,1-3 91,1-4-1,1-5-307,2-2 307,2-2 90,1 1 1,2 2-1,1 3 90,0 5-90,1 3 90,-1 7-90,0 4 90,1 4 0,0 3 0,1 5 0,0 4 396,2 3-396,0 4 90,1 3-90,2 3 0,10 12 90,-5-1-90,9 11 0,-10-3 90,1 3-90,0 3 0,4 15-360,-8-11-90,4 12-179,-11-17-91,-1 1-269,-2-2-2070,-2 9 721,-3-12 2338,-3 6 0,-3-10 0,-3-1 0</inkml:trace>
  <inkml:trace contextRef="#ctx0" brushRef="#br0" timeOffset="1343">248 1147 7263,'7'-16'1349,"3"2"-1079,0 5-90,5 0-90,3 0 0,5-1 0,2 2 0,3-1-90,1 1 0,2 1-90,1-1 0,1 2 90,1 0-90,1 0 90,0-1 0,1 1-90,-2-1 90,1-1 0,-2-1 0,-1 1 90,-3-2-180,-1-1 180,-5 0-90,-2 0 90,-4 0 180,2-5-180,-7 5 359,0-3 1,-7 2-90,-4 1 0,-6 1-181,-5 4 1,-5 4-90,-2 6 90,5 2-90,-1 4 0,7 1 0,1 4-90,6 1 0,3-3 90,3-1-90,0-4 90,0 0-90,2-1 0,0 0 0,1-1 90,0-1-90,0 0 0,0-1-90,3 2 90,0 1 0,2 3 0,-2 1 0,-4 3 0,-3 2 90,-4 2-90,-2-3 90,-2 0 0,-1-4 0,-1 1-90,0-1 90,-1 0 90,-3 5-90,2-5 0,-3 4-1,3-7 181,0 1 90,-2 1-180,0-2 0,-3 0-360,3-7-180,4-8 180,5-4-359,9-5 179,0 4 0,3 1-90,-1 3-89,0 0-1,1-1-90,1 1-89,1-1-451,0 1 361,1-2 809,1 0 0,2-1 0,0-1 0</inkml:trace>
  <inkml:trace contextRef="#ctx0" brushRef="#br0" timeOffset="1761">1366 775 9781,'5'25'990,"-2"-4"-720,-2 1 0,0-4-91,0 2 1,1 0-90,-1 1 0,0 0 90,0 0-90,-1 0 0,0 0 0,-1-1 0,0-1-90,-1 0 90,0-2 90,-1-2 0,1-1 179,-2-2 1,-1 3-180,-1-3 0,-3-2-90,-1-7 0,2-7-180,-1-8 90,5-4 0,1-6 0,3 4-90,0 0 90,2 3 0,0 1 0,1-3 0,0 1 0,1 0-90,1-1 90,-1 0 0,2 0 0,-1-1 0,1 1 0,0-1 0,1 1 0,0-1 0,5-13 0,-4 11-180,6-15 0,-9 20-1529,3-18 900,-8 19-91,-3-10-89,-7 18-450,-2 4 1169,-3 4 270,3 2 0,3 0 0,5-2 0</inkml:trace>
  <inkml:trace contextRef="#ctx0" brushRef="#br0" timeOffset="2023">1374 759 7892,'-18'-17'1620,"1"5"-1261,1 9-179,-1 6-90,5 2 90,0 3-90,6-1 0,0 2 90,2 0-90,1 6 0,3 3-90,0-1 90,4-1-90,1-4 90,1-1-180,0 0 0,1 0-90,1-2-90,-1-1 0,1-1-719,0-2-450,4 1 1439,0-4 0,6-3 0,1-4 0</inkml:trace>
  <inkml:trace contextRef="#ctx0" brushRef="#br0" timeOffset="2864">1679 634 8072,'14'15'990,"-3"-1"-720,-6-3-90,0 2-1,0 1 1,1 2 0,-2 0 0,0 1-90,0 0 90,-2-1-90,1 1 180,-3-2-90,0 0 0,-1-1-90,-2 0 179,0 0-89,-2-2 90,0-1 0,-1-1 90,1-2-90,-4 1-1,1-3 1,-3-5-270,6-8 0,3-5 90,6-2-90,2 1 0,0 4 0,2 0 0,-1 0 0,1 0 0,-1 1 0,0 0 0,0 2 0,3-3-180,-1 1-449,2-1-541,-2 2 181,0 0 269,-2 1 181,-1-4 359,-3-3 90,-2-3 90,-1-8-90,0 5 180,1-2 0,0 4 270,1-1 89,0 1 91,-1-1 0,1 3-91,0 0 271,-1 2 809,1-3-899,-4 16-450,1 7 0,-3 12-1,1 7 1,1-4-90,0 2 0,1 2-90,1 1 90,0 0-90,0 1 90,0-1 0,0 1-90,0-1 0,0 0 90,0-2-90,0-1-360,-1 9 90,0-10-179,0 5-1,1-10 0,0-4-899,0 0-450,3 1-1349,2-4 3148,4-3 0,-3-5 0,-1-4 0</inkml:trace>
  <inkml:trace contextRef="#ctx0" brushRef="#br0" timeOffset="3102">2026 794 12120,'6'15'900,"0"0"-631,0-6 1,1 1-90,2 0 0,2 0 0,0-1-90,1-1 90,2-1-180,-1 0 90,0-2 90,-1-2-180,5-2 90,-4-1-90,2-3 0,-6-2 90,-1-2-90,-2-1 0,-1-2 0,-1 0 0,-1-7 0,-3 4-90,-2-4-90,-2 6-90,0 1-90,-3 1-90,0 2-179,-2 0-91,-1 2-1888,-1 1 449,-6 3 2159,4 1 0,0 0 0,7 1 0</inkml:trace>
  <inkml:trace contextRef="#ctx0" brushRef="#br0" timeOffset="4953">2418 610 9602,'15'8'1888,"-1"2"-1348,-8 0-90,0 2 0,1 2-181,0 1 91,0 0-90,0 1-90,0 0 0,-1 0 0,1 0 0,-1-1-90,0-1 90,-1 0-91,0-3 631,-1 0 90,1 1 269,0-2-899,2-5-90,-2-9-90,1-7 0,-2-5 0,1 2 90,1-3-90,1-1 0,2-1 0,-1 0 0,2 1-90,0 1 90,-1 1 0,0 3-90,0 1 90,0 3 0,0 2-90,3 3 90,1 5 0,-1 1 0,-1 6 0,-3 0 0,-1 1 0,-1 2 0,1 1 0,-2 1 0,0 0 0,0-1 0,-2 0 0,1-1 0,0 4 180,-1-2 180,1 3-360,4-12 0,-3-3 0,3-9 0,-2-1 0,0-1 0,1 0 0,1 0 0,0 0 0,0 1 0,0 0-90,0 2 90,0 1 0,0 0-90,6 1 90,-1 3 0,7 1 0,-4 3 0,-1 1 0,-3 1 0,5 2 0,-3-1 0,5 2 0,-6-2-90,0-1 90,0-1-90,-1 0 0,1 0 90,0-2-180,0 0 90,-1-2-90,1-1 0,-1-1 0,0-1 0,-1-2 1,0-1-1,-1-2 90,-1-1 0,-1-1 0,-1 0 0,-1 0-90,-2 0 90,-3-5 90,-3 1-90,-2 1 0,-7 2 90,-1 7 0,-3 3 0,-1 6 0,4 1 0,2 4 90,4-1-90,1 1 0,1 5 0,2 3 90,2 4-90,2-5-360,2-1-179,2-4-271,0-1-179,5-1-1,0-6 450,2-7-89,-2-3 179,1-4 90,-2-2 0,1-1 181,1-2-1,1-2 180,1 1 0,0 0 90,0 1-90,1 1 180,1 1 89,6-1-179,-5 6 90,4 0 0,-7 7 90,-2 1-180,1 3 90,-2 1-90,0 2 90,-1 3-90,-1 0 89,0 2-179,-3 0 180,0 1-180,-2 0 90,0 0 180,-1 0 90,-2 4-90,-1-1 90,-1 3 449,-3-5-809,8-8 0,-1-3 0,9-8 0,-1 0-90,3-1 0,1 0 0,1-2-90,2-1 1,10-7 89,-5 4 0,7-7 0,-9 6 90,1 0 0,-3 0-90,-1 0 180,-1 1 0,-3 1 0,-1 0-90,-1 0 90,-3 2-90,-2 0 89,-1-1-89,-6 2 90,-6 1 0,-7 6-90,0 4 0,-1 2 0,3 3 0,0 0 0,1 3 90,0 0-90,3 0 0,0 1 0,2 0 90,1 1-90,3 3 0,2 1 90,3 0-90,2-3 0,1-5-90,1-1-359,0-1-181,6-2 360,1-3 90,-1-2-90,0-2 180,-5-1-90,-1-1 180,0 0 180,0-1-90,1-1 90,-2-1 540,1 0-450,-2 12-90,-2 0-1,-1 11 1,2-1-180,3 0 90,0-2 0,5 0 0,0-5-90,3-1 90,2-5-90,-5-2-90,1-4-90,-5-1 0,0-3 0,1-3-89,-1-4 89,-1-2 0,0-4 0,-1-4 90,0-2 90,-1-2 180,0-2 90,-1 3 90,0 0 89,-1 3 1,0 1 539,1-5-629,-2 8-180,1-3 180,-2 12 90,0-2-360,1 17-90,-1 0 0,1 16 0,-1 1 90,0 3-90,0 1 0,1 4 0,-1-1 90,0 1-90,-1 0 0,0-1-360,-1-1 0,-2-2-90,1-1-90,-2 0-539,-2 5 629,0-7 1,-2 4 89,1-11-720,1-1-898,-2 0 1888,2-11 180,5-4 89,3-7 1,8-1 90,-1 2 90,1 0 0,3 0-90,1 1 89,1-1-89,0 3 0,-1 0-90,1 1-90,-1 2 90,0 1-90,-1 1 0,-2 2 0,1 1 0,-2 2-90,0 0 90,0 2-90,-2 1 90,-1 1-180,0 0-1080,0 6-449,-1 1-1169,-1 3 2788,-5-1 0,0-8 0,-2-2 0</inkml:trace>
  <inkml:trace contextRef="#ctx0" brushRef="#br0" timeOffset="5092">4333 282 7353,'4'-24'-90,"1"2"90,-1 4 0,-2 8 0,0 4 0</inkml:trace>
  <inkml:trace contextRef="#ctx0" brushRef="#br0" timeOffset="5319">4423 315 7263,'4'25'1349,"0"-2"-899,0-7 0,1 1-181,0-1 91,2 1 0,-1-1 0,2-2 90,0 0-1,0-1 1,0-1-90,0-2-90,-1-2 269,1-1-179,3-2-90,1-3-180,4-4 0,-4-3 0,-1-5-90,-4 1 90,0-2-90,0-2 90,-1-1-90,1-1 0,-2 0 0,0 0-180,0 0-90,-1 1-90,-1 0-90,0 1-809,0 1-540,-1-2-989,1 1 2788,1-2 0,-2 7 0,0 2 0</inkml:trace>
  <inkml:trace contextRef="#ctx0" brushRef="#br0" timeOffset="5634">4753 295 8342,'20'6'2159,"-2"-1"-1889,-5-3 0,2-1-90,0-1-90,1-2-1,1-2-89,-4 0 0,0-2 90,-5 0 0,-1-1 0,-1 0 90,0-1 90,0-5 0,-3 0-90,-3-4 0,-6 1 0,-5 4 89,-3 4-179,-3 6 0,0 5 0,4 2 0,2 2 90,6 0 180,0 1 0,1 6-270,4 3 0,0-1 0,5 1 0,1-4-90,1 0 89,2-1-178,1 0-1,1 0-90,0-1-180,1-1-90,-1 0-179,1-1-271,-1-1-179,-1-1-2699,0 0 3778,1-2 0,-5-2 0,0 0 0</inkml:trace>
  <inkml:trace contextRef="#ctx0" brushRef="#br0" timeOffset="5901">3579 1044 9152,'-20'3'4947,"3"-1"-3148,0 0-1349,13-3 449,5 1-539,33-1 0,-1 0-180,21 0 0,-7 0-609,7 1 429,2 0 0,2 0-180,1 0-180,0 1-179,-1-2-91,-3 1-269,-3 0-181,-7-1-179,-4 0-1170,-8-1-1259,-6 1 3688,-5-1 0,-11 1 0,-3 0 0</inkml:trace>
  <inkml:trace contextRef="#ctx0" brushRef="#br0" timeOffset="6115">3704 1305 8072,'-26'8'3508,"3"0"-2428,4-1-1,2-2 720,3 0 90,-1-1-1349,19 1-1,3-1-89,22-1-90,4-1 0,10-1 0,5-1-387,8 0 206,1-1-579,3 0 490,0-1 0,-1-1 0,-2-1-90,-3 0-90,-3-1-90,-4 0 0,-6-1-180,-4 1-90,-7 0-375,-4 0-165,-4 2-269,-3-1-1799,-4 2 3127,-2-1 0,-7 2 0,-2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6:39.182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46 281 7623,'2'25'1889,"-1"1"-1350,-1-2-89,0 2 0,-1 3 89,0 4-179,-1 0 90,1 3-180,0 0 90,0-1-91,0-2 1,1-2-90,-1-1 90,0-1 0,1-1-90,-1-3-90,0-1 0,0-3 0,0-2 0,0-2 539,0-2-179,0 3 0,-2-3-270,-3-3-90,-1-12-90,0-6 0,2-8 0,2-1 0,2-3-90,3-4 90,1-1 0,4-3 0,1-1 0,3 0-90,3 1 90,1 1-90,2 3 90,2 2-90,0 4 90,19-1-90,-15 9 90,13-1 0,-18 11 0,-1 2 0,-1 1 0,-2 3 0,-1 2 0,-2 1 0,-3 1 0,-1 3 90,-3-1-180,-2 2 180,-2 0-90,-11 17 0,2-12 0,-8 13-90,3-17 0,-1-1-90,0-1 90,0-2-180,-1 0-449,-4 1 269,5-5-989,-2 0-1440,3-5 2879,3-4 0,2 0 0,5-2 0</inkml:trace>
  <inkml:trace contextRef="#ctx0" brushRef="#br0" timeOffset="286">511 680 8072,'-1'19'1350,"1"-1"-901,-1-5 91,1 0-90,1 1 0,1-1-1,1 1-89,1-1-90,3 1 0,1-1-90,2-1 0,1-1-90,2-1 89,1-1-89,2-2 0,-1-1-90,1-2 90,-1-2 0,-1-2-90,0-2 90,-1-3-90,0-2-90,-2-3 90,-1-1 0,-2-3 0,-2-1-90,-2-1 180,-2-1-90,-2-1 0,-3 2 0,-2-3 0,-3 2 0,-2-1 0,-3 1 0,-1 2 0,-2 0-180,-1 2 0,-1 2 1,0 0-91,0 1-90,0 2-809,-5-1 449,7 3-1349,-4-1 2069,6 3 0,7 2 0,-1 0 0</inkml:trace>
  <inkml:trace contextRef="#ctx0" brushRef="#br0" timeOffset="500">930 292 9691,'17'14'1799,"-3"1"-1349,-6-3-90,-1 1-90,0 2-90,0 2 90,0 1-270,0 2 179,0 0-89,1 1 0,-1 1-90,0 0 90,-1 1 0,0 0-90,-1 0-180,0 0-179,-1-1-271,0-1 0,-2-1-269,0-1-720,-2-2-270,0-2 1889,-1-1 0,0-7 0,0-2 0</inkml:trace>
  <inkml:trace contextRef="#ctx0" brushRef="#br0" timeOffset="794">896 642 8882,'1'-24'1259,"1"5"-1079,4 7 0,1 3 0,2-1 0,1 1-90,2-2 90,1 1-180,2-2 90,0 0-90,1-1-3302,0 1 3481,-1 0 91,0 0-180,-1 1 270,-1 0-180,-2 1 90,-1 2-180,-1 1 3482,-1 0-3482,2 0 0,0 2 179,1 4-179,1 6 0,-3 3 0,-1 2 0,-2 1 0,-1 0 0,0 1-90,0 1 0,0 0 0,0 2 0,-1 1 90,0-1-90,0 1 0,-1 1 90,1 0-90,-2 0 90,1 0-90,-1 0-90,0-2-180,-1 1-90,0-2-179,-1 0-991,0-1-898,0 4 2428,-1-2 0,1-3 0,0-5 0</inkml:trace>
  <inkml:trace contextRef="#ctx0" brushRef="#br0" timeOffset="1181">1428 526 9512,'-19'8'1439,"1"0"-1079,10-2-1,-1 0-89,2 1 90,1 1 270,0 1-181,1 3-179,4 3-90,2-1 0,4 0 0,1-4-90,3-1 0,1-1 0,1 0 0,-1-2-90,2-1 90,-1-2-90,5-1 0,-3-3 90,2-1-90,-5-2 0,0-3 0,-2-1 90,-1-2-90,-1-1-90,-2-1 0,-2-1-180,-1-7 0,-2 3 0,-2-3-90,-1 5-89,-1 1-1,0 0-90,-1 3-90,1 0-719,0 1-450,-2-1 1799,2 1 0,1 3 0,3 3 0</inkml:trace>
  <inkml:trace contextRef="#ctx0" brushRef="#br0" timeOffset="1557">1639 502 7892,'20'24'1979,"-4"-2"-1619,-8-10 0,-1 0 0,0 0 0,-2-1-91,0 0 181,-1-1 360,1 2 629,0-1-270,1 2-989,-4-11-90,0-6 0,-3-7-90,3-4 0,1 2 90,1-1-90,3-3 0,1-1-90,2 0 90,2 1 0,1 0 0,1 1 0,0 2-90,0 2 90,0 2 0,0 2 0,0 3-90,0 1 90,4 3 0,-4 1 0,3 3 0,-5 2 0,-2 1 90,1 2-90,-1 1 0,-1 0 0,-1 2 0,4 9 0,-5-6 0,3 7-180,-6-11-180,0 5 1,0-2-181,0 3-989,0-4 1079,2-8 0,-1-5-269,3-9-91,-1-2-989,-1 1 1799,0 0 0,-3 5 0,-1 2 0</inkml:trace>
  <inkml:trace contextRef="#ctx0" brushRef="#br0" timeOffset="2102">2003 554 8792,'6'-23'1079,"-1"5"-899,2 6 0,0 5 0,0 0-90,1 1 0,1 0 0,1 1 0,0 2 90,5 0-180,1 3 90,0 1-90,-2 2 0,-4 1 0,-1 1 90,0 0-90,-1 1 0,0 1 0,-1 0 0,0 1 0,0 0 0,-1 0 0,-1 1 90,0-1-90,0 1-180,0 3-180,1 1-90,1 1-179,0 0 179,1-4 90,2-3 0,1-4 180,1-4 90,-1-2 90,-1-3-180,-2-1 180,0-1-90,-1-2 180,2-2 0,-2-1 90,1 0-90,-2-2 270,0 1 0,-1-1 0,-1 2-1,0 0 271,-2 1-270,1-3-180,-1 1 180,1-2-271,0 12-89,2 8 0,0 7 0,0 2 0,-1-2 0,-1 0 90,2 6-90,-1-4 0,1 5 0,-3-6 90,0 6 0,-3-1 0,0 0-90,-3-3 90,-1-5-90,-1-1 0,-1 0-270,0-2 1,-2 0-181,1-2-1619,-2 0 2069,-5-1 0,-3-2 0,-6-1 0</inkml:trace>
  <inkml:trace contextRef="#ctx0" brushRef="#br0" timeOffset="3066">2510 319 9512,'8'23'1709,"-2"-4"-1350,-2-6 91,0-3-90,1 0-90,1 0-90,2 0 0,1 0-1,2-1 1,1-1-90,2-1 0,1-1 0,1 0 0,1-2 0,1-2 0,9-2-180,-7-2-180,17-7 90,-16 0 0,7-5 1,-10 1 89,0-3 0,-2 0 0,0-1 0,-3 0 90,0 0 90,-2 2 0,-1 1-90,-1 1 0,-2 2 0,0 1 90,1 1 90,1 7-1,-1 6-89,-1 4 0,-3 5 90,-1-1-90,1 1 0,0 1 0,1 1 0,-1 1-90,2-1 90,-1 1-90,1-1 90,-1 0-90,1-1 90,-1-1-90,0-1 270,0-1 269,1 2-269,0-2 90,1-1-360,3-7 0,-1-8-180,-2-4 90,-2-7-180,-2 1 90,0-3 1,0-4 89,1-2 0,-1-2 0,1-1 0,-1-1 90,2 1-90,-1 1 90,1 1-90,0 2 90,0 3-90,0 2 90,-1 3-90,0 3 90,0 2-90,4 1 90,1 6-90,2 4 90,-1 5 0,-2 4 0,-2 0 0,-1 3 0,0 0 0,0 2 0,-1 1 0,0-1 0,-2 1 0,0-2 0,0 0 90,-1-1 90,-1 0 90,-1 4-180,-4-2 90,-1-1-90,-6-3 89,0-8-179,-6-3 90,4-4-90,0-3 0,5-2 90,0-2-90,2-3-90,1-2 0,2-2 90,1-1 0,3-3 0,2-1-90,14-25 90,-3 19 0,11-17-89,-7 26 89,1 2 0,0 3 0,-1 3 0,0 3-90,-1 2 90,0 2 0,-2 2 0,0 2 0,6 6-90,-8-1 90,6 4 0,-11 2 0,-4 2 0,-3 6 0,-3-3 0,-5-1-180,0-3 180,-2 0-180,-1 0 0,-1-2-90,-1 1-180,0-1 91,0-1-91,0 0-90,0-1-179,0 0 89,1-1-180,1 0-1708,2-1 2518,-2 0 0,5-2 0,1 0 0</inkml:trace>
  <inkml:trace contextRef="#ctx0" brushRef="#br0" timeOffset="3439">3214 169 9602,'1'22'2698,"0"-5"-2158,1 2-1,1-3-89,1 1-180,1 2 0,0 1 0,2 1-90,0 0-1,0 0-89,0 0 0,0 1 0,0-2-90,-1 0-270,-1-1-179,-1-1-91,-1-1-270,-1-1-449,-3 0-720,-2-1-629,-2 0 2608,-2-2 0,-3 0 0,-2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7:00.39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79 24575,'20'0'0,"15"0"0,31 0 0,30 0-1723,-33 0 1,5 0 1722,11 0 0,3 0 0,6 0 0,2 0-805,5 0 0,0 0 805,-1 0 0,-3 0 0,-13 0 0,0 0 0,6 0 0,2 0 0,11 0 0,-3 0 0,-24 0 0,-1 0 200,20 0 0,-6 0-200,3 0 0,-29 0 0,3 0 0,6 0 0,3 0-642,7 0 0,3 0 642,1 0 0,-1 0 0,-9 0 0,-1 0 0,-3 0 0,-1 0 0,5 0 0,2 0 0,4 0 0,3 0 0,2 0 0,0 0 0,-5 0 0,-2 0 0,-3 0 0,-1 0 0,-4 0 0,0 0 220,3 0 0,0 0-220,-1 0 0,-1 0 0,1 0 0,-1 0 0,0 0 0,-1 0 0,0 0 0,0 0 0,-2 0 0,-1 0 0,-2 0 0,0 0 0,-1 0 0,-1 0 0,-1 0 0,0 0 655,0 0 0,1 0-655,-1 0 0,1-2 0,-1 1 0,0 0 0,-1-1 0,-3-1 0,41-3 723,-16 1-723,-14-1 1503,-11 1-1503,-3 0 1190,-4-2-1190,-22 5 735,0-2-735,-18 2 38,1 1-38,-2 0 0,-2 0 0,-2-2 0,-1 0 0,-1-2 0,-1 2 0,-6 0 0,-8 0 0,-17 1 0,-26 0 0,-34 2-1429,20-1 0,-7 2 1429,9-2 0,-5 1 0,-4 1-1475,-15 0 1,-5 1 0,-4 1 1474,14 1 0,-3 0 0,-3 0 0,0 2-851,10-1 1,-1 1-1,-1 1 1,-1-1-1,0 1 851,1 1 0,-1-1 0,1 1 0,-2 0 0,-1 0-593,-7 0 0,-3 0 1,0 0-1,0 0 1,0 0 592,17-2 0,-1 0 0,0 0 0,1 0 0,0-1 0,0 1-210,-13 0 1,1-1-1,0 1 1,1-1-1,1 0 210,4 0 0,1-1 0,1 1 0,2-1 0,2 0 63,-4 1 0,2-1 1,3 0-1,1 0-63,-19 1 0,2 0 0,3 0 426,6 0 1,3 0 0,1-1-427,10 0 0,1 0 0,3-1 1330,-19 1 0,6 0-1330,20-1 0,6-1 3732,-27 1-3732,10-1 868,38 1 0,13-3 0,21 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1.77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142 13 11221,'0'-13'2698,"3"19"-2428,2 12 0,1 14-90,-2-8 0,-1 3-1,1 3-89,-1 1 90,0 1-180,-1 0 90,-1-2 0,-1 0 0,0 0-90,-2 0 0,0-2 90,-2-1 0,0-1 90,-2-1-90,0-2 0,-2-1 0,0-2-90,-1-2 180,-3 2-180,3-7 90,-4 1-180,0-9 0,-1-5 90,0-3-180,1-6 180,5 0-90,0-4 90,2-1-90,1-1 90,1-1 0,0 2 0,2-1-90,1 1 90,1 0-90,1-3 90,0 4-90,4-6 90,2 8-90,4 0 90,2 5 0,0 5 0,-1 3 0,-1 2 0,0 1 0,1 1 0,1 2-90,-1 0 180,1 0-90,0 1 0,-1-1 0,1 1 0,-1-2 0,3 3-90,-4-3-180,4 1 0,-2-6 91,2-3 89,-3-3 90,-1-2 0,-3-1 90,-1 1 179,1-1 271,-2 0-180,3-2-90,-1 1-180,1 0 0,-1 0-90,1 8 0,-3 4 90,-1 9-180,-2 3-540,1 4-539,-2 2-630,2 0-1260,-2-2 3059,2-3 0,-2-8 0,0-3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7:28.929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66 0 14998,'1'22'1350,"-2"2"-6741,0-8 5571,-2 1 90,1-4 1319,0 1-1230,0 6 681,0-3-590,-3 20-181,1-9-89,0 7-90,1-10 360,-1 7 3122,2-12-3392,-2 17-90,2-22 90,1 5 0,-1-7-1,0 0-89,1 0 180,-1-1 0,0 4-90,0 1-90,0 2 0,-1-2 0,1-2 0,-1-1-450,1 0-9471,1 0 8870,3-9 1,-1-1 0,2-7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7:35.675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58 0 13469,'3'29'720,"0"-5"-540,-3-5-90,1-5 90,-1 2-90,1 0 0,0 2-1,-1 0 1,1 1 0,0 0 0,0 1-90,1 1 90,-1-1-90,0 0 90,1-1 0,0 0-90,0 0 90,0 0 0,-1-1 0,1-1-90,-1 0 90,1-2-90,-1 0 90,1-1 0,-1-1-90,0 0 180,0 0-90,0 4 0,0 2 0,1 3-90,-2-2 90,1-1 0,0-1-1,-1 1 1,0 0 90,-1 1 0,0 1-90,1 1 0,-2 0 0,1 0 0,0-4-90,-1 4 90,1-9-90,-1 9 0,0-4 90,0 5-90,0-1 90,-1 0-90,1-1 0,-1 0 0,1-1 90,0-2-90,0 0 0,0-1 0,-1-1 180,1 1-90,0 0 179,-1 0-89,1 1 0,-1 0-90,1 2 0,0-1-90,0 0 0,0-2 90,0 0 0,1 1 0,-1-1 0,1 1-90,0 1 90,-1 0 0,0-1 180,0 1-90,1 0-90,-1 0 0,1-1 89,-1 0 1,1 0-90,-1-1 90,1 1-90,0-1 0,0 0 0,0-1 0,0 0-90,0-1 180,-1 0 0,2-1 0,-1 1-90,0 0 0,1-1-1,-1 0 1,1-1 0,0 1 0,-1 1-90,1 0 0,0 1 90,0 0 0,0-1 0,-1-1 0,1 0-90,0 1 0,-1-1 0,-2-16 0,-1-4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7:39.806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237 218 10411,'-2'-24'4767,"1"1"-4497,5 13-180,2 7 0,2 6-90,1 8 90,-2 1-90,0 1 90,0 3-90,-1 0 90,0 1-90,-1 1 0,-1 0 0,-1 1 0,-1-2 0,-1 0 0,0 0 0,-1-2 0,-1-1 0,0 0 0,-2-1 0,1-1 0,-2-1 0,1-1 90,-3 2-90,0-2 90,-2 0 0,-1-5-90,7-7 0,4-1 0,12-4 0,1 3 0,2 0 0,-3 1-3392,1 0 3392,1-1 0,1 0 0,1-1 0,0 0 0,1-1 0,0-2 90,0 1-90,-1-3 3302,-1-1-3212,0-1-90,-2-2 0,-1-2-90,-2-2 90,-2-2 0,-3-1-90,-2 1 90,-3-1-90,-3 0 0,-7-10 90,-1 6 0,-8-7 0,0 12-90,-3 2 90,-3 3 0,-3 2 0,-3 3-90,-1 3 90,-2 4 0,-1 3 0,-2 5 90,-2 3-90,0 5 0,-14 12 0,16-1-1523,-9 9 1613,19-5 0,3 2 0,4 0-590,4 2 590,3-1-90,5 2 90,2 0-90,4 2 90,3-1-90,3 2 90,4 1-90,3-1 89,3-1 181,12 6-90,-5-13 180,20 9-90,-16-21-90,9 0 0,-9-12 1420,-2-3-1420,4-4 89,29-27-269,-21 5 45,1-9 0,-2-2-45,-5-7 90,9-19 603,-19 20-693,5-38 0,-14 30-338,2-26 248,-14 40-359,-6-10 89,-1 11-270,-5-7 1,0 17-91,-1 4-359,-3 3-1,-2 5-359,-2 3-720,-2 4-719,-3 3 2878,-3 5 0,-3 3 0,-3 3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7:41.197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2349 109 7263,'-34'-18'1349,"-3"0"-899,-4 2-180,-5 2-1194,-8 1 1194,-5 2 0,-7 1 0,-3 4 0,-4 3-91,-4 4 91,-1 2 90,-2 6-180,-1 3 90,0 5-90,1 5 0,1 5 0,-3 8-1750,2 7 1660,-2 8 0,4 5 0,4 5 0,3 4-90,4 4 90,3 3-90,3 3 0,4 3 90,2 3-90,19-20 0,1 1 0,10-17 0,1 1 0,-7 14 0,1 0 0,-4 17-228,2 2 273,10-20 0,1 2-45,4-11 0,1 1-601,-3 12 0,0-1 601,-6 32 0,4-7 89,1 0 136,5-5 0,0 2-1003,6-31 0,0 1 868,-4 30 0,1-2 0,2 6 299,1-1-209,1 0 179,4-10 1,0 2-180,1 19-45,0-23 0,2-4 45,3-2 90,1-6-90,2-3 0,2-1-91,2-3 91,2-3-90,0-2 324,1-3-234,2-2-90,0-3 0,2-1 0,0-4 90,2-1-90,0-2 0,2-3 0,7 7 0,-5-10-90,6 5 0,-7-13 90,2 0-90,0-2 90,3 1 0,3-1 0,2 1-1,3-1 1,18 6-90,-12-6 0,15 6 0,-16-7 90,0-1-90,1 1 0,-1 0 90,1 0-90,18 7 0,-12-6 90,12 6-90,-17-8 0,-1 0 950,1 0-860,0-1-90,0 0 90,-1-1 1528,1 0-1439,0-1-89,-1 0 768,16 6-678,-13-6-1,11 5 322,-19-7-411,2 1 89,-5-3-89,3 2 0,-3-2 90,1 1-90,0-2 0,0 0 30,0 0 150,0 0 1254,1-2-1255,14 3-179,-11-3 253,11 1-253,-14-3-90,0-1 90,0-1-12,0 0 12,-1-1-90,0 0 0,1-1 0,1-1 0,16-2 90,-11 1-180,12-3 180,-16 1-180,-1-1 90,0-2 0,2 0 0,-2-1 0,3-3 0,14-5 0,-11 2 0,12-6 0,-17 4 0,-1 0 0,0-1 0,-2-2 0,0 0-90,-2-2 90,1-1-90,12-13 0,-9 8 0,9-10-179,17-23 179,-21 17-113,24-27 23,-14 2-889,-13 14 979,11-20 90,-17 19-89,-2-3-278,-1-1 277,-1-2 90,-2-3 0,-2 0 0,-1-2-90,-2 1 90,-1 0 0,6-30 0,-7 23-930,6-21 840,-8 30 90,-1 2-612,1 0 522,-2 0-90,0 0 90,-1 2-90,-1 3 180,-1 2-90,-2 0 0,0-1 0,-2 0 90,0 1-180,-1 0 91,-2 0-1,-1 1 0,-2 0-180,-4-24 90,0 18 0,-5-18 0,1 23 90,-3-5 0,-1-2-90,-3-3 0,-2-1-269,-10-28 359,5 21-90,-8-20-90,7 30-180,-15-24 90,6 21-193,-12-17 194,8 29-91,-4 2-90,-4 2-179,-4 1-1,-5 3-719,9 15 0,-1 0-1080,-27-15 2519,23 17 0,-1 1 0,-36-13 0,-6 0 0</inkml:trace>
  <inkml:trace contextRef="#ctx0" brushRef="#br0" timeOffset="1303">5185 1443 7443,'1'-22'1979,"-2"0"-1530,-1 0 1,-1-1-90,-1-1 0,-1 0-1,-1 0-89,-2 1 0,-1-1 90,-1 0-90,-3 0 0,-1 0-90,-3 2 89,-1 2-89,-2 2 0,-2 2 0,-2 1 0,-3 4 0,-2 2-90,-3 3 0,-3 2 90,-6 4-180,-3 3 90,-6 5-90,-4 4-281,-3 4 281,-3 5-2381,0 5 2381,2 3 0,2 3-446,1 4 446,2 3 0,1 1 0,1 6 45,16-12 0,-1 3-45,-18 22 0,19-19 0,1 0 0,-12 21 0,0 2-718,2 3 718,13-18 0,1 2 0,-15 26 45,9-11 0,0 0-45,-4 12-331,15-27 1,0 0 330,-8 20 45,11-19 0,-1 0 45,-11 28-90,12-28 0,1-1 0,-8 19 0,10-20 0,-1 0 89,-9 25 46,2 1 0,-1-1-135,1 2 90,4-8 0,0-2 90,4-8-90,-5 14 180,6-6 1165,0 3-1435,2 0 376,1 6-376,8-32 180,-2 41-180,6-42 797,0 37-797,4-45 90,1 12-90,3 1 180,0-11-90,3 12 179,-2-16 1,1 0 270,19 40-450,-11-32-45,5 7 0,2 0 45,-4-13 0,25 40 0,-24-44 891,13 17-711,-15-23 683,1 0-773,1-1 448,2 2-358,1-2 180,15 13-270,-7-10-200,11 8 200,-9-11 0,17 12-90,-10-7 0,17 10-90,-15-10 45,1 0 0,2 0 45,12 9-393,-12-9 0,-1-1 303,5 1 180,1-1-704,1-2 614,1 0-180,0-2 180,-3-2-90,1-2 90,-4-2-180,2-2 180,-1-1-3030,0-3 3030,1-1-180,0-3-117,1-1 117,0-2 90,2-3-90,1-1 90,0-3-180,25-5 90,-13 0-90,18-5 0,7-7 180,-22 3-1208,19-7 1118,-27 4 90,-2-2 92,2-2-92,-1-3 0,1-1 2149,-1-3-2149,0-2-468,0-3 378,0-2 0,-16 8 0,0-2 90,22-19 457,-22 17 0,-1-1-547,15-18 90,5-7-90,0-3 45,-14 13 0,2-2 45,-12 12 0,-1 0-45,13-14 0,-2 0 45,-12 14 0,-2 0-45,1-1 0,-1-1 0,1 0 0,0-3 45,13-19 0,1-2 0,-12 16 0,-1-1-644,11-16 0,-2 1 644,-14 19 0,-3 1 0,0 0 0,-1-2-125,-2 3 1,-1-3-11,7-33 0,-3-2 0,-10 28 0,-3 1-61,6-27 0,-5 1-254,-12-10-82,-8-4 172,-1 43 1,-2-2-91,-4-1 0,-3-1-180,-2-4 1,-4 0-783,-3-1 1,-3 1-883,-3 0 0,-2 0 2118,-3 0 0,-5-3 0,0 5 0,-6-3 0,-1-1 0,-3-4 0,-1 0 0,0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8:10.23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1218 62 24575,'-9'-1'0,"-1"0"0,-9 4 0,-2 5 0,-1 2 0,-4 0 0,6-6 0,-7 2 0,-9-8 0,2-3 0,-12-5 0,-12-2 0,-6 8 0,1 3 0,15 4 0,15 0 0,7 2 0,1 1 0,-1 5 0,-13 8 0,-7 5 0,-2 1 0,-2-1 0,14-6 0,8-2 0,5-4 0,10-6 0,-7-1 0,-6 1 0,-3 4 0,-13 5 0,3 1 0,6-5 0,7-2 0,19-6 0,-1 2 0,2-1 0,-2 7 0,0 4 0,-2 20 0,-3 13 0,1 4 0,-2 2 0,5-17 0,1-10 0,5-3 0,3-5 0,1 0 0,0 4 0,1 1 0,0 3 0,1-1 0,1-3 0,2 1 0,3 1 0,1 1 0,3-5 0,2-1 0,1-1 0,-1-3 0,4-1 0,5-2 0,4 1 0,2 3 0,0-5 0,-2-2 0,-4-4 0,4-4 0,-2 1 0,2 0 0,1 1 0,3 1 0,12 0 0,11-2 0,7 0 0,-1-4 0,-5-1 0,-5 1 0,-5 2 0,32-1 0,17 1-463,-42-2 1,0 1 462,-1-1 0,-2 0 0,25-1 0,-12-3 0,-7-1 0,-6-1 0,-24-1 0,-7 2 0,-5 0 925,-2-1-925,1-1 0,3-6 0,0-3 0,7-10 0,5-14 0,-2-7 0,-1-2 0,-10 11 0,-1 0 0,-4 0 0,-3-1 0,-2 0 0,-5 7 0,0-2 0,0-2 0,-6 2 0,-3-2 0,-1-2 0,0-1 0,-2-3 0,0 6 0,-1 5 0,-3 1 0,1 6 0,-3-3 0,2 2 0,-5 0 0,-6 0 0,-3 4 0,0 3 0,2 6 0,4 5 0,4 4 0,4 2 0,-7 1 0,-16 4 0,-4 2 0,2-1 0,17-1 0,16-2 0,1 0 0,2-1 0,2 0 0,3 1 0,2 3 0,-1 8 0,0-5 0,-1 4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9:10.869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117 1 13199,'13'17'810,"0"1"-630,-8-5-90,-1 0 90,0-3-90,-1 0 0,1-1 90,-1 1-1,0 0-89,2 4 0,-1-4 180,3 7 90,0-4-270,1 1 90,0-3-90,1-1 0,-2-5 0,1 1-90,1-1 90,1-1 0,0 0 0,3 0-90,0-2 0,3 1 89,0-1-89,2 0 0,0-1 90,2 0-90,0-1 90,1 0-90,1 0 0,13 0 0,-8-1 0,11 1 0,-11-1 0,0 1 90,0 0-90,1 0 0,-1 0 45,38-1 0,3 0-45,-16 1-188,16-1 0,-7 1 278,-39 0-180,-2-1 90,0 1 0,-1 0 0,0 0 0,-3 0 0,0-1 0,5 1 286,-6 0-286,4-1 0,-6 1 0,5 0 0,0-1 0,4 1 90,-3-1 90,-2 0 90,-2-1-90,-2 0-90,-2 0 0,-1-2 0,-1-2-90,-2-1 0,-1-3 0,-1-2 0,0-2 0,-1-3 90,0-1-90,0-1 0,0 1 90,-1 1-90,0 1 90,0 3-180,0-1-90,-1 2 180,0 10 0,-1 3 0,0 13 0,-2 0 90,-1 1-90,0 1 0,0 0 0,-1-1 90,0-1-90,0-3 90,-1 1-90,-1-2 0,-3-2 0,-2-3 0,-4-2 0,-1-3 0,-6 0 0,4 0-90,-3 0 90,5 0 0,-2 1 0,0 0 0,-2-1 0,0 2 0,-1-1-90,-2 1 0,-1 0 90,-2 0-180,0 0 90,0 1 0,-1 0 0,1-1 0,-1 1-90,0 0 0,-1 0 90,1-1 0,0 1-90,-11 1 180,8-1-89,-7 0 89,10 0-90,1-1 90,0-1-90,0 1 90,1-1 0,-1 0 0,1 0 0,0-1 0,0-1 0,2 1 0,-2-1 0,1-1 0,-1 0 0,-9-3 0,9 1 0,-8-2 0,12 1 0,0-1 0,1 0 0,1-1 0,0 1 90,2-1-90,0 0 0,-5-3 0,6 2 0,-3-3 0,6 3 0,1 1 0,0-1 0,2 0 0,0 0 0,2 1 90,-1-1-90,2 1 0,-3-2 0,1 0 89,-1-2-178,2 2 89,0 1 0,0 0-180,1 0 180,-3 3 0,2 5 0,-2 6 0,3 3 0,0 1 0,3 0 0,0 1 0,2 1 180,0 1-1,2-1 1,2 1-90,0-1 90,3-1-90,2-1-90,4-1 0,0-2 90,1-2-180,-2-2 180,2 0-90,2-1 0,0 1 0,2-2 0,1 1 0,10 0 0,-6-1 0,10 1 0,-8-2 0,2 1 0,1-1 0,13 2 0,-9-1 0,10 0 0,-12 0 0,1-1 0,0 2 90,0-2-180,-1 1 180,2 0-90,-2 0 0,1 0 0,0 0 90,12 0-90,-9-1 0,8 1 0,-14 0 0,-1-1 0,1 0 0,-4 1 0,0-1 0,-2 0 0,-1 0 90,-1-1 0,-1 1-90,-1 0 90,-1-1 0,6 0 0,-7 1-90,6-2 90,-8 1 0,-1 0 0,1 0-1,-2-1 1,5-1 0,0 0-90,0-2 90,-1 1 0,-2-1-90,0 0 90,4-4-90,-3 0 0,-1-2 90,-2-1 0,-1-2 0,-2 1-90,-1-1 0,-2 0 90,0 1-90,-1 0-90,-1 1 90,1 0-180,-1 1 180,-2 12 0,0 4 0,-4 14 0,1-5 0,-1 3 90,1-6-90,-1 1 0,0-1 0,-1 1 0,0 0 0,-2-1 0,-1 1 0,-1-1 0,-5 4 0,1-4 0,-5 1 90,3-4-90,-1-2 0,-2 0 0,-1-2 0,-2 0 0,-2-2 0,-2 0 0,-1-1 0,-3-1 0,-2-1-90,-2-1 90,-20-2 0,9 0 0,-29-4 0,28 3-90,-39-7 90,29 4 0,-9-2 0,24 4-90,15 2 90,1-1 0,2 1-90,0 0 90,2 1-90,1 0 90,-6-2 0,5 2-90,-3-1 90,8 2 0,2-1-90,0 2 90,-3-2 90,1 1-90,-2-1 0,3 0 0,0 1 0,2 0-180,-2-1 180,1 4-89,0 1 89,2 4 0,2 2 0,1 2 89,0 0-89,0 2 0,1-1 0,1 0 90,0 0 0,0 0 360,1-1-450,7-3 0,0-6 0,7-6 0,-2-4 0,1 0 0,-1 0-90,0 1 90,0 0-90,2 4 90,1 2 0,3 5 0,-3 1 0,1 1 0,-1 0 0,1 0 0,2 1 0,1-1 90,2 2-90,2-1 0,2 1 0,2-1 0,0-1 0,2 0 0,0 0 0,2-2-90,3 0 180,14 1-3482,-10-2 3392,11 0 0,-15-2 0,-1 0 0,1-1 0,10-1 0,-10 0 0,9-1 0,-13 1 0,-1-1 0,-2 0 3392,-1 0-3392,-1 0 0,5-1 0,-6 1-90,4-1 90,-9 2 0,-2-1 0,0 1 90,3-1-90,0 0 0,3-1 0,-2 2 0,-2-1-90,-2 0 180,-1 1-90,2 0 0,-2 2 0,4-1 0,-3 1 90,0 0 0,0 1-90,0-1 180,0 0 0,1 0-90,0-1 0,-1-2-90,-3-1 90,-2-3-90,-2-4-90,-1-4 0,-2-4-270,0-1-539,-2 1-451,-1 1-1258,-1 2-4408,-1 2 7016,-4 11 0,3-1 0,-3 7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9:23.307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104 540 7803,'-1'29'2248,"0"3"-1618,-1 2-270,0 3 89,1 2-179,-1 0 180,1-1-270,-1 0 90,2-3-90,-1-2 90,2-3-1,-1-2-89,1-2-90,0-2 90,0-3-90,0-2 0,0-2 90,0-2 0,1-2-90,0 2-450,1-4 180,3-8 180,-3-5-180,2-12 180,-4-1-180,0-3 180,-1-6-180,0-2 90,-1-6 0,0-2 1,0-4 89,0-1 0,0-1 0,-1-4-186,1 2 276,0-1 0,0 2 180,0 2-180,0-15 180,0 15 0,-1-10-1,0 20-89,1 1 0,0 1 90,1 3-180,-1 0 90,1 2 0,1 1 185,0 2-275,2 0 0,0 1-90,1 1 90,2 1-90,2-1 90,3 2-90,9-6 0,0 5 0,8-3 0,-4 6 0,3 2 0,2 0 90,1 1-180,2 2 180,4-1-180,1 1 90,18-1 0,-11 2-422,10-1 512,-15 2-180,-3 2 180,0 0-180,-1 1 180,-3 0-180,-2 0 180,-2 0-90,8 0-90,-10 1 180,4-1 332,-12 2-332,-3 0 90,-1 1-90,4-1 0,-1 3 89,0 1 1,-3 3-90,-4 1 90,-2 3 0,2 1 90,-2 5-90,0 1 90,0 4-90,-1 3 89,-1 1-89,-1 3 270,3 32-360,-3-19 90,4 38-90,-5-41 270,3 43-270,-4-41-270,4 48-90,-5-52-720,1 29 451,-3-36-1350,-1 17 540,-1-20-6117,-3 14 7466,1-20 0,-3 8 0,1-9 0</inkml:trace>
  <inkml:trace contextRef="#ctx0" brushRef="#br0" timeOffset="1441">75 327 8072,'-1'21'1440,"-2"0"-991,-1-6-179,-1 4 90,0 2-90,0 3 0,-1 4-1,0 0 91,1 4-180,-1-3 180,2 1-180,0-2 180,1 0-180,0-1 89,0 0-179,1-2 180,0-2-180,0-2 90,1-1-180,0-2 360,0 4 0,0-1 179,0 2 271,1-5-810,4-15 90,-2-4-90,4-15 0,-2-1-90,0-4 90,1-4 0,0-3 0,0-2 0,1-3-90,0-1 90,0-2 0,0 1 0,0 0 0,0 1 0,0 0 0,1 2 0,-1 3 0,0 1 0,-1 3 0,2 2 0,-1 0 0,2 1-90,0 2 90,2 0 0,2 1 0,10-5 0,-2 5 0,10-4-90,-6 9 90,2 1-90,1 0 90,1 2-90,2 0 90,-1 2 0,2 0 0,-1 1-90,0 0 90,11-1-90,-11 2 90,7 0 0,-15 3 0,-2 0 0,-2 1-90,-3 0 90,-1 1 0,-1 0-90,2 0 180,0 1 90,3 4-90,-6 1 0,-1 3 90,-3 1-90,-1 3 90,-1 3 0,1 3-90,-1 3 90,0 3-1,0 4 1,-1 4 0,1 2 180,1 19-180,-2-8 450,5 53-361,-4-27-89,1 15-572,-3-27 572,-2-19-90,-1 0-16,1-1 16,-1-4 0,0-1 0,0-3 0,0 10-90,-1-11 0,1 6 90,-2-13-90,1-3 0,0-1 481,-1-2-571,1-1-343,-1-2-556,1 3 989,-1-2 0,1-3 0,-1-5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9:34.663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46 181 8432,'0'18'2339,"-1"0"-1799,-4 1-1,0 3-89,-1 5 90,0 1-91,0 4-89,1 0 90,1 1-180,0-1 0,2-1-1,1-2-89,2 1 0,0-2 0,2 3-90,2-1 90,3 0-180,1-1 90,2-3 0,3 0-90,0-3 90,2-1 0,1-2-90,0-2 90,1-4-90,-1-2 0,0-3 0,0-2 90,-1-2-90,6-5 0,-5-3 90,5-4-180,-7-3 180,0-4 90,-2-2-1,-1-3 91,-1 0 90,0-2-90,-2 1 90,-1-1 0,-1 3 179,2-6-359,-4 9 90,3-4-180,-3 5 360,0 4-180,2 5-181,0 11 1,-1 6 0,-1 3 0,-1-1-90,0 1 90,0 0-90,1 2 90,0 0-90,0 0-180,0 0-90,0 0-359,-1 0-181,1-1-179,0-1-180,0 0-181,-1-3-2607,1 0 3957,1 0 0,-3-6 0,0 0 0</inkml:trace>
  <inkml:trace contextRef="#ctx0" brushRef="#br0" timeOffset="145">474 517 9961,'-8'-20'2249,"0"2"-1889,2 6 90,-1 2-271,1 0-89,1 1-449,-1 1-901,0-3-3057,1 0 4317,5-2 0,-1 7 0,4 0 0</inkml:trace>
  <inkml:trace contextRef="#ctx0" brushRef="#br0" timeOffset="470">685 485 9422,'17'24'2788,"-1"-1"-2068,-7-6-91,0 0-89,-2-1 90,-1 0-181,0-1 1,-1 0-90,0-2 0,-2 0 449,1-2-179,0 3-180,-1 0 179,1 1-359,-2-3-270,-1-12 0,1-5 0,-2-9 0,2-1 0,1 3 0,0 0 0,1-2 0,1 1 0,0 1 0,1 1 0,0 2-90,0 0 90,1 2 0,3 0 0,1 3 0,3 3 0,-3 4 0,-1 4 0,-3 0 0,-1 1 90,1 1-90,-1 1 0,0 1 0,-1 1 0,0 1 90,0 0-180,-1 0-180,-1-1-180,1 0-719,-1 0-450,0 3-630,0-1 2249,1 1 0,-2-7 0,-1-3 0</inkml:trace>
  <inkml:trace contextRef="#ctx0" brushRef="#br0" timeOffset="665">1114 367 12480,'16'10'2518,"-4"-1"-2068,-7 8 0,-2-2-90,0 2 0,0 2-181,-1 0 1,1 2 0,-1 1 0,0 1 0,0 1-90,0-1-90,0 0-270,0-2-90,-1 0-269,0-1-1,1-1-269,-1-1 89,0-3-1259,0-1 2069,0 1 0,0-7 0,-1 0 0</inkml:trace>
  <inkml:trace contextRef="#ctx0" brushRef="#br0" timeOffset="1979">1309 492 10591,'-17'16'1889,"4"-3"-1529,4-2-90,4-2 269,-1 0-269,0 5-90,2-2 270,0 3-270,2 2-90,2-4-1,2 5 91,1-6-90,2 0-90,2 1 90,1-2 0,1 0-90,2-1 90,1 0-90,2-2 90,0-1-90,1-1 0,1-1 0,0-2 90,0-1-90,-1-1 0,1-2 0,0-1 0,0-1-90,-1-1 90,1-3 0,-2 0-90,0-2 90,-1-2 0,-1 0 0,-1 0 0,-1-2-90,-2 0 90,-1-1 0,-2 1 90,0-5 0,-3 1 0,-2-3 90,-5 5 0,-4 5-90,-3 6 0,-2 5 0,-1 5 0,2 3 0,3 3 0,4 2 0,5 0-90,3 0 0,5-2-270,5-3 0,2-3 0,0-4-90,-1-4 0,-2-2 91,0-1-1,-1-1 0,2-2 180,-2-2-90,-1 1 180,0-1-90,-1 1 90,-1 0 180,1-2 1439,-2 1-1259,0 9-90,-2 7-90,-2 7-1,0 1 1,2-3-90,0 1 0,1 1 0,1 0 0,1 1 0,1-1 0,0-1-90,2 0 90,-1-1-90,2-1 0,0-1 90,0-1-90,0-2 0,0-2-90,4-1-90,2-3 90,-1-3-90,-2-2 90,-4-3-90,-1-1 90,-1-1 1,0-2-1,0-1 0,-2-1 90,0 0-90,-1-1 90,-1 1-90,0 0 90,-1 1-90,0 2 90,0-5 0,-2 1 0,1-3-90,-1 4 90,1-1-90,-1 3 180,1 0 450,1 1 89,1 1-269,1 2-450,-3-2 90,-4 7-90,-3 1 90,-3 10 0,4 3 90,1 2-90,2 1 0,2 2 0,2-2 0,2-1 0,1-2 90,1 0-90,2 0 0,0 1 0,1 1 0,1 0 0,0 0 0,1 2 0,-1 0 0,0 1 0,-2-1 0,0 1 0,-2 0 0,-1 1 90,-2-1 0,-2 2 0,-1-1 0,-1 1 0,-2-1-90,-1 1 90,-1-2-90,-2 0 90,-1 0-90,0-2 90,-2-1-90,0 0 0,-3 1 89,2-4-89,-2 0 90,1-4-90,1-5 0,-1-2-90,5-7 90,5-5 0,4 0-89,3-2 89,0 2-90,3 0 90,1-2-90,2-1 90,1 0 0,1 0-90,0-1 90,2-1 0,10-9-90,-6 5 90,7-6 0,-8 7 0,-1 0 0,-1 1 0,-1 0 0,-1 1 0,-3 1 0,0 1 0,-3 1 0,0 2 0,-3 2 0,-1 1 0,-1 0 90,-6 2 0,-3 5-90,-4 4 90,-1 6-90,3 1 0,0 1 90,1 2-90,1 0 89,1 2-89,1 0 90,2 1-90,1 0 90,1 0-90,3 1 90,1 0-90,3 0 90,0-1-90,2-1-90,1 0-269,2-2-1,-1-1-270,1-1-89,0-2-271,-1-1-1528,0-2-3239,5-2 5757,-1-4 0,-4 2 0,-3-2 0</inkml:trace>
  <inkml:trace contextRef="#ctx0" brushRef="#br0" timeOffset="3115">2721 365 11131,'12'16'3238,"-1"1"-2339,-4-1-179,-1 3-90,1 2 89,-1 2-179,0 1-1,1 1-179,-1 0 180,0 1-180,1-1-90,-1 0-1,0-1 1,0-1-90,-1-2-90,0-1 90,-1-3-90,0-1-3392,0-2 3482,-1-1-810,0 0 360,0-14 1,-1 0-1,-2-17-360,-5-12 450,2 3-270,-5-45 360,5 35 90,-2-25 0,4 34 0,0 3 0,0-5-90,1 11 3482,0-8-3032,1 14-180,7 4-90,0 10 0,3 7-90,0 3 90,-2-2 0,1 2-90,2 1 90,7 6 0,-2-4-90,4 3 90,-6-7 0,10 5-90,-9-7 90,8 2-90,-7-8 0,-4-2 0,3-2 0,-4-2 0,-1-2 0,1-1 0,0-2 0,-1-1 0,-1 0 360,3-3-181,-4 3 91,2-1-180,-3 3 630,1 0-181,2 4 1,-2 5-270,2 8-90,-4 1 0,1 4 0,-1-3 0,-1 2-90,2 0 89,0 0-89,0 1 0,1-1-90,1 2 90,1-2 0,0 0-90,0-1 0,1-1 90,0-2-90,0 1-90,0-3 0,0-1 90,0-1-359,-1-2 89,6-1-90,-5-3-90,6-1 90,-7-4-89,1-3 89,0-2 0,-1-3 90,1-3 90,-2-2 0,-1-1 0,-1 0 91,-2 1-91,0-6 0,-3 8 90,-1-8 0,-5 10 0,-5 1 90,-4 7 0,1 6 0,0 4 0,2 2 0,1 2 0,1 1 90,1 0-90,0 2 90,2 0 90,2 2-180,2 4 90,2-3-90,2 4 90,3-6-90,1 0 90,3-1-90,9 2 0,-3-5 0,7 1-90,-6-4 0,1-3-180,0-1-360,9-5 270,-8 0-89,7-6-91,-9-1 90,-2-4 0,0-3 91,-1-4-1,-2-4-90,3-21 360,-4 8 90,1-12 90,-6 14 180,-1 2 0,-1 2 90,-2 2 89,0 3-89,-1 5-90,0 2 0,0 3-90,-1 3 90,0 1 899,-1 1-539,-2 10-361,-1 8-89,-2 9 0,2 8 270,3 39-360,0-22 0,3 32-90,0-34 90,3 17 0,-2-12-3482,3 12 3302,-2-19-989,-1-2 629,0-2-989,-1 7 450,-1-12-1440,0 12-1709,-2-19 4897,0 5 0,-1-15 0,0 0 0</inkml:trace>
  <inkml:trace contextRef="#ctx0" brushRef="#br0" timeOffset="3838">3744 453 11490,'-3'-21'2429,"4"0"-2069,3 11-90,4 0 0,0 3-1,3 0-89,1-1-90,3 0 90,2 0-90,1-1-90,1 0 90,1 0 0,-1 0-90,1-1 0,-1 1 90,0-1-180,0 1 180,-1 0-90,-2 0 90,0 2 0,-2 0 90,-1 1-180,-2 1 449,0 0 91,2 1 90,-1 3-270,2 6-91,-3 2-89,-2 5 180,-4 1-180,1 1 90,-1 4-90,-1 1 0,0 2 0,0 2 89,0-1-179,-1 2 90,0-2 90,1 8 0,-2 0-90,1-1-90,-2-4 90,0-10 90,-1 3 89,1-2-269,-1 3-270,1-19 90,1-8 90,1-11-90,2-2 90,0 5-89,0 0 178,0 1-178,1 1 89,0 0-90,1 2 180,-2 2-180,1 1 0,2 1 90,3 2 0,2 5 0,2 6 0,-4 1 0,1 4 0,-4-1 0,1 0 0,1 1 0,0 0 90,1 1-90,-1-1 0,1 0 0,0-1 0,1 0 0,0-2 0,0-1 0,0-1-90,1-2 0,0-1-90,0-2-90,2-1 0,-1-2-90,1-3 90,-1-1-269,6-9 359,-5 2 90,4-7-90,-9 6 90,0-1 0,-2 1 0,-2 1 0,-1 2 0,-2-3 90,-3 2 0,-3 2 0,-8 5 90,-1 7 0,-2 7 0,5 4 0,3 3 0,5-2 0,2 0-90,3-3 90,1-1-90,3 0 90,1 0-90,2-1 0,2-2 90,0 0-90,0-1 0,1-2 90,3-2-90,-4-1 0,2-3 0,-5-1 0,-2-1 90,-1-1-90,-1-2 0,-1-3 0,-3-4 0,-2 1 0,-4 1 0,-1 3-180,0 0-180,-2 1-180,0 0-179,-2 1-181,0-1-359,-1 2-180,0 0-1260,0 0-1618,0 2 4317,0 0 0,5 2 0,1 1 0</inkml:trace>
  <inkml:trace contextRef="#ctx0" brushRef="#br0" timeOffset="4223">4924 0 11940,'12'23'1979,"-1"0"-1349,-8-3-1,0 2 1,0 3-90,0 1-1,-1 1 1,-1 1-90,0 0-90,0-1-1,-1 0 1,-2 0-90,0-2-90,-1 0 0,-1-2 0,-2-3 0,0-2-90,-1-3 0,-1-1-1,0-3 1,0-2 0,-4-3-180,0-6 0,0-6 90,3-3-89,5-10 89,4 1-90,3-1 90,5-1 0,-2 9 0,4-1 0,-1 5 0,0 2 0,2 2 0,0 1 0,7 4-90,13 9-90,-6-2-180,7 7-90,-15-4-90,0 0-89,-2 1-271,-1 0-1168,3 4-1710,-2 0 3778,-2-2 0,-1 4 0,-5-4 0</inkml:trace>
  <inkml:trace contextRef="#ctx0" brushRef="#br0" timeOffset="4524">4028 810 10681,'-18'6'5757,"2"0"-3599,3-1-1618,12-1 0,3-1-1,15-2-89,5-2 0,8-1-90,9 0 0,7-1-508,6-1 417,3 0-89,1 0-90,0-1-90,0 0-180,-2-1-179,-2-1-181,-2 0-180,-4 0-3403,-2-1 3044,-7 0-271,-5 1-359,-6 0-1439,-4 0-2249,-5 0 5397,-3 1 0,-7 3 0,-3 1 0</inkml:trace>
  <inkml:trace contextRef="#ctx0" brushRef="#br0" timeOffset="4740">4333 930 8972,'-19'10'4947,"1"0"-3688,2-2 630,3-1-360,2 1-719,9-1-1,3-2-179,11-1 90,4-3-1,6 0 1,6-1-90,6-1-91,4 0-89,1 0-90,4-1-90,2 1-1,-1 0-89,-1 0-90,-4-1-270,25 0-89,-25 0-181,15 0-90,-32 1-179,-4 0-1260,4-1-540,-7 0-7312,3-3 9343,-14-2 0,0 3 0,-6-2 0</inkml:trace>
  <inkml:trace contextRef="#ctx0" brushRef="#br0" timeOffset="5381">5565 240 13739,'17'-7'1529,"1"0"-1439,-3 0-450,4 0-179,6-1-361,3 0-1618,7-1-1170,4 1 3688,3-1 0,0 1 0,1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9:48.191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 1 14819,'0'14'1978,"1"-2"-1618,9-8-90,2-1-90,5-1 0,-1 0-90,2-1 0,-2-1 90,1-1-180,5-1 90,3 1 0,4-2-1,3 0-89,4 0 90,5 0-90,2 0-253,4 0 253,0 0 0,0 1 0,-2 2 0,1 0 90,-5 2-90,1 0 0,-4 1 0,0 0 0,-2 1 0,0 1 0,-2-1 0,-1 1 0,-1 0 0,-3 1 0,-2-1 90,-4 0-90,-2-1 0,-1 0 0,2 1 0,-6-2 343,3 1-343,-4-1-270,-1 0-1259,1-1-1619,-1-1 3148,-1-1 0,-6 0 0,-2-2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9:54.416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644 89 8972,'-22'-10'2428,"1"2"-1978,3 3 0,-1 0-90,-1 1-180,0 1 0,-1 1-90,0 1-1,4 1 1,1 2-90,4-1 180,1 2-180,-2-1 90,1 2-90,-2 1 90,1 0-90,-1 0 90,0 1-90,0 1 180,-1 0-180,1 1 180,-1 0-180,-1 2 180,0 1-90,0 0 0,1 1 0,-1 0 0,1 2-90,0-1 90,0 1 179,-5 8-179,5-6 90,-4 7-90,7-6 0,1 0 0,0 1 0,1 0 0,0 1 90,2 0-90,0 0 180,-2 10-180,3-5 0,0 6 0,3-9 0,0 0-90,1 0 89,1-1 1,1 1 0,0 1 90,0 0-90,2 2-90,1 0 180,3 13 0,-1-8-180,3 8 90,-2-11 0,1-2 0,0 1-90,1-1 90,2 0 0,4 9-90,-2-9 0,4 6 90,-3-11-90,0-1 0,1-1 0,0-2 90,1 0-90,1-2 0,1-2 0,0 0 90,2-2-180,6 2 90,-5-4-90,6 0 0,-7-3 90,-1-2-90,1 0 0,0-1 0,0-1 0,0 0 90,0-1-90,0 0 90,0 0-90,1 0 90,-1-1 0,1 0-90,-1-1 90,2 1 0,-1-1-90,11-1 90,-7 0 0,9 0 0,-8 0 0,-1 1 0,1-1 0,0 1 0,0-1 0,1 0 90,0 0-90,1 0 90,0 0 0,14-3 0,-8 2-90,11-2 0,-12 2 90,-1-1-90,0 0 0,13-3 0,-10 2 0,10-3 0,-13 1 0,-1 1 0,0-1 0,0 0 90,0 0-90,-1-1 0,-1-1 0,-1 0 0,-1 0 90,0-2-90,-3 1 90,-1-1 0,-2 0 90,-1 0-1,-1-1 1,-2 0-90,0-1 270,4-8-90,-6 4-90,3-7 90,-7 6-90,-1 0 89,-1-1-179,-2 0 180,-2 0-90,-1 1 90,-3-3 90,-4-14-270,-1 7 90,-6-11-90,-2 10 0,-3 0-1,-3-2 1,-3 0-90,-3 2 0,-3-1-430,-6-1 430,-3 0-180,-6 0-270,-26-11 90,14 13-89,-21-8-91,20 15-90,0 4-179,-1 2-271,3 3-269,2 4-450,3 2-899,1 3-1620,-1 2 4318,1 3 0,-1 1 0,0 2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1.91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11 20 6903,'-6'-11'0,"1"3"0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9:58.550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666 31 12840,'-20'-2'180,"0"1"-180,7-1 90,-3 1-90,0 0 0,-3-1 89,-2 1-178,3 0 178,0 0-178,5 0 178,0 0-178,0 0 178,0 1-89,-1-1 0,1 0 0,0 1 0,0 0 0,0-1 90,0 1-180,0 0 180,0 1-180,0-1 180,0 1-180,1 0 180,-1 1-180,0 0 180,0 0-180,1 1 180,-1 1-90,1 0 0,-1 1 0,0 0 90,1 1-90,1 1 0,-4 3 90,4-3 0,-2 4 0,4-4-90,1 0 90,-1 2 0,0-1 0,0 2 0,1 0 0,0-1 90,-3 6-90,3-3 0,-2 2 0,4-4 0,0-1 0,0 1 0,1 0 89,0 2 1,-2 3 0,2-3-90,0 3 90,2-5 90,0 5-90,0 1-90,1 4 0,2-1-90,0 0 90,1 0 0,2 0 179,0 1-179,3-1 90,-1-5-180,1-1 90,0-4 0,0-1 0,1 1-90,0-2 90,2 2-90,0-2 0,3 1 0,-1-1 0,2 0 90,0 0-90,2-1 0,0 0 0,1-1 0,0 0 0,1 0 90,0-1-180,2 0 180,-1 0-180,1-1 180,0 1-90,9 0-90,-6-1 180,7 0-90,-8-1 0,0 0 0,-1 0 0,2-1 0,-1 1 0,0-1 0,0 0 0,0-1 0,0 1 0,8-1 0,-6 0 0,6-1 0,-9 1 90,-1-1 0,0 0-90,0 0 90,-1 1-90,-1-2 90,0 1-90,0 0 90,-1 0 0,0-1 0,0 0 0,6-1 0,-5 1-90,5-1 89,-6 1-89,-1 0 0,0-1 90,1 1-90,-1-1 0,0 1 0,1-1 0,-1 0 0,0 0 90,6-2-90,-5 1 0,3-1 90,-7 1-90,0 0 90,-1 1 0,0-1 90,0-1-90,-1 1 0,-1 0 0,0-1-90,0-1 90,4-3 0,-4 1-90,3-2 0,-4 2 0,-1 0 90,1-2-90,-1 1 0,0-2 0,-1 1 0,0-1 0,1-5 180,-1 3-90,0-3-90,-2 5 90,-2-1-90,1 0 90,-2 0-90,0-1 0,0 0 0,-2-1 90,0 0-90,-1 0 0,-4-8 0,1 4 0,-3-5 0,0 6 0,-1 0 0,-2 0 0,-2-1 0,-2 0 0,-1 1 0,-3-1 0,-2 2-90,-2 0-450,-14-3 90,6 6-269,-13-1-271,11 7-539,-4 3-1619,-1 2-4372,-4 2 7520,-1 4 0,-4 2 0,-1 2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30:21.291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328 0 10951,'-11'23'2069,"-1"-2"-7100,2-8 5840,-9 10-449,4-5 1409,-7 7-1499,6-8 719,-22 19-899,18-19 949,-16 14-949,23-23 0,1-1 0,1-1 3212,-4-3-3302,4-3-90,-3-3 0,5-2 1,1-2-1,0-3 90,0-1-90,2-2 90,1-1 0,1 1 180,1 0-1,2-5 1,1 2 90,1-1 450,3 4-360,5 6-181,2 7 1,1 3-90,0 3 0,-3 1 0,2 1-90,0 1 90,0 0-90,2 2 90,-1 0-90,2 2 0,-2-1-90,2 1-270,-2-1-89,0 0-271,0-1-1079,3 4 630,-4-4-270,4 2-900,-6-6 2339,1 0 0,-6-4 0,1-1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30:47.885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 23 11580,'33'-12'180,"-13"2"-180,16 9 0,-15 2-180,1-1 90,2 0-89,15 0-1,-9 0 0,10 0 0,-12 0 0,1 0-180,-2 1 90,0-1-89,-3 0-1,-1 1-180,-1 0-809,5 0 1349,-9 1 0,6-1 0,-17-1 0,-1 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30:48.868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1 160 9422,'30'-10'-450,"-1"3"270,-10 7-90,3 1 0,3 1-90,5 0 91,3 2-361,3-1 180,5 1 450,1-1 0,5 1 0,-1-1 0</inkml:trace>
  <inkml:trace contextRef="#ctx0" brushRef="#br0" timeOffset="214">1206 316 8342,'20'-8'1080,"-3"1"-900,-2 1-91,0 2 1,3-1 0,4 0 0,5 1-90,3-1-90,5 1 90,5 0-90,3 1-89,5 1-1,2 0 0,1 1-557,1 1 377,0 2 90,0 0-179,-1 1-181,-1 0 90,-1 1 540,-3 1 0,-1-1 0,0 0 0</inkml:trace>
  <inkml:trace contextRef="#ctx0" brushRef="#br0" timeOffset="367">2403 323 7623,'35'1'3598,"-10"-1"-3149,1-1-179,-12-1 0,0-2-270,0-1 90,-2 1-90,1 0-180,-1 2 0,1 0-180,3 0-89,3 2-91,1 0 0,4 1-89,1 0-1,4 2-359,2 0 539,3 1 450,-1-1 0,3 1 0,0 0 0</inkml:trace>
  <inkml:trace contextRef="#ctx0" brushRef="#br0" timeOffset="561">3490 331 9152,'21'-13'989,"-2"1"-719,-9 7-180,1 0 0,3 0 0,2 0-180,3 0 0,0 1-180,4-1 0,0 0-89,1 2-1,1-1-90,0 1-90,1-1-269,-1 1 719,1 0 90,-1-1 0,3 0 0,0 0 0</inkml:trace>
  <inkml:trace contextRef="#ctx0" brushRef="#br0" timeOffset="997">4223 55 10411,'2'-16'900,"5"2"-900,6 7-90,1 2 0,4 1-180,-4 2 90,3 0-90,1 0 90,1 1 0,0 0 90,1 1-90,0 0 90,1 0 1,1 1-1,-1 0 0,3 1 90,0-1 0,2 1 0,0 0-90,1 1 180,0 0-180,2 0 180,-1 0-90,14 2 0,-11-1 180,9 1-180,-12-2 179,-1 0-179,0 0 90,0 0 0,-2-1 0,-1 0 0,-1 0 180,5 0-90,-8-1-90,5 0 0,-10-1 90,-1 0 0,4 0-180,-1-1 0,4 0-1080,4-2-89,-7 2-360,5-1 1529,-7 1 0,-7 1 0,-1-1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31:36.50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77 267 24575,'0'0'0</inkml:trace>
  <inkml:trace contextRef="#ctx0" brushRef="#br0" timeOffset="1926">95 167 24575,'-8'1'0,"0"0"0,2 2 0,1-1 0,-1 1 0,1-3 0,1 0 0,-1 1 0,1 0 0,0 3 0,-1 1 0,-1 1 0,1 3 0,-1 0 0,1 3 0,0 2 0,1-3 0,1-2 0,3-3 0,1 1 0,1-2 0,0 0 0,-1-1 0,0-1 0,1 3 0,-1-2 0,1-2 0,0-1 0,-1-1 0,0-1 0,0 2 0,1 0 0,0-1 0,3 0 0,2-3 0,4-2 0,4-2 0,5-2 0,1 0 0,1-2 0,0-3 0,-4 1 0,2-5 0,-2-1 0,-2 0 0,-1 1 0,-6 5 0,-3 3 0,-2 2 0,2-1 0,0-1 0,0 2 0,-2-3 0,-4-2 0,-1-3 0,-1-2 0,1 4 0,0 3 0,-1 4 0,0 3 0,0 1 0,0 2 0,1 1 0,0 0 0,-1 1 0,0-1 0,-2 3 0,-4 1 0,-4 3 0,-3 3 0,-3 4 0,-1 1 0,-1 1 0,1-1 0,3-1 0,1-2 0,4-4 0,2-2 0,3-1 0,3 0 0,-3 3 0,-2 2 0,-2 1 0,2-3 0,1 2 0,4-5 0,-1 1 0,3-2 0,0-1 0,0-2 0,4-3 0,-1 0 0,3-1 0,-3-2 0,-2-2 0,0-1 0,-3-8 0,2-4 0,0 0 0,0 4 0,0 10 0,0 6 0,0 0 0,-1 2 0,1 0 0,-1 0 0,2 4 0,1 4 0,0 2 0,-1-3 0,1-4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31:49.116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576 26 7083,'-17'-10'1259,"0"2"-989,0 3-5570,-2 2 6019,-27 6-449,13 0 1186,-23 8-1366,22 2 180,-32 29-180,24-9 138,-23 24-138,32-15 0,4 3-90,3 0 90,4 1-362,4-2 362,4 2 0,3 0-90,4 1 2807,4-3-2717,3 1 90,4-2-2614,5 0 2794,3-1-90,5-4 732,4-1-463,19 7-179,-6-13 0,16 6 0,-10-19 0,2-3-1,3-5-89,2-5 0,1-4 270,22-9-360,-16-2-339,15-8 429,-24 0-90,0-5 0,-6-2-91,0-5-114,-8-2 115,-4-5-90,-5-4-90,-4-6 0,-5-4 0,-5-5 2267,-4-3-2267,-5-1 0,-5-3-90,-10-19 1,0 22-181,-8-10-90,2 32-42,-3 5-48,-3 6-180,-4 6-89,0 6-158,-2 6-742,-22 11-539,11 5 2162,-19 11 1,7 10 0,-4 7-1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31:50.130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491 17 8252,'-32'-9'1529,"3"2"-1169,5 7 0,0 2 90,-3 5-180,-3 3 89,-2 5 1,-1 5 0,1 6-90,1 3-2042,-1 8 1951,2 4 91,0 7 279,3 3-459,3 5 0,4 1-631,5 0 631,4 1 90,5-2-90,4 0-90,4 1 90,6 3 0,3-1 0,7 3 0,4-4-90,4-3 0,5-3 90,3-3 0,3-4 180,21 12-90,-11-17 90,13 4-91,-18-20 181,-3-5-90,0-4 0,-2-5 0,-2-3 90,-3-5 1428,0-4-1248,13-11-360,-9-1-90,8-11 0,-16 0 0,6-23-1,-11 6-820,2-18 821,-12 11-90,-4-5-25,-2-3 25,-3-3 0,-3-1 0,-3-5 90,-4 0-180,-2-3 90,-4 2 0,-12-24-90,3 25-135,2 14 0,-2 3-225,-5-3-809,-24-22 360,18 37-271,-14-6-359,11 20-3778,-21-2 5307,10 9 0,-16 0 0,16 8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6T04:47:34.29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13 244 0 0,'19'-11'801'0'0,"24"10"-555"0"0,0 1-1 0 0,59 8 0 0 0,19 0-963 0 0,-90-7 387 0 0,1-1 63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6T04:47:43.89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10 1140 0 0,'0'0'2864'0'0,"0"-6"-2112"0"0,7 2-860 0 0,10 4-1852 0 0,-7 2 1676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6T04:47:44.24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18 652 0 0,'0'0'738'0'0,"29"-4"2801"0"0,-29 4-3210 0 0,1-1-481 0 0,0 0-1 0 0,0-1 1 0 0,0 1 0 0 0,-1 0-1 0 0,1 0 1 0 0,0 1 0 0 0,0-1 0 0 0,0 0-1 0 0,1 0 1 0 0,-1 0 0 0 0,0 1-1 0 0,0-1 1 0 0,0 0 0 0 0,2 0 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2.37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113 1 10501,'-5'11'2069,"6"-8"-1889,-6 26 0,9-14-4162,1 0 4072,1 1 403,1 2-403,0-1-177,0 1 177,0-2 0,-1 0-90,0-1 3079,0-1-3079,-1-1 873,0-1-784,-1-2 435,0 3-434,-1-2 0,-2 1-90,-8-6 0,-2-4 0,-6-7-90,4-1 90,1-2-90,2 1 0,1 0 0,0 0 0,0 0 0,1-1-90,-3-3 90,2 0 0,-2-2-270,2 2 181,0 1 179,-1 9-90,2 3 180,-1 9-180,2 0 90,0 6 0,1-6-90,-1 8-360,0-3-540,0 4-449,1-3 1439,0-2 0,2-7 0,1-2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4:58.92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20 1 14459,'0'22'989,"0"-2"-809,0-5 90,-1 1-90,0 1 0,0 1-90,0 1 90,-1-1-90,1 1-1,0 0 1,0 0 0,0 0 0,0 0 0,0 0-90,0-1 90,0 0 0,0 0-180,1-1-270,0-1-179,-1-1-1350,1-1-1799,-1 3 3688,0 0 0,0-6 0,0-3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02.93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93 10051,'21'-7'0,"1"0"-360,0-1-89,6-2-721,5-1 451,4-1 719,1 0 0,2-1 0,1 1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04.05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 0 12480,'-2'22'1079,"1"2"-989,2-6 0,0 2 0,1-4 0,0 1 0,1 1 0,-1 0-360,2 0-90,-1 2-3661,1 0 3031,-1 0-989,1-1-539,-1 0 2518,0-1 0,0 2 0,-1 1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05.73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39 0 11400,'-16'3'1799,"3"6"-1529,9 3-90,1 3 0,2-1-90,0 2 0,0 1 0,1 3 0,1 1 0,0 2-90,2 1-270,-1 3-90,2-1-269,0 2-181,0-1-359,0 1-450,0-2-450,-1 0 2069,0-1 0,-1 2 0,0-1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09.95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8 51 11221,'3'-19'2068,"0"3"-1798,6 8-180,1 3 0,2 2 0,2 4-90,1 3 0,-4 2 0,-1 2 0,-4-1 90,-1 0 90,0 2 0,-1 4-90,-2 2 0,-2 5 0,-2-3-90,-2-2 90,0-5-90,-1 0 0,0-1 90,-1 1-90,1-2 90,0 0-90,0 0 89,-2 2 91,1 0 180,-1 0 360,1-1-91,1-1-449,8-2-90,2-1 0,10-3 0,2-3-90,-1 0 0,-1-1 0,-3 1 0,0-1 0,-1 0 0,1 0 0,-1 0-180,0 0-809,0 0-1260,2-1 2249,-2-1 0,-2 2 0,-4 0 0</inkml:trace>
  <inkml:trace contextRef="#ctx0" brushRef="#br0" timeOffset="1144">172 447 12120,'-1'25'720,"0"-4"-630,0-4 0,-1-2 0,1 1-1,0 2 1,0 0 0,-1 1-90,1 1 90,-1 1-270,0 0-179,1 1-271,-1-2-180,0 0-1078,1 0-361,-1-1 2249,-1 0 0,1 1 0,-1 0 0</inkml:trace>
  <inkml:trace contextRef="#ctx0" brushRef="#br0" timeOffset="1923">40 982 13289,'-1'29'270,"1"-5"-180,0-5-90,1-4 90,0 1 0,-1 2-90,2 1-90,0 0-90,0 2-180,1 0-89,0 2-91,-1-2-90,1 2-179,-2-3-810,1 1-180,-1-2 1799,1-1 0,-1-8 0,-1-2 0</inkml:trace>
  <inkml:trace contextRef="#ctx0" brushRef="#br0" timeOffset="2711">31 1517 13199,'-1'16'540,"-1"-1"-360,-1-4-180,1 1 180,-1 2-180,0 0 90,0 1-90,0 0 0,0 1 0,1 1 90,1 0-180,-1 0-180,1 1-270,0 0-89,1 1-361,-1-1-989,1 1-449,0 0 2428,0 0 0,1 2 0,-1 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13.93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19 11041,'19'-11'1529,"-2"3"-1349,-4 13-180,-3 4 90,-2 0-90,-2 3 90,-3-1 0,-1 0-90,-1 1 90,-2 1-1,-1 2-89,-1 0 90,-2 0-90,-1 0 180,0-1-180,-2 0 90,1 0 0,0-2 90,0 0-90,1-1-90,1-2 450,0 0-90,0 2-181,2 0 1,5 1-90,6-1-180,3-4 90,4-1-180,-3-4 91,3 1-361,0-1 90,0 0-180,0-1-89,-1 0-91,0 0-179,-1 0-810,-1 0 1709,0-1 0,-6 1 0,-1-1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14.52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10 10411,'18'-6'1619,"0"2"-1439,-6 6 0,1 2 0,0 2 0,-2 5 90,-4 3-180,-4 3 89,-3-2 1,-4 0 90,-2-3 0,0 0 0,-2 0 0,0-1 89,-1 0-179,1-1 90,1-1 0,0-1 90,1 0 180,0-1 269,0 2-449,3 1-180,4-1-90,5 0 0,5-4-180,1-1-90,2-1-180,2 0 0,0 0-89,0 0-91,1 1-90,0-1-89,-1 1-271,1-1-89,-1 1-1080,-1-1-989,0 1 3148,-2 0 0,-6-1 0,-2-2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14.99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1 10861,'17'0'1439,"-2"1"-1259,-5 6 90,-3 2 0,-1 3 179,-4 3-269,-3 2 90,-2-2 0,-1-2 360,1-4-181,-3 3 181,1-1 90,-1 2-361,3-1-359,7-4-90,4-1-359,6-3-271,1-3-449,5 1-1620,2-2-1618,5 1 4407,1-1 0,5-1 0,1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19.34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0 12570,'3'6'3058,"0"-6"-3328,0 25-180,0-11-89,0 0-271,1 2-179,0 1-1170,-1 0-899,2 1 3058,-1 1 0,1 3 0,1 1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20.84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 38 11850,'-6'-19'2609,"7"5"-2429,5 9-90,7 8-90,-3 3 0,1 4 90,-3 0-90,-1 1 0,0 2 89,-2 1-89,0 0 90,-2 2-180,-1 0 180,-1 0 0,-1-1 0,-1 1 90,-1-1-90,0 0 0,-1-1 0,1-2 90,-1 0 450,0 2 359,0-1-629,2 3-90,4-6-180,7-3 0,2-6-90,3-1 90,-2-1-90,2 0 89,0-1-89,2 0-89,-2-1-91,2 1-180,-2 0-180,0 0-179,-1 0-1260,-2 1-450,3 0-2338,-1 1 4767,1 2 0,-8-1 0,-2 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9T14:20:42.56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3 10051,'17'-2'2249,"-2"4"-1979,-9 7 0,-1 3-90,-1-2-90,0 3-1,0 0 1,1 2 0,-1 1 0,0 0-90,0 0-180,-1 1-89,1-1-271,-1 0-90,-1-1-449,1 0-540,-1-2 1619,0 0 0,-1-6 0,0-2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21.23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199 0 14279,'-6'22'809,"0"0"-629,4-7 0,1 2 0,-1 2-90,1 0 0,0 2 0,0-1-270,1 2-90,-1 0-90,1 0-359,0 0-1,-1 0-269,1 1-1260,-1-2-809,0 1 3058,0-3 0,0 2 0,-1 1 0</inkml:trace>
  <inkml:trace contextRef="#ctx0" brushRef="#br0" timeOffset="356">11 616 14369,'-5'22'539,"0"-1"-359,5-8-90,0 0 0,0 3-180,0 1-90,2 0-179,-1 2-271,0-1-90,1 1-269,-1-1-1080,0 1-809,0-2 2878,0-1 0,-1-7 0,0-2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19.73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25 2 11311,'-11'-2'4227,"6"3"-4137,-2 20 0,5-5 0,2 2 0,1-3-90,0 0-90,0 2-90,1 0-90,-1 2-180,1-1-179,-1 0-181,1 1-269,0-1-990,0 0-899,-1 0 2968,1-1 0,-1-7 0,0-3 0</inkml:trace>
  <inkml:trace contextRef="#ctx0" brushRef="#br0" timeOffset="377">27 509 15178,'-12'23'540,"2"2"-630,8-9-180,1 1-269,2-3-271,-1 1-359,1 1-1080,0 0-989,1 1 3238,-2-2 0,1-7 0,-1-2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22.02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101 1 13919,'-1'20'1619,"0"-3"-1439,-1-2 0,0-2 0,1 1-90,0 1-180,0 2-270,1 1-90,0 0-449,-1 2-181,2-1-1348,-2 1-1080,1 0 3508,-1 0 0,0 1 0,-1 0 0</inkml:trace>
  <inkml:trace contextRef="#ctx0" brushRef="#br0" timeOffset="1287">1 515 11311,'16'-13'1259,"1"3"-1169,-4 11 0,-2 2 90,-1 2 0,0 3-1,-3-1-89,0 4 180,-3-3 0,-1 6 0,-1 0 0,-2 4-90,-3 0-90,-1-1 0,-1-2 89,1-2 91,1 0-90,3-3-90,4-2 0,8-2-90,4-6-90,-1 0-90,2-1-90,-6-1-89,1 0-91,0 1-180,0-1 1,0 0-1260,-1 0-1889,3 1 3778,0 0 0,-5 0 0,-2 1 0</inkml:trace>
  <inkml:trace contextRef="#ctx0" brushRef="#br0" timeOffset="1610">150 892 14998,'17'-2'360,"-3"5"-360,-8 11 90,-3 1-90,-4 1 0,-1-3 0,-2 1 90,-1 1-90,-1 0 0,0 0 90,-1-1-90,0 0 0,0 0 0,0-1 0,1-1 0,1-2 0,0 1 90,0-1 0,4 1-90,5-2-90,7-3-90,1-5 0,2-2-180,-2-1-89,0 1-91,0-1-180,0 0-89,-1-1-1980,0 1 2789,3-1 0,-7 2 0,1-1 0</inkml:trace>
  <inkml:trace contextRef="#ctx0" brushRef="#br0" timeOffset="1927">65 1323 11490,'16'23'1080,"-4"-4"-900,-8-4-90,-3-2 180,0 0-270,0 1 179,-2 2-89,-1 0 90,-1 1 90,0-1 0,0 1 0,-2-2-90,2 1 90,-1-3-1,1 0 631,0-3-181,0 4-269,4-3-360,7 0 0,4-5-180,8-4-180,1-3-449,5-1-181,3-2-359,7-1-1350,1-1-1528,4-2 4137,0 0 0,-2 0 0,0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7:05:22.2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 7 24575,'0'-3'0,"-2"0"0,-1 3 0,1-1 0,0 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xHsRkOdVw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quora.com/What-happens-when-you-pass-correlated-variables-to-a-k-means-clustering-Also-is-there-a-way-by-which-clustering-can-be-used-to-group-similar-pattern-observed-for-a-variable-over-tim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learnbymarketing.com/tutorials/k-means-clustering-by-hand-exce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learnbymarketing.com/tutorials/k-means-clustering-by-hand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BA6C-74B6-41EB-B792-D56BFF0A7A8B}">
  <dimension ref="A1:Z97"/>
  <sheetViews>
    <sheetView tabSelected="1" topLeftCell="A31" zoomScale="190" workbookViewId="0">
      <selection activeCell="I2" sqref="I2"/>
    </sheetView>
  </sheetViews>
  <sheetFormatPr baseColWidth="10" defaultColWidth="8.83203125" defaultRowHeight="15" x14ac:dyDescent="0.2"/>
  <sheetData>
    <row r="1" spans="1:26" x14ac:dyDescent="0.2">
      <c r="A1" s="29"/>
    </row>
    <row r="2" spans="1:26" x14ac:dyDescent="0.2">
      <c r="I2" t="s">
        <v>54</v>
      </c>
    </row>
    <row r="14" spans="1:26" x14ac:dyDescent="0.2">
      <c r="Z14" s="7" t="s">
        <v>51</v>
      </c>
    </row>
    <row r="38" spans="10:10" x14ac:dyDescent="0.2">
      <c r="J38" s="7" t="s">
        <v>52</v>
      </c>
    </row>
    <row r="97" spans="2:2" x14ac:dyDescent="0.2">
      <c r="B97" s="29" t="s">
        <v>53</v>
      </c>
    </row>
  </sheetData>
  <hyperlinks>
    <hyperlink ref="B97" r:id="rId1" xr:uid="{FE1D0AF3-53A0-4D5F-9A8D-98F8A0E44E5F}"/>
  </hyperlinks>
  <pageMargins left="0.7" right="0.7" top="0.75" bottom="0.75" header="0.3" footer="0.3"/>
  <pageSetup orientation="portrait" horizontalDpi="90" verticalDpi="9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64F4-1D4F-40D6-A420-349AD30882F9}">
  <dimension ref="A1"/>
  <sheetViews>
    <sheetView zoomScale="28" workbookViewId="0">
      <selection activeCell="M7" sqref="M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A4B6-0327-4FE2-8BDE-CBC09BAC6BF3}">
  <dimension ref="A16:B106"/>
  <sheetViews>
    <sheetView topLeftCell="A48" zoomScale="204" zoomScaleNormal="130" workbookViewId="0">
      <selection activeCell="G7" sqref="G7"/>
    </sheetView>
  </sheetViews>
  <sheetFormatPr baseColWidth="10" defaultColWidth="8.83203125" defaultRowHeight="15" x14ac:dyDescent="0.2"/>
  <sheetData>
    <row r="16" spans="1:2" x14ac:dyDescent="0.2">
      <c r="A16" t="s">
        <v>43</v>
      </c>
      <c r="B16" t="s">
        <v>42</v>
      </c>
    </row>
    <row r="80" spans="1:1" x14ac:dyDescent="0.2">
      <c r="A80" s="7" t="s">
        <v>44</v>
      </c>
    </row>
    <row r="81" spans="1:1" x14ac:dyDescent="0.2">
      <c r="A81" s="7" t="s">
        <v>45</v>
      </c>
    </row>
    <row r="90" spans="1:1" x14ac:dyDescent="0.2">
      <c r="A90" s="7" t="s">
        <v>46</v>
      </c>
    </row>
    <row r="106" spans="1:1" x14ac:dyDescent="0.2">
      <c r="A106" s="29" t="s">
        <v>47</v>
      </c>
    </row>
  </sheetData>
  <hyperlinks>
    <hyperlink ref="A106" r:id="rId1" xr:uid="{2CC030B9-D86C-4672-AC3D-BC0B74B198A4}"/>
  </hyperlinks>
  <pageMargins left="0.7" right="0.7" top="0.75" bottom="0.75" header="0.3" footer="0.3"/>
  <pageSetup orientation="portrait" horizontalDpi="90" verticalDpi="9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9B30-BB69-4391-9B21-CE01B3B01CA9}">
  <dimension ref="A1:S27"/>
  <sheetViews>
    <sheetView topLeftCell="I1" zoomScale="200" zoomScaleNormal="70" workbookViewId="0">
      <selection activeCell="R17" sqref="R17"/>
    </sheetView>
  </sheetViews>
  <sheetFormatPr baseColWidth="10" defaultColWidth="8.83203125" defaultRowHeight="15" x14ac:dyDescent="0.2"/>
  <cols>
    <col min="1" max="1" width="9" bestFit="1" customWidth="1"/>
    <col min="2" max="3" width="4.6640625" bestFit="1" customWidth="1"/>
    <col min="4" max="4" width="14.6640625" bestFit="1" customWidth="1"/>
    <col min="5" max="5" width="12.33203125" bestFit="1" customWidth="1"/>
    <col min="6" max="7" width="12.6640625" bestFit="1" customWidth="1"/>
    <col min="8" max="8" width="14.6640625" bestFit="1" customWidth="1"/>
    <col min="9" max="9" width="10.5" bestFit="1" customWidth="1"/>
    <col min="10" max="10" width="16.1640625" customWidth="1"/>
    <col min="11" max="11" width="16.33203125" bestFit="1" customWidth="1"/>
    <col min="13" max="13" width="6.1640625" bestFit="1" customWidth="1"/>
    <col min="14" max="14" width="17.83203125" bestFit="1" customWidth="1"/>
    <col min="15" max="15" width="9.33203125" customWidth="1"/>
    <col min="16" max="17" width="16.5" bestFit="1" customWidth="1"/>
    <col min="18" max="18" width="21.5" customWidth="1"/>
    <col min="19" max="19" width="18.5" customWidth="1"/>
  </cols>
  <sheetData>
    <row r="1" spans="1:19" x14ac:dyDescent="0.2">
      <c r="A1" s="14" t="s">
        <v>18</v>
      </c>
      <c r="B1" s="15" t="s">
        <v>0</v>
      </c>
      <c r="C1" s="15" t="s">
        <v>1</v>
      </c>
      <c r="E1" s="8" t="s">
        <v>48</v>
      </c>
      <c r="F1" t="s">
        <v>4</v>
      </c>
      <c r="G1" t="s">
        <v>5</v>
      </c>
      <c r="I1" s="8" t="s">
        <v>9</v>
      </c>
      <c r="J1" s="13" t="s">
        <v>13</v>
      </c>
      <c r="K1" s="13" t="s">
        <v>14</v>
      </c>
      <c r="M1" s="8" t="s">
        <v>21</v>
      </c>
      <c r="N1" s="8" t="s">
        <v>50</v>
      </c>
      <c r="Q1" s="8" t="s">
        <v>49</v>
      </c>
      <c r="R1" s="13" t="s">
        <v>13</v>
      </c>
      <c r="S1" s="13" t="s">
        <v>14</v>
      </c>
    </row>
    <row r="2" spans="1:19" x14ac:dyDescent="0.2">
      <c r="A2">
        <v>1</v>
      </c>
      <c r="B2" s="2">
        <v>5</v>
      </c>
      <c r="C2" s="2">
        <v>2.2999999999999998</v>
      </c>
      <c r="F2">
        <f>(B2-$B$13)/$B$14</f>
        <v>1.6795652219065416</v>
      </c>
      <c r="G2">
        <f>(C2-$C$13)/$C$14</f>
        <v>-0.14920894045452845</v>
      </c>
      <c r="I2">
        <f>MIN(J2:K2)</f>
        <v>1.907630303508322</v>
      </c>
      <c r="J2" s="6">
        <f>SQRT(($F2-$F$16)^2+($G2-$G$16)^2)</f>
        <v>1.907630303508322</v>
      </c>
      <c r="K2" s="6">
        <f>SQRT(($F2-$F$17)^2+($G2-$G$17)^2)</f>
        <v>2.8111551268477712</v>
      </c>
      <c r="N2">
        <v>0</v>
      </c>
      <c r="R2" s="6">
        <f t="shared" ref="R2:R11" si="0">SQRT(($F2-$R$17)^2+($G2-$S$17)^2)</f>
        <v>1.3516897800550514</v>
      </c>
      <c r="S2" s="6">
        <f t="shared" ref="S2:S11" si="1">SQRT(($F2-$R$18)^2+($G2-$S$18)^2)</f>
        <v>2.7206830352097491</v>
      </c>
    </row>
    <row r="3" spans="1:19" x14ac:dyDescent="0.2">
      <c r="A3">
        <v>2</v>
      </c>
      <c r="B3" s="2">
        <v>5</v>
      </c>
      <c r="C3" s="2">
        <v>2</v>
      </c>
      <c r="F3">
        <f t="shared" ref="F3:F11" si="2">(B3-$B$13)/$B$14</f>
        <v>1.6795652219065416</v>
      </c>
      <c r="G3">
        <f t="shared" ref="G3:G11" si="3">(C3-$C$13)/$C$14</f>
        <v>-0.41251883537428452</v>
      </c>
      <c r="I3">
        <f t="shared" ref="I3:I11" si="4">MIN(J3:K3)</f>
        <v>1.8397922904683719</v>
      </c>
      <c r="J3" s="6">
        <f t="shared" ref="J3:J11" si="5">SQRT(($F3-$F$16)^2+($G3-$G$16)^2)</f>
        <v>1.8397922904683719</v>
      </c>
      <c r="K3" s="6">
        <f t="shared" ref="K3:K11" si="6">SQRT(($F3-$F$17)^2+($G3-$G$17)^2)</f>
        <v>2.935817578645386</v>
      </c>
      <c r="N3">
        <v>0</v>
      </c>
      <c r="R3" s="6">
        <f t="shared" si="0"/>
        <v>1.2541321934743874</v>
      </c>
      <c r="S3" s="6">
        <f t="shared" si="1"/>
        <v>2.85538332563952</v>
      </c>
    </row>
    <row r="4" spans="1:19" x14ac:dyDescent="0.2">
      <c r="A4">
        <v>3</v>
      </c>
      <c r="B4" s="2">
        <v>3</v>
      </c>
      <c r="C4" s="2">
        <v>1</v>
      </c>
      <c r="F4">
        <f t="shared" si="2"/>
        <v>-0.12641888767038498</v>
      </c>
      <c r="G4">
        <f t="shared" si="3"/>
        <v>-1.2902184851068053</v>
      </c>
      <c r="I4">
        <f t="shared" si="4"/>
        <v>0.52661978983951252</v>
      </c>
      <c r="J4" s="6">
        <f t="shared" si="5"/>
        <v>0.52661978983951252</v>
      </c>
      <c r="K4" s="6">
        <f t="shared" si="6"/>
        <v>2.4774488366910825</v>
      </c>
      <c r="N4">
        <v>0</v>
      </c>
      <c r="R4" s="6">
        <f t="shared" si="0"/>
        <v>0.79982874774679624</v>
      </c>
      <c r="S4" s="6">
        <f t="shared" si="1"/>
        <v>2.5053407176583167</v>
      </c>
    </row>
    <row r="5" spans="1:19" x14ac:dyDescent="0.2">
      <c r="A5">
        <v>4</v>
      </c>
      <c r="B5" s="2">
        <v>2</v>
      </c>
      <c r="C5" s="2">
        <v>4</v>
      </c>
      <c r="F5">
        <f t="shared" si="2"/>
        <v>-1.0294109424588482</v>
      </c>
      <c r="G5">
        <f t="shared" si="3"/>
        <v>1.342880464090757</v>
      </c>
      <c r="I5">
        <f t="shared" si="4"/>
        <v>0.31929279165539687</v>
      </c>
      <c r="J5" s="12">
        <f t="shared" si="5"/>
        <v>2.2918658555467175</v>
      </c>
      <c r="K5" s="12">
        <f t="shared" si="6"/>
        <v>0.31929279165539687</v>
      </c>
      <c r="N5">
        <v>1</v>
      </c>
      <c r="R5" s="12">
        <f t="shared" si="0"/>
        <v>2.5888683996115507</v>
      </c>
      <c r="S5" s="12">
        <f t="shared" si="1"/>
        <v>0.37267298188606451</v>
      </c>
    </row>
    <row r="6" spans="1:19" x14ac:dyDescent="0.2">
      <c r="A6">
        <v>5</v>
      </c>
      <c r="B6" s="2">
        <v>2</v>
      </c>
      <c r="C6" s="2">
        <v>1</v>
      </c>
      <c r="F6">
        <f t="shared" si="2"/>
        <v>-1.0294109424588482</v>
      </c>
      <c r="G6">
        <f t="shared" si="3"/>
        <v>-1.2902184851068053</v>
      </c>
      <c r="I6">
        <f t="shared" si="4"/>
        <v>1.045333943800594</v>
      </c>
      <c r="J6" s="6">
        <f t="shared" si="5"/>
        <v>1.045333943800594</v>
      </c>
      <c r="K6" s="6">
        <f t="shared" si="6"/>
        <v>2.3766606715758445</v>
      </c>
      <c r="N6">
        <v>0</v>
      </c>
      <c r="R6" s="6">
        <f t="shared" si="0"/>
        <v>1.5944634033893932</v>
      </c>
      <c r="S6" s="6">
        <f t="shared" si="1"/>
        <v>2.4560361797525219</v>
      </c>
    </row>
    <row r="7" spans="1:19" x14ac:dyDescent="0.2">
      <c r="A7">
        <v>6</v>
      </c>
      <c r="B7" s="2">
        <v>4</v>
      </c>
      <c r="C7" s="2">
        <v>1.7</v>
      </c>
      <c r="F7">
        <f t="shared" si="2"/>
        <v>0.77657316711807833</v>
      </c>
      <c r="G7">
        <f t="shared" si="3"/>
        <v>-0.67582873029404078</v>
      </c>
      <c r="I7">
        <f t="shared" si="4"/>
        <v>0.90724760554244344</v>
      </c>
      <c r="J7" s="6">
        <f t="shared" si="5"/>
        <v>0.90724760554244344</v>
      </c>
      <c r="K7" s="6">
        <f t="shared" si="6"/>
        <v>2.3923430710996061</v>
      </c>
      <c r="N7">
        <v>0</v>
      </c>
      <c r="R7" s="6">
        <f t="shared" si="0"/>
        <v>0.31353304836859691</v>
      </c>
      <c r="S7" s="6">
        <f t="shared" si="1"/>
        <v>2.3530361018862198</v>
      </c>
    </row>
    <row r="8" spans="1:19" x14ac:dyDescent="0.2">
      <c r="A8">
        <v>7</v>
      </c>
      <c r="B8" s="3">
        <v>3</v>
      </c>
      <c r="C8" s="3">
        <v>1.6</v>
      </c>
      <c r="D8" s="31" t="s">
        <v>2</v>
      </c>
      <c r="E8" s="31"/>
      <c r="F8" s="6">
        <f t="shared" si="2"/>
        <v>-0.12641888767038498</v>
      </c>
      <c r="G8" s="6">
        <f t="shared" si="3"/>
        <v>-0.76359869526729274</v>
      </c>
      <c r="H8" t="s">
        <v>2</v>
      </c>
      <c r="I8">
        <f t="shared" si="4"/>
        <v>0</v>
      </c>
      <c r="J8" s="6">
        <f>SQRT(($F8-$F$16)^2+($G8-$G$16)^2)</f>
        <v>0</v>
      </c>
      <c r="K8" s="6">
        <f t="shared" si="6"/>
        <v>1.9796781339442777</v>
      </c>
      <c r="N8">
        <v>0</v>
      </c>
      <c r="R8" s="6">
        <f t="shared" si="0"/>
        <v>0.60199470319230886</v>
      </c>
      <c r="S8" s="6">
        <f t="shared" si="1"/>
        <v>1.9971912242920398</v>
      </c>
    </row>
    <row r="9" spans="1:19" x14ac:dyDescent="0.2">
      <c r="A9">
        <v>8</v>
      </c>
      <c r="B9" s="2">
        <v>2.1</v>
      </c>
      <c r="C9" s="2">
        <v>3.4</v>
      </c>
      <c r="F9">
        <f t="shared" si="2"/>
        <v>-0.93911173698000183</v>
      </c>
      <c r="G9">
        <f t="shared" si="3"/>
        <v>0.81626067425124438</v>
      </c>
      <c r="I9">
        <f t="shared" si="4"/>
        <v>0.27836315717559346</v>
      </c>
      <c r="J9" s="12">
        <f t="shared" si="5"/>
        <v>1.7766331345481803</v>
      </c>
      <c r="K9" s="12">
        <f t="shared" si="6"/>
        <v>0.27836315717559346</v>
      </c>
      <c r="N9">
        <v>1</v>
      </c>
      <c r="R9" s="12">
        <f t="shared" si="0"/>
        <v>2.1206830264467622</v>
      </c>
      <c r="S9" s="12">
        <f t="shared" si="1"/>
        <v>0.39911598956924621</v>
      </c>
    </row>
    <row r="10" spans="1:19" x14ac:dyDescent="0.2">
      <c r="A10">
        <v>9</v>
      </c>
      <c r="B10" s="4">
        <v>2.2000000000000002</v>
      </c>
      <c r="C10" s="4">
        <v>3.7</v>
      </c>
      <c r="D10" s="31" t="s">
        <v>3</v>
      </c>
      <c r="E10" s="31"/>
      <c r="F10" s="5">
        <f t="shared" si="2"/>
        <v>-0.84881253150115543</v>
      </c>
      <c r="G10" s="5">
        <f t="shared" si="3"/>
        <v>1.0795705691710009</v>
      </c>
      <c r="H10" t="s">
        <v>3</v>
      </c>
      <c r="I10">
        <f t="shared" si="4"/>
        <v>0</v>
      </c>
      <c r="J10" s="12">
        <f t="shared" si="5"/>
        <v>1.9796781339442777</v>
      </c>
      <c r="K10" s="12">
        <f t="shared" si="6"/>
        <v>0</v>
      </c>
      <c r="N10">
        <v>1</v>
      </c>
      <c r="R10" s="12">
        <f t="shared" si="0"/>
        <v>2.2696425778303788</v>
      </c>
      <c r="S10" s="12">
        <f t="shared" si="1"/>
        <v>0.15059759608113041</v>
      </c>
    </row>
    <row r="11" spans="1:19" x14ac:dyDescent="0.2">
      <c r="A11">
        <v>10</v>
      </c>
      <c r="B11" s="2">
        <v>3.1</v>
      </c>
      <c r="C11" s="2">
        <v>4</v>
      </c>
      <c r="F11">
        <f t="shared" si="2"/>
        <v>-3.6119682191538563E-2</v>
      </c>
      <c r="G11">
        <f t="shared" si="3"/>
        <v>1.342880464090757</v>
      </c>
      <c r="I11">
        <f t="shared" si="4"/>
        <v>0.85428436019959808</v>
      </c>
      <c r="J11" s="12">
        <f t="shared" si="5"/>
        <v>2.1084137154078437</v>
      </c>
      <c r="K11" s="12">
        <f t="shared" si="6"/>
        <v>0.85428436019959808</v>
      </c>
      <c r="N11">
        <v>1</v>
      </c>
      <c r="R11" s="12">
        <f t="shared" si="0"/>
        <v>2.1677376988902566</v>
      </c>
      <c r="S11" s="12">
        <f t="shared" si="1"/>
        <v>0.70544935882934301</v>
      </c>
    </row>
    <row r="12" spans="1:19" x14ac:dyDescent="0.2">
      <c r="R12" s="7" t="s">
        <v>25</v>
      </c>
    </row>
    <row r="13" spans="1:19" x14ac:dyDescent="0.2">
      <c r="A13" t="s">
        <v>6</v>
      </c>
      <c r="B13" s="1">
        <f>AVERAGE(B2:B11)</f>
        <v>3.14</v>
      </c>
      <c r="C13" s="1">
        <f>AVERAGE(C2:C11)</f>
        <v>2.4699999999999998</v>
      </c>
      <c r="F13" s="1">
        <f>AVERAGE(F2:F11)</f>
        <v>-5.1347814888913492E-17</v>
      </c>
      <c r="G13" s="1">
        <f>AVERAGE(G2:G11)</f>
        <v>2.2204460492503131E-16</v>
      </c>
      <c r="I13" s="7" t="s">
        <v>15</v>
      </c>
      <c r="J13" t="s">
        <v>16</v>
      </c>
    </row>
    <row r="14" spans="1:19" x14ac:dyDescent="0.2">
      <c r="A14" t="s">
        <v>7</v>
      </c>
      <c r="B14">
        <f>_xlfn.STDEV.P(B2:B11)</f>
        <v>1.107429455992569</v>
      </c>
      <c r="C14">
        <f>_xlfn.STDEV.P(C2:C11)</f>
        <v>1.1393419153177859</v>
      </c>
      <c r="F14">
        <f>_xlfn.STDEV.P(F2:F11)</f>
        <v>1.0000000000000011</v>
      </c>
      <c r="G14">
        <f>_xlfn.STDEV.P(G2:G11)</f>
        <v>0.99999999999999967</v>
      </c>
      <c r="J14" t="s">
        <v>17</v>
      </c>
    </row>
    <row r="16" spans="1:19" x14ac:dyDescent="0.2">
      <c r="E16" s="30" t="s">
        <v>20</v>
      </c>
      <c r="F16" s="6">
        <f>F8</f>
        <v>-0.12641888767038498</v>
      </c>
      <c r="G16" s="6">
        <f>G8</f>
        <v>-0.76359869526729274</v>
      </c>
    </row>
    <row r="17" spans="5:19" x14ac:dyDescent="0.2">
      <c r="E17" s="30"/>
      <c r="F17" s="12">
        <f>F10</f>
        <v>-0.84881253150115543</v>
      </c>
      <c r="G17" s="12">
        <f>G10</f>
        <v>1.0795705691710009</v>
      </c>
      <c r="I17" s="14" t="s">
        <v>18</v>
      </c>
      <c r="J17" s="7" t="s">
        <v>19</v>
      </c>
      <c r="N17" s="8" t="s">
        <v>24</v>
      </c>
      <c r="Q17" s="30" t="s">
        <v>22</v>
      </c>
      <c r="R17">
        <f>AVERAGE(F2:F4,F6:F8)</f>
        <v>0.47557581552192391</v>
      </c>
      <c r="S17">
        <f>AVERAGE(G2:G4,G6:G8)</f>
        <v>-0.76359869526729296</v>
      </c>
    </row>
    <row r="18" spans="5:19" x14ac:dyDescent="0.2">
      <c r="I18">
        <v>1</v>
      </c>
      <c r="J18" s="6">
        <v>1</v>
      </c>
      <c r="Q18" s="30"/>
      <c r="R18">
        <f>AVERAGE(F5,F9:F11)</f>
        <v>-0.71336372328288611</v>
      </c>
      <c r="S18">
        <f>AVERAGE(G5,G9:G11)</f>
        <v>1.1453980429009398</v>
      </c>
    </row>
    <row r="19" spans="5:19" x14ac:dyDescent="0.2">
      <c r="I19">
        <v>2</v>
      </c>
      <c r="J19" s="6">
        <v>1</v>
      </c>
      <c r="Q19" s="7" t="s">
        <v>23</v>
      </c>
    </row>
    <row r="20" spans="5:19" x14ac:dyDescent="0.2">
      <c r="I20">
        <v>3</v>
      </c>
      <c r="J20" s="6">
        <v>1</v>
      </c>
    </row>
    <row r="21" spans="5:19" x14ac:dyDescent="0.2">
      <c r="I21">
        <v>4</v>
      </c>
      <c r="J21" s="12">
        <v>2</v>
      </c>
      <c r="M21" t="s">
        <v>41</v>
      </c>
    </row>
    <row r="22" spans="5:19" x14ac:dyDescent="0.2">
      <c r="I22">
        <v>5</v>
      </c>
      <c r="J22" s="6">
        <v>1</v>
      </c>
      <c r="M22" s="29" t="s">
        <v>40</v>
      </c>
    </row>
    <row r="23" spans="5:19" x14ac:dyDescent="0.2">
      <c r="I23">
        <v>6</v>
      </c>
      <c r="J23" s="6">
        <v>1</v>
      </c>
    </row>
    <row r="24" spans="5:19" x14ac:dyDescent="0.2">
      <c r="I24">
        <v>7</v>
      </c>
      <c r="J24" s="6">
        <v>1</v>
      </c>
    </row>
    <row r="25" spans="5:19" x14ac:dyDescent="0.2">
      <c r="I25">
        <v>8</v>
      </c>
      <c r="J25" s="12">
        <v>2</v>
      </c>
    </row>
    <row r="26" spans="5:19" x14ac:dyDescent="0.2">
      <c r="I26">
        <v>9</v>
      </c>
      <c r="J26" s="12">
        <v>2</v>
      </c>
    </row>
    <row r="27" spans="5:19" x14ac:dyDescent="0.2">
      <c r="I27">
        <v>10</v>
      </c>
      <c r="J27" s="12">
        <v>2</v>
      </c>
    </row>
  </sheetData>
  <mergeCells count="4">
    <mergeCell ref="E16:E17"/>
    <mergeCell ref="Q17:Q18"/>
    <mergeCell ref="D8:E8"/>
    <mergeCell ref="D10:E10"/>
  </mergeCells>
  <hyperlinks>
    <hyperlink ref="M22" r:id="rId1" xr:uid="{4185C8E4-955B-4FDF-9426-A08D7882D4E9}"/>
  </hyperlinks>
  <pageMargins left="0.7" right="0.7" top="0.75" bottom="0.75" header="0.3" footer="0.3"/>
  <pageSetup orientation="portrait" horizontalDpi="90" verticalDpi="9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036E-2F67-4FBD-A0BA-86DD1ACE5E74}">
  <dimension ref="A1:E2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">
      <c r="A2">
        <v>1</v>
      </c>
      <c r="B2">
        <v>0</v>
      </c>
      <c r="C2">
        <v>0</v>
      </c>
      <c r="D2">
        <v>1</v>
      </c>
      <c r="E2">
        <v>1</v>
      </c>
    </row>
    <row r="3" spans="1:5" x14ac:dyDescent="0.2">
      <c r="A3">
        <v>2</v>
      </c>
      <c r="B3">
        <v>0</v>
      </c>
      <c r="C3">
        <v>1</v>
      </c>
      <c r="D3">
        <v>0</v>
      </c>
      <c r="E3">
        <v>1</v>
      </c>
    </row>
    <row r="4" spans="1:5" x14ac:dyDescent="0.2">
      <c r="A4">
        <v>3</v>
      </c>
      <c r="B4">
        <v>1</v>
      </c>
      <c r="C4">
        <v>1</v>
      </c>
      <c r="D4">
        <v>0</v>
      </c>
      <c r="E4">
        <v>0</v>
      </c>
    </row>
    <row r="5" spans="1:5" x14ac:dyDescent="0.2">
      <c r="A5">
        <v>4</v>
      </c>
      <c r="B5">
        <v>1</v>
      </c>
      <c r="C5">
        <v>1</v>
      </c>
      <c r="D5">
        <v>0</v>
      </c>
      <c r="E5">
        <v>1</v>
      </c>
    </row>
    <row r="6" spans="1:5" x14ac:dyDescent="0.2">
      <c r="A6">
        <v>5</v>
      </c>
      <c r="B6">
        <v>1</v>
      </c>
      <c r="C6">
        <v>0</v>
      </c>
      <c r="D6">
        <v>0</v>
      </c>
      <c r="E6">
        <v>0</v>
      </c>
    </row>
    <row r="7" spans="1:5" x14ac:dyDescent="0.2">
      <c r="A7">
        <v>6</v>
      </c>
      <c r="B7">
        <v>0</v>
      </c>
      <c r="C7">
        <v>0</v>
      </c>
      <c r="D7">
        <v>1</v>
      </c>
      <c r="E7">
        <v>0</v>
      </c>
    </row>
    <row r="8" spans="1:5" x14ac:dyDescent="0.2">
      <c r="A8">
        <v>7</v>
      </c>
      <c r="B8">
        <v>1</v>
      </c>
      <c r="C8">
        <v>0</v>
      </c>
      <c r="D8">
        <v>1</v>
      </c>
      <c r="E8">
        <v>1</v>
      </c>
    </row>
    <row r="9" spans="1:5" x14ac:dyDescent="0.2">
      <c r="A9">
        <v>8</v>
      </c>
      <c r="B9">
        <v>1</v>
      </c>
      <c r="C9">
        <v>1</v>
      </c>
      <c r="D9">
        <v>0</v>
      </c>
      <c r="E9">
        <v>0</v>
      </c>
    </row>
    <row r="10" spans="1:5" x14ac:dyDescent="0.2">
      <c r="A10">
        <v>9</v>
      </c>
      <c r="B10">
        <v>1</v>
      </c>
      <c r="C10">
        <v>0</v>
      </c>
      <c r="D10">
        <v>0</v>
      </c>
      <c r="E10">
        <v>0</v>
      </c>
    </row>
    <row r="11" spans="1:5" x14ac:dyDescent="0.2">
      <c r="A11">
        <v>10</v>
      </c>
      <c r="B11">
        <v>0</v>
      </c>
      <c r="C11">
        <v>0</v>
      </c>
      <c r="D11">
        <v>1</v>
      </c>
      <c r="E11">
        <v>1</v>
      </c>
    </row>
    <row r="12" spans="1:5" x14ac:dyDescent="0.2">
      <c r="A12">
        <v>11</v>
      </c>
      <c r="B12">
        <v>0</v>
      </c>
      <c r="C12">
        <v>0</v>
      </c>
      <c r="D12">
        <v>1</v>
      </c>
      <c r="E12">
        <v>1</v>
      </c>
    </row>
    <row r="13" spans="1:5" x14ac:dyDescent="0.2">
      <c r="A13">
        <v>12</v>
      </c>
      <c r="B13">
        <v>1</v>
      </c>
      <c r="C13">
        <v>1</v>
      </c>
      <c r="D13">
        <v>0</v>
      </c>
      <c r="E13">
        <v>0</v>
      </c>
    </row>
    <row r="14" spans="1:5" x14ac:dyDescent="0.2">
      <c r="A14">
        <v>13</v>
      </c>
      <c r="B14">
        <v>1</v>
      </c>
      <c r="C14">
        <v>0</v>
      </c>
      <c r="D14">
        <v>1</v>
      </c>
      <c r="E14">
        <v>0</v>
      </c>
    </row>
    <row r="15" spans="1:5" x14ac:dyDescent="0.2">
      <c r="A15">
        <v>14</v>
      </c>
      <c r="B15">
        <v>0</v>
      </c>
      <c r="C15">
        <v>1</v>
      </c>
      <c r="D15">
        <v>0</v>
      </c>
      <c r="E15">
        <v>0</v>
      </c>
    </row>
    <row r="16" spans="1:5" x14ac:dyDescent="0.2">
      <c r="A16">
        <v>15</v>
      </c>
      <c r="B16">
        <v>0</v>
      </c>
      <c r="C16">
        <v>1</v>
      </c>
      <c r="D16">
        <v>0</v>
      </c>
      <c r="E16">
        <v>1</v>
      </c>
    </row>
    <row r="17" spans="1:5" x14ac:dyDescent="0.2">
      <c r="A17">
        <v>16</v>
      </c>
      <c r="B17">
        <v>0</v>
      </c>
      <c r="C17">
        <v>0</v>
      </c>
      <c r="D17">
        <v>1</v>
      </c>
      <c r="E17">
        <v>1</v>
      </c>
    </row>
    <row r="18" spans="1:5" x14ac:dyDescent="0.2">
      <c r="A18">
        <v>17</v>
      </c>
      <c r="B18">
        <v>1</v>
      </c>
      <c r="C18">
        <v>0</v>
      </c>
      <c r="D18">
        <v>0</v>
      </c>
      <c r="E18">
        <v>0</v>
      </c>
    </row>
    <row r="19" spans="1:5" x14ac:dyDescent="0.2">
      <c r="A19">
        <v>18</v>
      </c>
      <c r="B19">
        <v>0</v>
      </c>
      <c r="C19">
        <v>0</v>
      </c>
      <c r="D19">
        <v>0</v>
      </c>
      <c r="E19">
        <v>1</v>
      </c>
    </row>
    <row r="20" spans="1:5" x14ac:dyDescent="0.2">
      <c r="A20">
        <v>19</v>
      </c>
      <c r="B20">
        <v>0</v>
      </c>
      <c r="C20">
        <v>1</v>
      </c>
      <c r="D20">
        <v>1</v>
      </c>
      <c r="E20">
        <v>1</v>
      </c>
    </row>
    <row r="21" spans="1:5" x14ac:dyDescent="0.2">
      <c r="A21">
        <v>20</v>
      </c>
      <c r="B21">
        <v>0</v>
      </c>
      <c r="C21">
        <v>1</v>
      </c>
      <c r="D21">
        <v>0</v>
      </c>
      <c r="E21">
        <v>1</v>
      </c>
    </row>
    <row r="22" spans="1:5" x14ac:dyDescent="0.2">
      <c r="B22" t="s">
        <v>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CEDC-9846-4F21-9349-A4A47637C1AC}">
  <dimension ref="A1:U44"/>
  <sheetViews>
    <sheetView workbookViewId="0">
      <selection activeCell="N49" sqref="N49"/>
    </sheetView>
  </sheetViews>
  <sheetFormatPr baseColWidth="10" defaultColWidth="8.83203125" defaultRowHeight="15" x14ac:dyDescent="0.2"/>
  <sheetData>
    <row r="1" spans="1:21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G1" s="9" t="s">
        <v>10</v>
      </c>
      <c r="H1" s="10" t="s">
        <v>11</v>
      </c>
      <c r="I1" s="11" t="s">
        <v>12</v>
      </c>
      <c r="J1" s="9" t="s">
        <v>32</v>
      </c>
      <c r="K1" s="10" t="s">
        <v>33</v>
      </c>
      <c r="L1" s="11" t="s">
        <v>34</v>
      </c>
      <c r="M1" s="9" t="s">
        <v>35</v>
      </c>
      <c r="N1" s="10" t="s">
        <v>36</v>
      </c>
      <c r="O1" s="11" t="s">
        <v>37</v>
      </c>
      <c r="Q1" t="s">
        <v>8</v>
      </c>
      <c r="R1" t="s">
        <v>27</v>
      </c>
      <c r="S1" t="s">
        <v>28</v>
      </c>
      <c r="T1" t="s">
        <v>29</v>
      </c>
      <c r="U1" t="s">
        <v>30</v>
      </c>
    </row>
    <row r="2" spans="1:21" x14ac:dyDescent="0.2">
      <c r="A2">
        <v>1</v>
      </c>
      <c r="B2">
        <v>0</v>
      </c>
      <c r="C2">
        <v>0</v>
      </c>
      <c r="D2">
        <v>1</v>
      </c>
      <c r="E2">
        <v>1</v>
      </c>
      <c r="F2">
        <v>2</v>
      </c>
      <c r="G2" s="16">
        <f t="shared" ref="G2:G21" si="0">SQRT(($B2-$R$2)^2+($C2-$S$2)^2+($D2-$T$2)^2+($E2-$U$2)^2)</f>
        <v>1.7320508075688772</v>
      </c>
      <c r="H2" s="1">
        <f t="shared" ref="H2:H21" si="1">SQRT(($B2-$R$3)^2+($C2-$S$3)^2+($D2-$T$3)^2+($E2-$U$3)^2)</f>
        <v>1</v>
      </c>
      <c r="I2" s="17">
        <f t="shared" ref="I2:I21" si="2">SQRT(($B2-$R$4)^2+($C2-$S$4)^2+($D2-$T$4)^2+($E2-$U$4)^2)</f>
        <v>1.4142135623730951</v>
      </c>
      <c r="J2" s="16">
        <f t="shared" ref="J2:J21" si="3">SQRT(($B2-$R$8)^2+($C2-$S$8)^2+($D2-$T$8)^2+($E2-$U$8)^2)</f>
        <v>1.551582227085438</v>
      </c>
      <c r="K2" s="18">
        <f t="shared" ref="K2:K21" si="4">SQRT(($B2-$R$9)^2+($C2-$S$9)^2+($D2-$T$9)^2+($E2-$U$9)^2)</f>
        <v>0.23570226039551581</v>
      </c>
      <c r="L2" s="17">
        <f t="shared" ref="L2:L21" si="5">SQRT(($B2-$R$10)^2+($C2-$S$10)^2+($D2-$T$10)^2+($E2-$U$10)^2)</f>
        <v>1.2961481396815722</v>
      </c>
      <c r="M2" s="16">
        <f t="shared" ref="M2:M21" si="6">SQRT(($B2-$R$14)^2+($C2-$S$14)^2+($D2-$T$14)^2+($E2-$U$14)^2)</f>
        <v>1.6677080080157918</v>
      </c>
      <c r="N2" s="1">
        <f t="shared" ref="N2:N21" si="7">SQRT(($B2-$R$15)^2+($C2-$S$15)^2+($D2-$T$15)^2+($E2-$U$15)^2)</f>
        <v>0.24743582965269678</v>
      </c>
      <c r="O2" s="17">
        <f t="shared" ref="O2:O21" si="8">SQRT(($B2-$R$16)^2+($C2-$S$16)^2+($D2-$T$16)^2+($E2-$U$16)^2)</f>
        <v>1.2961481396815722</v>
      </c>
      <c r="Q2" s="6">
        <v>1</v>
      </c>
      <c r="R2" s="6">
        <v>1</v>
      </c>
      <c r="S2" s="6">
        <v>1</v>
      </c>
      <c r="T2" s="6">
        <v>0</v>
      </c>
      <c r="U2" s="6">
        <v>1</v>
      </c>
    </row>
    <row r="3" spans="1:21" x14ac:dyDescent="0.2">
      <c r="A3">
        <v>2</v>
      </c>
      <c r="B3">
        <v>0</v>
      </c>
      <c r="C3">
        <v>1</v>
      </c>
      <c r="D3">
        <v>0</v>
      </c>
      <c r="E3">
        <v>1</v>
      </c>
      <c r="F3">
        <v>3</v>
      </c>
      <c r="G3" s="16">
        <f t="shared" si="0"/>
        <v>1</v>
      </c>
      <c r="H3" s="1">
        <f t="shared" si="1"/>
        <v>1</v>
      </c>
      <c r="I3" s="17">
        <f t="shared" si="2"/>
        <v>0</v>
      </c>
      <c r="J3" s="16">
        <f t="shared" si="3"/>
        <v>1.4010578014353881</v>
      </c>
      <c r="K3" s="1">
        <f t="shared" si="4"/>
        <v>1.3123346456686351</v>
      </c>
      <c r="L3" s="17">
        <f t="shared" si="5"/>
        <v>0.28284271247461895</v>
      </c>
      <c r="M3" s="16">
        <f t="shared" si="6"/>
        <v>1.4252192813739224</v>
      </c>
      <c r="N3" s="1">
        <f t="shared" si="7"/>
        <v>1.3324827218698307</v>
      </c>
      <c r="O3" s="17">
        <f t="shared" si="8"/>
        <v>0.28284271247461895</v>
      </c>
      <c r="Q3" s="19">
        <v>2</v>
      </c>
      <c r="R3" s="19">
        <v>0</v>
      </c>
      <c r="S3" s="19">
        <v>1</v>
      </c>
      <c r="T3" s="19">
        <v>1</v>
      </c>
      <c r="U3" s="19">
        <v>1</v>
      </c>
    </row>
    <row r="4" spans="1:21" x14ac:dyDescent="0.2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 s="16">
        <f t="shared" si="0"/>
        <v>1</v>
      </c>
      <c r="H4" s="1">
        <f t="shared" si="1"/>
        <v>1.7320508075688772</v>
      </c>
      <c r="I4" s="17">
        <f t="shared" si="2"/>
        <v>1.4142135623730951</v>
      </c>
      <c r="J4" s="16">
        <f t="shared" si="3"/>
        <v>0.6382847385042254</v>
      </c>
      <c r="K4" s="1">
        <f t="shared" si="4"/>
        <v>1.8408935028645437</v>
      </c>
      <c r="L4" s="17">
        <f t="shared" si="5"/>
        <v>1.2961481396815722</v>
      </c>
      <c r="M4" s="16">
        <f t="shared" si="6"/>
        <v>0.5303300858899106</v>
      </c>
      <c r="N4" s="1">
        <f t="shared" si="7"/>
        <v>1.7899948694488097</v>
      </c>
      <c r="O4" s="17">
        <f t="shared" si="8"/>
        <v>1.2961481396815722</v>
      </c>
      <c r="Q4" s="20">
        <v>3</v>
      </c>
      <c r="R4" s="20">
        <v>0</v>
      </c>
      <c r="S4" s="20">
        <v>1</v>
      </c>
      <c r="T4" s="20">
        <v>0</v>
      </c>
      <c r="U4" s="20">
        <v>1</v>
      </c>
    </row>
    <row r="5" spans="1:21" x14ac:dyDescent="0.2">
      <c r="A5" s="6">
        <v>4</v>
      </c>
      <c r="B5" s="6">
        <v>1</v>
      </c>
      <c r="C5" s="6">
        <v>1</v>
      </c>
      <c r="D5" s="6">
        <v>0</v>
      </c>
      <c r="E5" s="6">
        <v>1</v>
      </c>
      <c r="F5" s="6">
        <v>1</v>
      </c>
      <c r="G5" s="16">
        <f t="shared" si="0"/>
        <v>0</v>
      </c>
      <c r="H5" s="1">
        <f t="shared" si="1"/>
        <v>1.4142135623730951</v>
      </c>
      <c r="I5" s="17">
        <f t="shared" si="2"/>
        <v>1</v>
      </c>
      <c r="J5" s="16">
        <f t="shared" si="3"/>
        <v>0.98130676292531638</v>
      </c>
      <c r="K5" s="1">
        <f t="shared" si="4"/>
        <v>1.6499158227686108</v>
      </c>
      <c r="L5" s="17">
        <f t="shared" si="5"/>
        <v>1.0392304845413265</v>
      </c>
      <c r="M5" s="16">
        <f t="shared" si="6"/>
        <v>1.0155048005794951</v>
      </c>
      <c r="N5" s="1">
        <f t="shared" si="7"/>
        <v>1.5779087167410373</v>
      </c>
      <c r="O5" s="17">
        <f t="shared" si="8"/>
        <v>1.0392304845413265</v>
      </c>
    </row>
    <row r="6" spans="1:21" x14ac:dyDescent="0.2">
      <c r="A6">
        <v>5</v>
      </c>
      <c r="B6">
        <v>1</v>
      </c>
      <c r="C6">
        <v>0</v>
      </c>
      <c r="D6">
        <v>0</v>
      </c>
      <c r="E6">
        <v>0</v>
      </c>
      <c r="F6">
        <v>1</v>
      </c>
      <c r="G6" s="16">
        <f t="shared" si="0"/>
        <v>1.4142135623730951</v>
      </c>
      <c r="H6" s="1">
        <f t="shared" si="1"/>
        <v>2</v>
      </c>
      <c r="I6" s="17">
        <f t="shared" si="2"/>
        <v>1.7320508075688772</v>
      </c>
      <c r="J6" s="16">
        <f t="shared" si="3"/>
        <v>0.54433105395181736</v>
      </c>
      <c r="K6" s="1">
        <f t="shared" si="4"/>
        <v>1.6499158227686108</v>
      </c>
      <c r="L6" s="17">
        <f t="shared" si="5"/>
        <v>1.5099668870541501</v>
      </c>
      <c r="M6" s="16">
        <f t="shared" si="6"/>
        <v>0.5303300858899106</v>
      </c>
      <c r="N6" s="1">
        <f t="shared" si="7"/>
        <v>1.5779087167410373</v>
      </c>
      <c r="O6" s="17">
        <f t="shared" si="8"/>
        <v>1.5099668870541501</v>
      </c>
      <c r="Q6" s="7" t="s">
        <v>24</v>
      </c>
    </row>
    <row r="7" spans="1:21" x14ac:dyDescent="0.2">
      <c r="A7">
        <v>6</v>
      </c>
      <c r="B7">
        <v>0</v>
      </c>
      <c r="C7">
        <v>0</v>
      </c>
      <c r="D7">
        <v>1</v>
      </c>
      <c r="E7">
        <v>0</v>
      </c>
      <c r="F7">
        <v>2</v>
      </c>
      <c r="G7" s="16">
        <f t="shared" si="0"/>
        <v>2</v>
      </c>
      <c r="H7" s="1">
        <f t="shared" si="1"/>
        <v>1.4142135623730951</v>
      </c>
      <c r="I7" s="17">
        <f t="shared" si="2"/>
        <v>1.7320508075688772</v>
      </c>
      <c r="J7" s="16">
        <f t="shared" si="3"/>
        <v>1.3608276348795434</v>
      </c>
      <c r="K7" s="1">
        <f t="shared" si="4"/>
        <v>0.84983658559879749</v>
      </c>
      <c r="L7" s="17">
        <f t="shared" si="5"/>
        <v>1.5099668870541501</v>
      </c>
      <c r="M7" s="16">
        <f t="shared" si="6"/>
        <v>1.4252192813739224</v>
      </c>
      <c r="N7" s="1">
        <f t="shared" si="7"/>
        <v>0.88063057185271088</v>
      </c>
      <c r="O7" s="17">
        <f t="shared" si="8"/>
        <v>1.5099668870541501</v>
      </c>
      <c r="Q7" t="s">
        <v>8</v>
      </c>
      <c r="R7" t="s">
        <v>27</v>
      </c>
      <c r="S7" t="s">
        <v>28</v>
      </c>
      <c r="T7" t="s">
        <v>29</v>
      </c>
      <c r="U7" t="s">
        <v>30</v>
      </c>
    </row>
    <row r="8" spans="1:21" x14ac:dyDescent="0.2">
      <c r="A8">
        <v>7</v>
      </c>
      <c r="B8">
        <v>1</v>
      </c>
      <c r="C8">
        <v>0</v>
      </c>
      <c r="D8">
        <v>1</v>
      </c>
      <c r="E8">
        <v>1</v>
      </c>
      <c r="F8">
        <v>1</v>
      </c>
      <c r="G8" s="16">
        <f t="shared" si="0"/>
        <v>1.4142135623730951</v>
      </c>
      <c r="H8" s="1">
        <f t="shared" si="1"/>
        <v>1.4142135623730951</v>
      </c>
      <c r="I8" s="17">
        <f t="shared" si="2"/>
        <v>1.7320508075688772</v>
      </c>
      <c r="J8" s="21">
        <f t="shared" si="3"/>
        <v>1.1863420280034791</v>
      </c>
      <c r="K8" s="22">
        <f t="shared" si="4"/>
        <v>1.0274023338281626</v>
      </c>
      <c r="L8" s="17">
        <f t="shared" si="5"/>
        <v>1.6370705543744901</v>
      </c>
      <c r="M8" s="16">
        <f t="shared" si="6"/>
        <v>1.3346347815039139</v>
      </c>
      <c r="N8" s="1">
        <f t="shared" si="7"/>
        <v>0.88063057185271099</v>
      </c>
      <c r="O8" s="17">
        <f t="shared" si="8"/>
        <v>1.6370705543744901</v>
      </c>
      <c r="Q8" s="6">
        <v>1</v>
      </c>
      <c r="R8" s="6">
        <v>1</v>
      </c>
      <c r="S8" s="6">
        <v>0.44444444444444442</v>
      </c>
      <c r="T8" s="6">
        <v>0.22222222222222221</v>
      </c>
      <c r="U8" s="6">
        <v>0.22222222222222221</v>
      </c>
    </row>
    <row r="9" spans="1:21" x14ac:dyDescent="0.2">
      <c r="A9">
        <v>8</v>
      </c>
      <c r="B9">
        <v>1</v>
      </c>
      <c r="C9">
        <v>1</v>
      </c>
      <c r="D9">
        <v>0</v>
      </c>
      <c r="E9">
        <v>0</v>
      </c>
      <c r="F9">
        <v>1</v>
      </c>
      <c r="G9" s="16">
        <f t="shared" si="0"/>
        <v>1</v>
      </c>
      <c r="H9" s="1">
        <f t="shared" si="1"/>
        <v>1.7320508075688772</v>
      </c>
      <c r="I9" s="17">
        <f t="shared" si="2"/>
        <v>1.4142135623730951</v>
      </c>
      <c r="J9" s="16">
        <f t="shared" si="3"/>
        <v>0.6382847385042254</v>
      </c>
      <c r="K9" s="1">
        <f t="shared" si="4"/>
        <v>1.8408935028645437</v>
      </c>
      <c r="L9" s="17">
        <f t="shared" si="5"/>
        <v>1.2961481396815722</v>
      </c>
      <c r="M9" s="16">
        <f t="shared" si="6"/>
        <v>0.5303300858899106</v>
      </c>
      <c r="N9" s="1">
        <f t="shared" si="7"/>
        <v>1.7899948694488097</v>
      </c>
      <c r="O9" s="17">
        <f t="shared" si="8"/>
        <v>1.2961481396815722</v>
      </c>
      <c r="Q9" s="19">
        <v>2</v>
      </c>
      <c r="R9" s="19">
        <v>0</v>
      </c>
      <c r="S9" s="19">
        <v>0.16666666666666666</v>
      </c>
      <c r="T9" s="19">
        <v>1</v>
      </c>
      <c r="U9" s="19">
        <v>0.83333333333333337</v>
      </c>
    </row>
    <row r="10" spans="1:21" x14ac:dyDescent="0.2">
      <c r="A10">
        <v>9</v>
      </c>
      <c r="B10">
        <v>1</v>
      </c>
      <c r="C10">
        <v>0</v>
      </c>
      <c r="D10">
        <v>0</v>
      </c>
      <c r="E10">
        <v>0</v>
      </c>
      <c r="F10">
        <v>1</v>
      </c>
      <c r="G10" s="16">
        <f t="shared" si="0"/>
        <v>1.4142135623730951</v>
      </c>
      <c r="H10" s="1">
        <f t="shared" si="1"/>
        <v>2</v>
      </c>
      <c r="I10" s="17">
        <f t="shared" si="2"/>
        <v>1.7320508075688772</v>
      </c>
      <c r="J10" s="16">
        <f t="shared" si="3"/>
        <v>0.54433105395181736</v>
      </c>
      <c r="K10" s="1">
        <f t="shared" si="4"/>
        <v>1.6499158227686108</v>
      </c>
      <c r="L10" s="17">
        <f t="shared" si="5"/>
        <v>1.5099668870541501</v>
      </c>
      <c r="M10" s="16">
        <f t="shared" si="6"/>
        <v>0.5303300858899106</v>
      </c>
      <c r="N10" s="1">
        <f t="shared" si="7"/>
        <v>1.5779087167410373</v>
      </c>
      <c r="O10" s="17">
        <f t="shared" si="8"/>
        <v>1.5099668870541501</v>
      </c>
      <c r="Q10" s="20">
        <v>3</v>
      </c>
      <c r="R10" s="20">
        <v>0</v>
      </c>
      <c r="S10" s="20">
        <v>0.8</v>
      </c>
      <c r="T10" s="20">
        <v>0</v>
      </c>
      <c r="U10" s="20">
        <v>0.8</v>
      </c>
    </row>
    <row r="11" spans="1:21" x14ac:dyDescent="0.2">
      <c r="A11">
        <v>10</v>
      </c>
      <c r="B11">
        <v>0</v>
      </c>
      <c r="C11">
        <v>0</v>
      </c>
      <c r="D11">
        <v>1</v>
      </c>
      <c r="E11">
        <v>1</v>
      </c>
      <c r="F11">
        <v>2</v>
      </c>
      <c r="G11" s="16">
        <f t="shared" si="0"/>
        <v>1.7320508075688772</v>
      </c>
      <c r="H11" s="1">
        <f t="shared" si="1"/>
        <v>1</v>
      </c>
      <c r="I11" s="17">
        <f t="shared" si="2"/>
        <v>1.4142135623730951</v>
      </c>
      <c r="J11" s="16">
        <f t="shared" si="3"/>
        <v>1.551582227085438</v>
      </c>
      <c r="K11" s="1">
        <f t="shared" si="4"/>
        <v>0.23570226039551581</v>
      </c>
      <c r="L11" s="17">
        <f t="shared" si="5"/>
        <v>1.2961481396815722</v>
      </c>
      <c r="M11" s="16">
        <f t="shared" si="6"/>
        <v>1.6677080080157918</v>
      </c>
      <c r="N11" s="1">
        <f t="shared" si="7"/>
        <v>0.24743582965269678</v>
      </c>
      <c r="O11" s="17">
        <f t="shared" si="8"/>
        <v>1.2961481396815722</v>
      </c>
    </row>
    <row r="12" spans="1:21" x14ac:dyDescent="0.2">
      <c r="A12">
        <v>11</v>
      </c>
      <c r="B12">
        <v>0</v>
      </c>
      <c r="C12">
        <v>0</v>
      </c>
      <c r="D12">
        <v>1</v>
      </c>
      <c r="E12">
        <v>1</v>
      </c>
      <c r="F12">
        <v>2</v>
      </c>
      <c r="G12" s="16">
        <f t="shared" si="0"/>
        <v>1.7320508075688772</v>
      </c>
      <c r="H12" s="1">
        <f t="shared" si="1"/>
        <v>1</v>
      </c>
      <c r="I12" s="17">
        <f t="shared" si="2"/>
        <v>1.4142135623730951</v>
      </c>
      <c r="J12" s="16">
        <f t="shared" si="3"/>
        <v>1.551582227085438</v>
      </c>
      <c r="K12" s="1">
        <f t="shared" si="4"/>
        <v>0.23570226039551581</v>
      </c>
      <c r="L12" s="17">
        <f t="shared" si="5"/>
        <v>1.2961481396815722</v>
      </c>
      <c r="M12" s="16">
        <f t="shared" si="6"/>
        <v>1.6677080080157918</v>
      </c>
      <c r="N12" s="1">
        <f t="shared" si="7"/>
        <v>0.24743582965269678</v>
      </c>
      <c r="O12" s="17">
        <f t="shared" si="8"/>
        <v>1.2961481396815722</v>
      </c>
      <c r="Q12" s="7" t="s">
        <v>38</v>
      </c>
    </row>
    <row r="13" spans="1:21" x14ac:dyDescent="0.2">
      <c r="A13">
        <v>12</v>
      </c>
      <c r="B13">
        <v>1</v>
      </c>
      <c r="C13">
        <v>1</v>
      </c>
      <c r="D13">
        <v>0</v>
      </c>
      <c r="E13">
        <v>0</v>
      </c>
      <c r="F13">
        <v>1</v>
      </c>
      <c r="G13" s="16">
        <f t="shared" si="0"/>
        <v>1</v>
      </c>
      <c r="H13" s="1">
        <f t="shared" si="1"/>
        <v>1.7320508075688772</v>
      </c>
      <c r="I13" s="17">
        <f t="shared" si="2"/>
        <v>1.4142135623730951</v>
      </c>
      <c r="J13" s="16">
        <f t="shared" si="3"/>
        <v>0.6382847385042254</v>
      </c>
      <c r="K13" s="1">
        <f t="shared" si="4"/>
        <v>1.8408935028645437</v>
      </c>
      <c r="L13" s="17">
        <f t="shared" si="5"/>
        <v>1.2961481396815722</v>
      </c>
      <c r="M13" s="16">
        <f t="shared" si="6"/>
        <v>0.5303300858899106</v>
      </c>
      <c r="N13" s="1">
        <f t="shared" si="7"/>
        <v>1.7899948694488097</v>
      </c>
      <c r="O13" s="17">
        <f t="shared" si="8"/>
        <v>1.2961481396815722</v>
      </c>
      <c r="Q13" t="s">
        <v>8</v>
      </c>
      <c r="R13" t="s">
        <v>27</v>
      </c>
      <c r="S13" t="s">
        <v>28</v>
      </c>
      <c r="T13" t="s">
        <v>29</v>
      </c>
      <c r="U13" t="s">
        <v>30</v>
      </c>
    </row>
    <row r="14" spans="1:21" x14ac:dyDescent="0.2">
      <c r="A14">
        <v>13</v>
      </c>
      <c r="B14">
        <v>1</v>
      </c>
      <c r="C14">
        <v>0</v>
      </c>
      <c r="D14">
        <v>1</v>
      </c>
      <c r="E14">
        <v>0</v>
      </c>
      <c r="F14">
        <v>1</v>
      </c>
      <c r="G14" s="16">
        <f t="shared" si="0"/>
        <v>1.7320508075688772</v>
      </c>
      <c r="H14" s="1">
        <f t="shared" si="1"/>
        <v>1.7320508075688772</v>
      </c>
      <c r="I14" s="17">
        <f t="shared" si="2"/>
        <v>2</v>
      </c>
      <c r="J14" s="16">
        <f t="shared" si="3"/>
        <v>0.92295820699089726</v>
      </c>
      <c r="K14" s="1">
        <f t="shared" si="4"/>
        <v>1.3123346456686351</v>
      </c>
      <c r="L14" s="17">
        <f t="shared" si="5"/>
        <v>1.8110770276274835</v>
      </c>
      <c r="M14" s="16">
        <f t="shared" si="6"/>
        <v>1.0155048005794951</v>
      </c>
      <c r="N14" s="1">
        <f t="shared" si="7"/>
        <v>1.2205719636167902</v>
      </c>
      <c r="O14" s="17">
        <f t="shared" si="8"/>
        <v>1.8110770276274835</v>
      </c>
      <c r="Q14" s="6">
        <v>1</v>
      </c>
      <c r="R14" s="23">
        <v>1</v>
      </c>
      <c r="S14" s="23">
        <v>0.5</v>
      </c>
      <c r="T14" s="23">
        <v>0.125</v>
      </c>
      <c r="U14" s="23">
        <v>0.125</v>
      </c>
    </row>
    <row r="15" spans="1:21" x14ac:dyDescent="0.2">
      <c r="A15">
        <v>14</v>
      </c>
      <c r="B15">
        <v>0</v>
      </c>
      <c r="C15">
        <v>1</v>
      </c>
      <c r="D15">
        <v>0</v>
      </c>
      <c r="E15">
        <v>0</v>
      </c>
      <c r="F15">
        <v>3</v>
      </c>
      <c r="G15" s="16">
        <f t="shared" si="0"/>
        <v>1.4142135623730951</v>
      </c>
      <c r="H15" s="1">
        <f t="shared" si="1"/>
        <v>1.4142135623730951</v>
      </c>
      <c r="I15" s="17">
        <f t="shared" si="2"/>
        <v>1</v>
      </c>
      <c r="J15" s="16">
        <f t="shared" si="3"/>
        <v>1.1863420280034791</v>
      </c>
      <c r="K15" s="1">
        <f t="shared" si="4"/>
        <v>1.5456030825826175</v>
      </c>
      <c r="L15" s="17">
        <f t="shared" si="5"/>
        <v>0.82462112512353225</v>
      </c>
      <c r="M15" s="16">
        <f t="shared" si="6"/>
        <v>1.1319231422671772</v>
      </c>
      <c r="N15" s="1">
        <f t="shared" si="7"/>
        <v>1.5779087167410373</v>
      </c>
      <c r="O15" s="17">
        <f t="shared" si="8"/>
        <v>0.82462112512353225</v>
      </c>
      <c r="Q15" s="19">
        <v>2</v>
      </c>
      <c r="R15" s="24">
        <v>0.14285714285714285</v>
      </c>
      <c r="S15" s="24">
        <v>0.14285714285714285</v>
      </c>
      <c r="T15" s="24">
        <v>1</v>
      </c>
      <c r="U15" s="24">
        <v>0.8571428571428571</v>
      </c>
    </row>
    <row r="16" spans="1:21" x14ac:dyDescent="0.2">
      <c r="A16">
        <v>15</v>
      </c>
      <c r="B16">
        <v>0</v>
      </c>
      <c r="C16">
        <v>1</v>
      </c>
      <c r="D16">
        <v>0</v>
      </c>
      <c r="E16">
        <v>1</v>
      </c>
      <c r="F16">
        <v>3</v>
      </c>
      <c r="G16" s="16">
        <f t="shared" si="0"/>
        <v>1</v>
      </c>
      <c r="H16" s="1">
        <f t="shared" si="1"/>
        <v>1</v>
      </c>
      <c r="I16" s="17">
        <f t="shared" si="2"/>
        <v>0</v>
      </c>
      <c r="J16" s="16">
        <f t="shared" si="3"/>
        <v>1.4010578014353881</v>
      </c>
      <c r="K16" s="1">
        <f t="shared" si="4"/>
        <v>1.3123346456686351</v>
      </c>
      <c r="L16" s="17">
        <f t="shared" si="5"/>
        <v>0.28284271247461895</v>
      </c>
      <c r="M16" s="16">
        <f t="shared" si="6"/>
        <v>1.4252192813739224</v>
      </c>
      <c r="N16" s="1">
        <f t="shared" si="7"/>
        <v>1.3324827218698307</v>
      </c>
      <c r="O16" s="17">
        <f t="shared" si="8"/>
        <v>0.28284271247461895</v>
      </c>
      <c r="Q16" s="20">
        <v>3</v>
      </c>
      <c r="R16" s="25">
        <v>0</v>
      </c>
      <c r="S16" s="25">
        <v>0.8</v>
      </c>
      <c r="T16" s="25">
        <v>0</v>
      </c>
      <c r="U16" s="25">
        <v>0.8</v>
      </c>
    </row>
    <row r="17" spans="1:21" x14ac:dyDescent="0.2">
      <c r="A17">
        <v>16</v>
      </c>
      <c r="B17">
        <v>0</v>
      </c>
      <c r="C17">
        <v>0</v>
      </c>
      <c r="D17">
        <v>1</v>
      </c>
      <c r="E17">
        <v>1</v>
      </c>
      <c r="F17">
        <v>2</v>
      </c>
      <c r="G17" s="16">
        <f t="shared" si="0"/>
        <v>1.7320508075688772</v>
      </c>
      <c r="H17" s="1">
        <f t="shared" si="1"/>
        <v>1</v>
      </c>
      <c r="I17" s="17">
        <f t="shared" si="2"/>
        <v>1.4142135623730951</v>
      </c>
      <c r="J17" s="16">
        <f t="shared" si="3"/>
        <v>1.551582227085438</v>
      </c>
      <c r="K17" s="1">
        <f t="shared" si="4"/>
        <v>0.23570226039551581</v>
      </c>
      <c r="L17" s="17">
        <f t="shared" si="5"/>
        <v>1.2961481396815722</v>
      </c>
      <c r="M17" s="16">
        <f t="shared" si="6"/>
        <v>1.6677080080157918</v>
      </c>
      <c r="N17" s="1">
        <f t="shared" si="7"/>
        <v>0.24743582965269678</v>
      </c>
      <c r="O17" s="17">
        <f t="shared" si="8"/>
        <v>1.2961481396815722</v>
      </c>
    </row>
    <row r="18" spans="1:21" x14ac:dyDescent="0.2">
      <c r="A18">
        <v>17</v>
      </c>
      <c r="B18">
        <v>1</v>
      </c>
      <c r="C18">
        <v>0</v>
      </c>
      <c r="D18">
        <v>0</v>
      </c>
      <c r="E18">
        <v>0</v>
      </c>
      <c r="F18">
        <v>1</v>
      </c>
      <c r="G18" s="16">
        <f t="shared" si="0"/>
        <v>1.4142135623730951</v>
      </c>
      <c r="H18" s="1">
        <f t="shared" si="1"/>
        <v>2</v>
      </c>
      <c r="I18" s="17">
        <f t="shared" si="2"/>
        <v>1.7320508075688772</v>
      </c>
      <c r="J18" s="16">
        <f t="shared" si="3"/>
        <v>0.54433105395181736</v>
      </c>
      <c r="K18" s="1">
        <f t="shared" si="4"/>
        <v>1.6499158227686108</v>
      </c>
      <c r="L18" s="17">
        <f t="shared" si="5"/>
        <v>1.5099668870541501</v>
      </c>
      <c r="M18" s="16">
        <f t="shared" si="6"/>
        <v>0.5303300858899106</v>
      </c>
      <c r="N18" s="1">
        <f t="shared" si="7"/>
        <v>1.5779087167410373</v>
      </c>
      <c r="O18" s="17">
        <f t="shared" si="8"/>
        <v>1.5099668870541501</v>
      </c>
      <c r="Q18" s="7" t="s">
        <v>39</v>
      </c>
    </row>
    <row r="19" spans="1:21" x14ac:dyDescent="0.2">
      <c r="A19">
        <v>18</v>
      </c>
      <c r="B19">
        <v>0</v>
      </c>
      <c r="C19">
        <v>0</v>
      </c>
      <c r="D19">
        <v>0</v>
      </c>
      <c r="E19">
        <v>1</v>
      </c>
      <c r="F19">
        <v>3</v>
      </c>
      <c r="G19" s="16">
        <f t="shared" si="0"/>
        <v>1.4142135623730951</v>
      </c>
      <c r="H19" s="1">
        <f t="shared" si="1"/>
        <v>1.4142135623730951</v>
      </c>
      <c r="I19" s="17">
        <f t="shared" si="2"/>
        <v>1</v>
      </c>
      <c r="J19" s="16">
        <f t="shared" si="3"/>
        <v>1.3608276348795434</v>
      </c>
      <c r="K19" s="1">
        <f t="shared" si="4"/>
        <v>1.0274023338281626</v>
      </c>
      <c r="L19" s="17">
        <f t="shared" si="5"/>
        <v>0.82462112512353225</v>
      </c>
      <c r="M19" s="16">
        <f t="shared" si="6"/>
        <v>1.4252192813739224</v>
      </c>
      <c r="N19" s="1">
        <f t="shared" si="7"/>
        <v>1.0301575072754257</v>
      </c>
      <c r="O19" s="17">
        <f t="shared" si="8"/>
        <v>0.82462112512353225</v>
      </c>
      <c r="Q19" t="s">
        <v>8</v>
      </c>
      <c r="R19" t="s">
        <v>27</v>
      </c>
      <c r="S19" t="s">
        <v>28</v>
      </c>
      <c r="T19" t="s">
        <v>29</v>
      </c>
      <c r="U19" t="s">
        <v>30</v>
      </c>
    </row>
    <row r="20" spans="1:21" x14ac:dyDescent="0.2">
      <c r="A20" s="19">
        <v>19</v>
      </c>
      <c r="B20" s="19">
        <v>0</v>
      </c>
      <c r="C20" s="19">
        <v>1</v>
      </c>
      <c r="D20" s="19">
        <v>1</v>
      </c>
      <c r="E20" s="19">
        <v>1</v>
      </c>
      <c r="F20" s="19">
        <v>2</v>
      </c>
      <c r="G20" s="16">
        <f t="shared" si="0"/>
        <v>1.4142135623730951</v>
      </c>
      <c r="H20" s="1">
        <f t="shared" si="1"/>
        <v>0</v>
      </c>
      <c r="I20" s="17">
        <f t="shared" si="2"/>
        <v>1</v>
      </c>
      <c r="J20" s="16">
        <f t="shared" si="3"/>
        <v>1.5869840952317444</v>
      </c>
      <c r="K20" s="1">
        <f t="shared" si="4"/>
        <v>0.84983658559879749</v>
      </c>
      <c r="L20" s="17">
        <f t="shared" si="5"/>
        <v>1.0392304845413265</v>
      </c>
      <c r="M20" s="16">
        <f t="shared" si="6"/>
        <v>1.6677080080157918</v>
      </c>
      <c r="N20" s="1">
        <f t="shared" si="7"/>
        <v>0.88063057185271099</v>
      </c>
      <c r="O20" s="17">
        <f t="shared" si="8"/>
        <v>1.0392304845413265</v>
      </c>
      <c r="Q20" s="6">
        <v>1</v>
      </c>
      <c r="R20" s="6">
        <v>1</v>
      </c>
      <c r="S20" s="6">
        <v>0.5</v>
      </c>
      <c r="T20" s="6">
        <v>0.125</v>
      </c>
      <c r="U20" s="6">
        <v>0.125</v>
      </c>
    </row>
    <row r="21" spans="1:21" ht="16" thickBot="1" x14ac:dyDescent="0.25">
      <c r="A21" s="20">
        <v>20</v>
      </c>
      <c r="B21" s="20">
        <v>0</v>
      </c>
      <c r="C21" s="20">
        <v>1</v>
      </c>
      <c r="D21" s="20">
        <v>0</v>
      </c>
      <c r="E21" s="20">
        <v>1</v>
      </c>
      <c r="F21" s="20">
        <v>3</v>
      </c>
      <c r="G21" s="26">
        <f t="shared" si="0"/>
        <v>1</v>
      </c>
      <c r="H21" s="27">
        <f t="shared" si="1"/>
        <v>1</v>
      </c>
      <c r="I21" s="28">
        <f t="shared" si="2"/>
        <v>0</v>
      </c>
      <c r="J21" s="26">
        <f t="shared" si="3"/>
        <v>1.4010578014353881</v>
      </c>
      <c r="K21" s="27">
        <f t="shared" si="4"/>
        <v>1.3123346456686351</v>
      </c>
      <c r="L21" s="28">
        <f t="shared" si="5"/>
        <v>0.28284271247461895</v>
      </c>
      <c r="M21" s="26">
        <f t="shared" si="6"/>
        <v>1.4252192813739224</v>
      </c>
      <c r="N21" s="27">
        <f t="shared" si="7"/>
        <v>1.3324827218698307</v>
      </c>
      <c r="O21" s="28">
        <f t="shared" si="8"/>
        <v>0.28284271247461895</v>
      </c>
      <c r="Q21" s="19">
        <v>2</v>
      </c>
      <c r="R21" s="19">
        <v>0.14285714285714285</v>
      </c>
      <c r="S21" s="19">
        <v>0.14285714285714285</v>
      </c>
      <c r="T21" s="19">
        <v>1</v>
      </c>
      <c r="U21" s="19">
        <v>0.8571428571428571</v>
      </c>
    </row>
    <row r="22" spans="1:21" x14ac:dyDescent="0.2">
      <c r="B22" t="s">
        <v>31</v>
      </c>
      <c r="Q22" s="20">
        <v>3</v>
      </c>
      <c r="R22" s="20">
        <v>0</v>
      </c>
      <c r="S22" s="20">
        <v>0.8</v>
      </c>
      <c r="T22" s="20">
        <v>0</v>
      </c>
      <c r="U22" s="20">
        <v>0.8</v>
      </c>
    </row>
    <row r="23" spans="1:21" x14ac:dyDescent="0.2">
      <c r="B23">
        <f>SUBTOTAL(1,B2:B21)</f>
        <v>0.45</v>
      </c>
      <c r="C23">
        <f>SUBTOTAL(1,C2:C21)</f>
        <v>0.45</v>
      </c>
      <c r="D23">
        <f>SUBTOTAL(1,D2:D21)</f>
        <v>0.4</v>
      </c>
      <c r="E23">
        <f>SUBTOTAL(1,E2:E21)</f>
        <v>0.55000000000000004</v>
      </c>
    </row>
    <row r="25" spans="1:21" x14ac:dyDescent="0.2">
      <c r="G25">
        <v>1</v>
      </c>
      <c r="H25">
        <v>2</v>
      </c>
    </row>
    <row r="26" spans="1:21" x14ac:dyDescent="0.2">
      <c r="G26">
        <v>2</v>
      </c>
      <c r="H26">
        <v>3</v>
      </c>
      <c r="J26" t="s">
        <v>41</v>
      </c>
    </row>
    <row r="27" spans="1:21" x14ac:dyDescent="0.2">
      <c r="B27">
        <v>1</v>
      </c>
      <c r="C27">
        <v>0.5</v>
      </c>
      <c r="D27">
        <v>0.125</v>
      </c>
      <c r="E27">
        <v>0.125</v>
      </c>
      <c r="G27">
        <v>3</v>
      </c>
      <c r="H27">
        <v>1</v>
      </c>
      <c r="J27" s="29" t="s">
        <v>40</v>
      </c>
    </row>
    <row r="28" spans="1:21" x14ac:dyDescent="0.2">
      <c r="B28">
        <v>0.14285714285714285</v>
      </c>
      <c r="C28">
        <v>0.14285714285714285</v>
      </c>
      <c r="D28">
        <v>1</v>
      </c>
      <c r="E28">
        <v>0.8571428571428571</v>
      </c>
      <c r="G28" s="6">
        <v>4</v>
      </c>
      <c r="H28">
        <v>1</v>
      </c>
    </row>
    <row r="29" spans="1:21" x14ac:dyDescent="0.2">
      <c r="B29">
        <v>0</v>
      </c>
      <c r="C29">
        <v>0.8</v>
      </c>
      <c r="D29">
        <v>0</v>
      </c>
      <c r="E29">
        <v>0.8</v>
      </c>
      <c r="G29">
        <v>5</v>
      </c>
      <c r="H29">
        <v>1</v>
      </c>
    </row>
    <row r="30" spans="1:21" x14ac:dyDescent="0.2">
      <c r="G30">
        <v>6</v>
      </c>
      <c r="H30">
        <v>2</v>
      </c>
    </row>
    <row r="31" spans="1:21" x14ac:dyDescent="0.2">
      <c r="G31">
        <v>7</v>
      </c>
      <c r="H31">
        <v>1</v>
      </c>
    </row>
    <row r="32" spans="1:21" x14ac:dyDescent="0.2">
      <c r="G32">
        <v>8</v>
      </c>
      <c r="H32">
        <v>1</v>
      </c>
    </row>
    <row r="33" spans="7:8" x14ac:dyDescent="0.2">
      <c r="G33">
        <v>9</v>
      </c>
      <c r="H33">
        <v>1</v>
      </c>
    </row>
    <row r="34" spans="7:8" x14ac:dyDescent="0.2">
      <c r="G34">
        <v>10</v>
      </c>
      <c r="H34">
        <v>2</v>
      </c>
    </row>
    <row r="35" spans="7:8" x14ac:dyDescent="0.2">
      <c r="G35">
        <v>11</v>
      </c>
      <c r="H35">
        <v>2</v>
      </c>
    </row>
    <row r="36" spans="7:8" x14ac:dyDescent="0.2">
      <c r="G36">
        <v>12</v>
      </c>
      <c r="H36">
        <v>1</v>
      </c>
    </row>
    <row r="37" spans="7:8" x14ac:dyDescent="0.2">
      <c r="G37">
        <v>13</v>
      </c>
      <c r="H37">
        <v>1</v>
      </c>
    </row>
    <row r="38" spans="7:8" x14ac:dyDescent="0.2">
      <c r="G38">
        <v>14</v>
      </c>
      <c r="H38">
        <v>3</v>
      </c>
    </row>
    <row r="39" spans="7:8" x14ac:dyDescent="0.2">
      <c r="G39">
        <v>15</v>
      </c>
      <c r="H39">
        <v>3</v>
      </c>
    </row>
    <row r="40" spans="7:8" x14ac:dyDescent="0.2">
      <c r="G40">
        <v>16</v>
      </c>
      <c r="H40">
        <v>2</v>
      </c>
    </row>
    <row r="41" spans="7:8" x14ac:dyDescent="0.2">
      <c r="G41">
        <v>17</v>
      </c>
      <c r="H41">
        <v>1</v>
      </c>
    </row>
    <row r="42" spans="7:8" x14ac:dyDescent="0.2">
      <c r="G42">
        <v>18</v>
      </c>
      <c r="H42">
        <v>3</v>
      </c>
    </row>
    <row r="43" spans="7:8" x14ac:dyDescent="0.2">
      <c r="G43" s="19">
        <v>19</v>
      </c>
      <c r="H43">
        <v>2</v>
      </c>
    </row>
    <row r="44" spans="7:8" x14ac:dyDescent="0.2">
      <c r="G44" s="20">
        <v>20</v>
      </c>
      <c r="H44">
        <v>3</v>
      </c>
    </row>
  </sheetData>
  <conditionalFormatting sqref="G2:I2">
    <cfRule type="top10" dxfId="59" priority="60" bottom="1" rank="1"/>
  </conditionalFormatting>
  <conditionalFormatting sqref="G3:I3">
    <cfRule type="top10" dxfId="58" priority="59" bottom="1" rank="1"/>
  </conditionalFormatting>
  <conditionalFormatting sqref="G4:I4">
    <cfRule type="top10" dxfId="57" priority="58" bottom="1" rank="1"/>
  </conditionalFormatting>
  <conditionalFormatting sqref="G5:I5">
    <cfRule type="top10" dxfId="56" priority="57" bottom="1" rank="1"/>
  </conditionalFormatting>
  <conditionalFormatting sqref="G6:I6">
    <cfRule type="top10" dxfId="55" priority="56" bottom="1" rank="1"/>
  </conditionalFormatting>
  <conditionalFormatting sqref="G7:I7">
    <cfRule type="top10" dxfId="54" priority="55" bottom="1" rank="1"/>
  </conditionalFormatting>
  <conditionalFormatting sqref="G8:I8">
    <cfRule type="top10" dxfId="53" priority="54" bottom="1" rank="1"/>
  </conditionalFormatting>
  <conditionalFormatting sqref="G9:I9">
    <cfRule type="top10" dxfId="52" priority="53" bottom="1" rank="1"/>
  </conditionalFormatting>
  <conditionalFormatting sqref="G10:I10">
    <cfRule type="top10" dxfId="51" priority="52" bottom="1" rank="1"/>
  </conditionalFormatting>
  <conditionalFormatting sqref="G11:I11">
    <cfRule type="top10" dxfId="50" priority="51" bottom="1" rank="1"/>
  </conditionalFormatting>
  <conditionalFormatting sqref="G12:I12">
    <cfRule type="top10" dxfId="49" priority="50" bottom="1" rank="1"/>
  </conditionalFormatting>
  <conditionalFormatting sqref="G13:I13">
    <cfRule type="top10" dxfId="48" priority="49" bottom="1" rank="1"/>
  </conditionalFormatting>
  <conditionalFormatting sqref="G14:I14">
    <cfRule type="top10" dxfId="47" priority="48" bottom="1" rank="1"/>
  </conditionalFormatting>
  <conditionalFormatting sqref="G15:I15">
    <cfRule type="top10" dxfId="46" priority="47" bottom="1" rank="1"/>
  </conditionalFormatting>
  <conditionalFormatting sqref="G16:I16">
    <cfRule type="top10" dxfId="45" priority="46" bottom="1" rank="1"/>
  </conditionalFormatting>
  <conditionalFormatting sqref="G17:I17">
    <cfRule type="top10" dxfId="44" priority="45" bottom="1" rank="1"/>
  </conditionalFormatting>
  <conditionalFormatting sqref="G18:I18">
    <cfRule type="top10" dxfId="43" priority="44" bottom="1" rank="1"/>
  </conditionalFormatting>
  <conditionalFormatting sqref="G19:I19">
    <cfRule type="top10" dxfId="42" priority="43" bottom="1" rank="1"/>
  </conditionalFormatting>
  <conditionalFormatting sqref="G20:I20">
    <cfRule type="top10" dxfId="41" priority="42" bottom="1" rank="1"/>
  </conditionalFormatting>
  <conditionalFormatting sqref="G21:I21">
    <cfRule type="top10" dxfId="40" priority="41" bottom="1" rank="1"/>
  </conditionalFormatting>
  <conditionalFormatting sqref="J2:L2">
    <cfRule type="top10" dxfId="39" priority="40" bottom="1" rank="1"/>
  </conditionalFormatting>
  <conditionalFormatting sqref="J3:L3">
    <cfRule type="top10" dxfId="38" priority="39" bottom="1" rank="1"/>
  </conditionalFormatting>
  <conditionalFormatting sqref="J4:L4">
    <cfRule type="top10" dxfId="37" priority="38" bottom="1" rank="1"/>
  </conditionalFormatting>
  <conditionalFormatting sqref="K5:L5">
    <cfRule type="top10" dxfId="36" priority="37" bottom="1" rank="1"/>
  </conditionalFormatting>
  <conditionalFormatting sqref="J6:L6">
    <cfRule type="top10" dxfId="35" priority="36" bottom="1" rank="1"/>
  </conditionalFormatting>
  <conditionalFormatting sqref="J7:L7">
    <cfRule type="top10" dxfId="34" priority="35" bottom="1" rank="1"/>
  </conditionalFormatting>
  <conditionalFormatting sqref="J8:L8">
    <cfRule type="top10" dxfId="33" priority="34" bottom="1" rank="1"/>
  </conditionalFormatting>
  <conditionalFormatting sqref="J9:L9">
    <cfRule type="top10" dxfId="32" priority="33" bottom="1" rank="1"/>
  </conditionalFormatting>
  <conditionalFormatting sqref="J10:L10">
    <cfRule type="top10" dxfId="31" priority="32" bottom="1" rank="1"/>
  </conditionalFormatting>
  <conditionalFormatting sqref="J11:L11">
    <cfRule type="top10" dxfId="30" priority="31" bottom="1" rank="1"/>
  </conditionalFormatting>
  <conditionalFormatting sqref="J12:L12">
    <cfRule type="top10" dxfId="29" priority="30" bottom="1" rank="1"/>
  </conditionalFormatting>
  <conditionalFormatting sqref="J13:L13">
    <cfRule type="top10" dxfId="28" priority="29" bottom="1" rank="1"/>
  </conditionalFormatting>
  <conditionalFormatting sqref="J14:L14">
    <cfRule type="top10" dxfId="27" priority="28" bottom="1" rank="1"/>
  </conditionalFormatting>
  <conditionalFormatting sqref="J15:L15">
    <cfRule type="top10" dxfId="26" priority="27" bottom="1" rank="1"/>
  </conditionalFormatting>
  <conditionalFormatting sqref="J16:L16">
    <cfRule type="top10" dxfId="25" priority="26" bottom="1" rank="1"/>
  </conditionalFormatting>
  <conditionalFormatting sqref="J17:L17">
    <cfRule type="top10" dxfId="24" priority="25" bottom="1" rank="1"/>
  </conditionalFormatting>
  <conditionalFormatting sqref="J18:L18">
    <cfRule type="top10" dxfId="23" priority="24" bottom="1" rank="1"/>
  </conditionalFormatting>
  <conditionalFormatting sqref="J19:L19">
    <cfRule type="top10" dxfId="22" priority="23" bottom="1" rank="1"/>
  </conditionalFormatting>
  <conditionalFormatting sqref="J20:L20">
    <cfRule type="top10" dxfId="21" priority="22" bottom="1" rank="1"/>
  </conditionalFormatting>
  <conditionalFormatting sqref="J21:L21">
    <cfRule type="top10" dxfId="20" priority="21" bottom="1" rank="1"/>
  </conditionalFormatting>
  <conditionalFormatting sqref="M2:O2">
    <cfRule type="top10" dxfId="19" priority="20" bottom="1" rank="1"/>
  </conditionalFormatting>
  <conditionalFormatting sqref="M3:O3">
    <cfRule type="top10" dxfId="18" priority="19" bottom="1" rank="1"/>
  </conditionalFormatting>
  <conditionalFormatting sqref="M4:O4">
    <cfRule type="top10" dxfId="17" priority="18" bottom="1" rank="1"/>
  </conditionalFormatting>
  <conditionalFormatting sqref="M5:O5">
    <cfRule type="top10" dxfId="16" priority="17" bottom="1" rank="1"/>
  </conditionalFormatting>
  <conditionalFormatting sqref="M6:O6">
    <cfRule type="top10" dxfId="15" priority="16" bottom="1" rank="1"/>
  </conditionalFormatting>
  <conditionalFormatting sqref="M7:O7">
    <cfRule type="top10" dxfId="14" priority="15" bottom="1" rank="1"/>
  </conditionalFormatting>
  <conditionalFormatting sqref="M8:O8">
    <cfRule type="top10" dxfId="13" priority="14" bottom="1" rank="1"/>
  </conditionalFormatting>
  <conditionalFormatting sqref="M9:O9">
    <cfRule type="top10" dxfId="12" priority="13" bottom="1" rank="1"/>
  </conditionalFormatting>
  <conditionalFormatting sqref="M10:O10">
    <cfRule type="top10" dxfId="11" priority="12" bottom="1" rank="1"/>
  </conditionalFormatting>
  <conditionalFormatting sqref="M11:O11">
    <cfRule type="top10" dxfId="10" priority="11" bottom="1" rank="1"/>
  </conditionalFormatting>
  <conditionalFormatting sqref="M12:O12">
    <cfRule type="top10" dxfId="9" priority="10" bottom="1" rank="1"/>
  </conditionalFormatting>
  <conditionalFormatting sqref="M13:O13">
    <cfRule type="top10" dxfId="8" priority="9" bottom="1" rank="1"/>
  </conditionalFormatting>
  <conditionalFormatting sqref="M14:O14">
    <cfRule type="top10" dxfId="7" priority="8" bottom="1" rank="1"/>
  </conditionalFormatting>
  <conditionalFormatting sqref="M15:O15">
    <cfRule type="top10" dxfId="6" priority="7" bottom="1" rank="1"/>
  </conditionalFormatting>
  <conditionalFormatting sqref="M16:O16">
    <cfRule type="top10" dxfId="5" priority="6" bottom="1" rank="1"/>
  </conditionalFormatting>
  <conditionalFormatting sqref="M17:O17">
    <cfRule type="top10" dxfId="4" priority="5" bottom="1" rank="1"/>
  </conditionalFormatting>
  <conditionalFormatting sqref="M18:O18">
    <cfRule type="top10" dxfId="3" priority="4" bottom="1" rank="1"/>
  </conditionalFormatting>
  <conditionalFormatting sqref="M19:O19">
    <cfRule type="top10" dxfId="2" priority="3" bottom="1" rank="1"/>
  </conditionalFormatting>
  <conditionalFormatting sqref="M20:O20">
    <cfRule type="top10" dxfId="1" priority="2" bottom="1" rank="1"/>
  </conditionalFormatting>
  <conditionalFormatting sqref="M21:O21">
    <cfRule type="top10" dxfId="0" priority="1" bottom="1" rank="1"/>
  </conditionalFormatting>
  <hyperlinks>
    <hyperlink ref="J27" r:id="rId1" xr:uid="{8D2F527D-5D7E-4F24-8CFF-413853FFFF2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Hierarchical_Clustering</vt:lpstr>
      <vt:lpstr>Clusters_Evaluation</vt:lpstr>
      <vt:lpstr>Clustering_Distance_Theory</vt:lpstr>
      <vt:lpstr>Cluster_hands_on_Exercise_kmean</vt:lpstr>
      <vt:lpstr>Data_2</vt:lpstr>
      <vt:lpstr>Cluster_hands_on_Exercise_2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Aniket Chhabra</cp:lastModifiedBy>
  <dcterms:created xsi:type="dcterms:W3CDTF">2020-12-21T09:13:49Z</dcterms:created>
  <dcterms:modified xsi:type="dcterms:W3CDTF">2023-01-29T17:10:56Z</dcterms:modified>
</cp:coreProperties>
</file>