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畢業論文\"/>
    </mc:Choice>
  </mc:AlternateContent>
  <xr:revisionPtr revIDLastSave="0" documentId="13_ncr:1_{337C212D-F31E-4F5F-B3CB-CA36E4A77CAC}" xr6:coauthVersionLast="47" xr6:coauthVersionMax="47" xr10:uidLastSave="{00000000-0000-0000-0000-000000000000}"/>
  <bookViews>
    <workbookView xWindow="-28920" yWindow="-3945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2" i="1" l="1"/>
  <c r="AQ32" i="1"/>
  <c r="AH32" i="1"/>
  <c r="Y32" i="1"/>
  <c r="AQ6" i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P6" i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32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<sst xmlns="http://schemas.openxmlformats.org/spreadsheetml/2006/main" count="137" uniqueCount="46">
  <si>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</si>
  <si>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</si>
  <si>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</si>
  <si>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</si>
  <si>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</si>
  <si>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</si>
  <si>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</si>
  <si>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</si>
  <si>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</si>
  <si>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</si>
  <si>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</si>
  <si>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</si>
  <si>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</si>
  <si>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</si>
  <si>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</si>
  <si>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</si>
  <si>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</si>
  <si>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</si>
  <si>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</si>
  <si>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</si>
  <si>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</si>
  <si>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</si>
  <si>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</si>
  <si>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</si>
  <si>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</si>
  <si>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</si>
  <si>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</si>
  <si>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</si>
  <si>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18</t>
    <phoneticPr fontId="1" type="noConversion"/>
  </si>
  <si>
    <t>ASPSO+PSO</t>
    <phoneticPr fontId="1" type="noConversion"/>
  </si>
  <si>
    <t>PSO</t>
    <phoneticPr fontId="1" type="noConversion"/>
  </si>
  <si>
    <t>ASPSO</t>
    <phoneticPr fontId="1" type="noConversion"/>
  </si>
  <si>
    <t>ATF look_mic = 7</t>
    <phoneticPr fontId="1" type="noConversion"/>
  </si>
  <si>
    <t>RIR look_mic = 9</t>
    <phoneticPr fontId="1" type="noConversion"/>
  </si>
  <si>
    <t>look_mic = 9</t>
    <phoneticPr fontId="1" type="noConversion"/>
  </si>
  <si>
    <t>PESQ</t>
    <phoneticPr fontId="1" type="noConversion"/>
  </si>
  <si>
    <t>SNR</t>
    <phoneticPr fontId="1" type="noConversion"/>
  </si>
  <si>
    <t>source_DAS</t>
    <phoneticPr fontId="1" type="noConversion"/>
  </si>
  <si>
    <t>y_nodelay</t>
    <phoneticPr fontId="1" type="noConversion"/>
  </si>
  <si>
    <t>no optimization</t>
    <phoneticPr fontId="1" type="noConversion"/>
  </si>
  <si>
    <t>only_mic = 38</t>
    <phoneticPr fontId="1" type="noConversion"/>
  </si>
  <si>
    <t>source 1</t>
    <phoneticPr fontId="1" type="noConversion"/>
  </si>
  <si>
    <t>source 2</t>
    <phoneticPr fontId="1" type="noConversion"/>
  </si>
  <si>
    <t>unprocessed signal</t>
    <phoneticPr fontId="1" type="noConversion"/>
  </si>
  <si>
    <t>SDR</t>
    <phoneticPr fontId="1" type="noConversion"/>
  </si>
  <si>
    <t>enhanced speech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</si>
</sst>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工作表1!$Q$4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工作表1!$Q$5:$Q$21</c:f>
              <c:numCache>
                <c:formatCode>General</c:formatCode>
                <c:ptCount val="17"/>
                <c:pt idx="0">
                  <c:v>-9.3472000000000008</c:v>
                </c:pt>
                <c:pt idx="1">
                  <c:v>-7.1718999999999999</c:v>
                </c:pt>
                <c:pt idx="2">
                  <c:v>-14.2432</c:v>
                </c:pt>
                <c:pt idx="3">
                  <c:v>-14.391299999999999</c:v>
                </c:pt>
                <c:pt idx="4">
                  <c:v>-14.7163</c:v>
                </c:pt>
                <c:pt idx="5">
                  <c:v>-14.3667</c:v>
                </c:pt>
                <c:pt idx="6">
                  <c:v>-14.340299999999999</c:v>
                </c:pt>
                <c:pt idx="7">
                  <c:v>-14.282400000000001</c:v>
                </c:pt>
                <c:pt idx="8">
                  <c:v>-14.1173</c:v>
                </c:pt>
                <c:pt idx="9">
                  <c:v>-13.784599999999999</c:v>
                </c:pt>
                <c:pt idx="10">
                  <c:v>-13.820399999999999</c:v>
                </c:pt>
                <c:pt idx="11">
                  <c:v>-13.6486</c:v>
                </c:pt>
                <c:pt idx="12">
                  <c:v>-13.4506</c:v>
                </c:pt>
                <c:pt idx="13">
                  <c:v>-13.0662</c:v>
                </c:pt>
                <c:pt idx="14">
                  <c:v>-12.6869</c:v>
                </c:pt>
                <c:pt idx="15">
                  <c:v>-12.952</c:v>
                </c:pt>
                <c:pt idx="16">
                  <c:v>-12.766999999999999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D33-9CB5-406D1C4D41EB}"/>
            </c:ext>
          </c:extLst>
        </c:ser>
        <c:ser>
          <c:idx val="1"/>
          <c:order val="1"/>
          <c:tx>
            <c:strRef>
              <c:f>工作表1!$R$4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工作表1!$R$5:$R$21</c:f>
              <c:numCache>
                <c:formatCode>General</c:formatCode>
                <c:ptCount val="17"/>
                <c:pt idx="0">
                  <c:v>-9.0146999999999995</c:v>
                </c:pt>
                <c:pt idx="1">
                  <c:v>-6.1848000000000001</c:v>
                </c:pt>
                <c:pt idx="2">
                  <c:v>-14.963699999999999</c:v>
                </c:pt>
                <c:pt idx="3">
                  <c:v>-14.8531</c:v>
                </c:pt>
                <c:pt idx="4">
                  <c:v>-14.792999999999999</c:v>
                </c:pt>
                <c:pt idx="5">
                  <c:v>-14.581899999999999</c:v>
                </c:pt>
                <c:pt idx="6">
                  <c:v>-14.7172</c:v>
                </c:pt>
                <c:pt idx="7">
                  <c:v>-14.491400000000001</c:v>
                </c:pt>
                <c:pt idx="8">
                  <c:v>-14.495900000000001</c:v>
                </c:pt>
                <c:pt idx="9">
                  <c:v>-13.960900000000001</c:v>
                </c:pt>
                <c:pt idx="10">
                  <c:v>-13.9497</c:v>
                </c:pt>
                <c:pt idx="11">
                  <c:v>-13.454499999999999</c:v>
                </c:pt>
                <c:pt idx="12">
                  <c:v>-13.6967</c:v>
                </c:pt>
                <c:pt idx="13">
                  <c:v>-13.059900000000001</c:v>
                </c:pt>
                <c:pt idx="14">
                  <c:v>-12.736599999999999</c:v>
                </c:pt>
                <c:pt idx="15">
                  <c:v>-12.573700000000001</c:v>
                </c:pt>
                <c:pt idx="16">
                  <c:v>-12.2751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E-4D33-9CB5-406D1C4D41EB}"/>
            </c:ext>
          </c:extLst>
        </c:ser>
        <c:ser>
          <c:idx val="2"/>
          <c:order val="2"/>
          <c:tx>
            <c:strRef>
              <c:f>工作表1!$S$4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工作表1!$S$5:$S$21</c:f>
              <c:numCache>
                <c:formatCode>General</c:formatCode>
                <c:ptCount val="17"/>
                <c:pt idx="0">
                  <c:v>-9.3560999999999996</c:v>
                </c:pt>
                <c:pt idx="1">
                  <c:v>-7.1623000000000001</c:v>
                </c:pt>
                <c:pt idx="2">
                  <c:v>-13.515700000000001</c:v>
                </c:pt>
                <c:pt idx="3">
                  <c:v>-13.843299999999999</c:v>
                </c:pt>
                <c:pt idx="4">
                  <c:v>-14.305099999999999</c:v>
                </c:pt>
                <c:pt idx="5">
                  <c:v>-13.872199999999999</c:v>
                </c:pt>
                <c:pt idx="6">
                  <c:v>-13.8901</c:v>
                </c:pt>
                <c:pt idx="7">
                  <c:v>-13.9392</c:v>
                </c:pt>
                <c:pt idx="8">
                  <c:v>-13.7197</c:v>
                </c:pt>
                <c:pt idx="9">
                  <c:v>-13.471500000000001</c:v>
                </c:pt>
                <c:pt idx="10">
                  <c:v>-13.4665</c:v>
                </c:pt>
                <c:pt idx="11">
                  <c:v>-13.3825</c:v>
                </c:pt>
                <c:pt idx="12">
                  <c:v>-13.073700000000001</c:v>
                </c:pt>
                <c:pt idx="13">
                  <c:v>-12.7338</c:v>
                </c:pt>
                <c:pt idx="14">
                  <c:v>-12.3377</c:v>
                </c:pt>
                <c:pt idx="15">
                  <c:v>-12.8581</c:v>
                </c:pt>
                <c:pt idx="16">
                  <c:v>-12.729699999999999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E-4D33-9CB5-406D1C4D41EB}"/>
            </c:ext>
          </c:extLst>
        </c:ser>
        <c:ser>
          <c:idx val="3"/>
          <c:order val="3"/>
          <c:tx>
            <c:strRef>
              <c:f>工作表1!$T$4</c:f>
              <c:strCache>
                <c:ptCount val="1"/>
                <c:pt idx="0">
                  <c:v>MCLMS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工作表1!$T$5:$T$21</c:f>
              <c:numCache>
                <c:formatCode>0.00E+00</c:formatCode>
                <c:ptCount val="17"/>
                <c:pt idx="0" formatCode="General">
                  <c:v>-7.4119000000000002</c:v>
                </c:pt>
                <c:pt idx="1">
                  <c:v>-2.9763E-7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E-4D33-9CB5-406D1C4D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2"/>
          <c:min val="-1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301694274155981"/>
          <c:y val="0.22287322141742025"/>
          <c:w val="0.35011721074408764"/>
          <c:h val="0.32579588551601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100012</xdr:rowOff>
    </xdr:from>
    <xdr:to>
      <xdr:col>12</xdr:col>
      <xdr:colOff>371475</xdr:colOff>
      <xdr:row>21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590550</xdr:colOff>
      <xdr:row>2</xdr:row>
      <xdr:rowOff>142875</xdr:rowOff>
    </xdr:from>
    <xdr:to>
      <xdr:col>28</xdr:col>
      <xdr:colOff>9525</xdr:colOff>
      <xdr:row>22</xdr:row>
      <xdr:rowOff>61913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1411942-FD2D-42AF-981D-6BAA58C6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56"/>
  <sheetViews>
    <sheetView tabSelected="1" topLeftCell="U13" workbookViewId="0">
      <selection activeCell="AZ33" sqref="AZ33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.85546875" style="1" bestFit="1" customWidth="1"/>
    <col min="17" max="17" width="15.28515625" style="1" bestFit="1" customWidth="1"/>
    <col min="18" max="18" width="13.5703125" style="1" bestFit="1" customWidth="1"/>
    <col min="19" max="19" width="23" style="1" bestFit="1" customWidth="1"/>
    <col min="20" max="21" width="12.85546875" style="1" bestFit="1" customWidth="1"/>
    <col min="22" max="22" width="11.140625" style="1" bestFit="1" customWidth="1"/>
    <col min="23" max="23" width="5.140625" style="1" bestFit="1" customWidth="1"/>
    <col min="24" max="24" width="7.28515625" style="1" bestFit="1" customWidth="1"/>
    <col min="25" max="25" width="11.140625" style="1" bestFit="1" customWidth="1"/>
    <col min="26" max="26" width="5.140625" style="1" bestFit="1" customWidth="1"/>
    <col min="27" max="27" width="9.140625" style="1" bestFit="1" customWidth="1"/>
    <col min="28" max="28" width="18.85546875" style="1" bestFit="1" customWidth="1"/>
    <col min="29" max="29" width="9.140625" style="1" bestFit="1" customWidth="1"/>
    <col min="30" max="30" width="18.85546875" style="1" bestFit="1" customWidth="1"/>
    <col min="31" max="31" width="11.140625" style="1" bestFit="1" customWidth="1"/>
    <col min="32" max="32" width="7.28515625" style="1" bestFit="1" customWidth="1"/>
    <col min="33" max="34" width="11.140625" style="1" bestFit="1" customWidth="1"/>
    <col min="35" max="35" width="12.5703125" style="1" bestFit="1" customWidth="1"/>
    <col min="36" max="36" width="9.7109375" style="1" bestFit="1" customWidth="1"/>
    <col min="37" max="37" width="23" style="1" bestFit="1" customWidth="1"/>
    <col min="38" max="38" width="13.28515625" style="1" bestFit="1" customWidth="1"/>
    <col min="39" max="39" width="18.85546875" style="1" bestFit="1" customWidth="1"/>
    <col min="40" max="40" width="10.7109375" style="1"/>
    <col min="41" max="41" width="6.140625" style="1" bestFit="1" customWidth="1"/>
    <col min="42" max="43" width="11.140625" style="1" bestFit="1" customWidth="1"/>
    <col min="44" max="44" width="12.5703125" style="1" bestFit="1" customWidth="1"/>
    <col min="45" max="45" width="17.140625" style="1" bestFit="1" customWidth="1"/>
    <col min="46" max="46" width="23" style="1" bestFit="1" customWidth="1"/>
    <col min="47" max="47" width="13.28515625" style="1" bestFit="1" customWidth="1"/>
    <col min="48" max="48" width="10.5703125" style="1" bestFit="1" customWidth="1"/>
    <col min="49" max="49" width="11.140625" style="1" bestFit="1" customWidth="1"/>
    <col min="50" max="50" width="5.140625" style="1" bestFit="1" customWidth="1"/>
    <col min="51" max="51" width="17.140625" style="1" bestFit="1" customWidth="1"/>
    <col min="52" max="52" width="18.85546875" style="1" bestFit="1" customWidth="1"/>
    <col min="53" max="16384" width="10.7109375" style="1"/>
  </cols>
  <sheetData>
    <row r="3" spans="1:48" ht="18.75" x14ac:dyDescent="0.25">
      <c r="A3" s="1" t="s">
        <v>17</v>
      </c>
      <c r="B3" s="1" t="s">
        <v>1</v>
      </c>
      <c r="N3" s="1" t="s">
        <v>17</v>
      </c>
      <c r="O3" s="1" t="s">
        <v>1</v>
      </c>
      <c r="AF3" s="1" t="s">
        <v>35</v>
      </c>
      <c r="AO3" s="1" t="s">
        <v>36</v>
      </c>
    </row>
    <row r="4" spans="1:48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G4" s="1" t="s">
        <v>6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  <c r="T4" s="1" t="s">
        <v>6</v>
      </c>
      <c r="AG4" s="1" t="s">
        <v>5</v>
      </c>
      <c r="AH4" s="1" t="s">
        <v>4</v>
      </c>
      <c r="AI4" s="1" t="s">
        <v>2</v>
      </c>
      <c r="AJ4" s="1" t="s">
        <v>0</v>
      </c>
      <c r="AK4" s="1" t="s">
        <v>3</v>
      </c>
      <c r="AL4" s="1" t="s">
        <v>37</v>
      </c>
      <c r="AM4" s="1" t="s">
        <v>38</v>
      </c>
      <c r="AP4" s="1" t="s">
        <v>5</v>
      </c>
      <c r="AQ4" s="1" t="s">
        <v>4</v>
      </c>
      <c r="AR4" s="1" t="s">
        <v>2</v>
      </c>
      <c r="AS4" s="1" t="s">
        <v>0</v>
      </c>
      <c r="AT4" s="1" t="s">
        <v>3</v>
      </c>
      <c r="AU4" s="1" t="s">
        <v>37</v>
      </c>
      <c r="AV4" s="1" t="s">
        <v>38</v>
      </c>
    </row>
    <row r="5" spans="1:48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G5" s="1">
        <v>0</v>
      </c>
      <c r="N5" s="1" t="s">
        <v>34</v>
      </c>
      <c r="O5" s="1">
        <v>256</v>
      </c>
      <c r="P5" s="1">
        <v>0.01</v>
      </c>
      <c r="Q5" s="1">
        <v>-9.3472000000000008</v>
      </c>
      <c r="R5" s="1">
        <v>-9.0146999999999995</v>
      </c>
      <c r="S5" s="1">
        <v>-9.3560999999999996</v>
      </c>
      <c r="T5" s="5">
        <v>-7.4119000000000002</v>
      </c>
      <c r="AG5" s="1">
        <v>4096</v>
      </c>
      <c r="AH5" s="1">
        <v>0.2</v>
      </c>
      <c r="AL5" s="5"/>
      <c r="AP5" s="1">
        <v>4096</v>
      </c>
      <c r="AQ5" s="1">
        <v>0.2</v>
      </c>
      <c r="AU5" s="5"/>
    </row>
    <row r="6" spans="1:48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G6" s="1">
        <v>0</v>
      </c>
      <c r="N6" s="1" t="s">
        <v>28</v>
      </c>
      <c r="O6" s="1">
        <v>1024</v>
      </c>
      <c r="P6" s="1">
        <v>0.1</v>
      </c>
      <c r="Q6" s="1">
        <v>-7.1718999999999999</v>
      </c>
      <c r="R6" s="1">
        <v>-6.1848000000000001</v>
      </c>
      <c r="S6" s="1">
        <v>-7.1623000000000001</v>
      </c>
      <c r="T6" s="6">
        <v>-2.9763E-7</v>
      </c>
      <c r="AG6" s="1">
        <f>AG5+2048</f>
        <v>6144</v>
      </c>
      <c r="AH6" s="1">
        <f>AH5+0.1</f>
        <v>0.30000000000000004</v>
      </c>
      <c r="AL6" s="6"/>
      <c r="AP6" s="1">
        <f>AP5+2048</f>
        <v>6144</v>
      </c>
      <c r="AQ6" s="1">
        <f>AQ5+0.1</f>
        <v>0.30000000000000004</v>
      </c>
      <c r="AU6" s="6"/>
    </row>
    <row r="7" spans="1:48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G7" s="1">
        <v>0</v>
      </c>
      <c r="N7" s="1" t="s">
        <v>27</v>
      </c>
      <c r="O7" s="1">
        <v>4096</v>
      </c>
      <c r="P7" s="1">
        <v>0.2</v>
      </c>
      <c r="Q7" s="1">
        <v>-14.2432</v>
      </c>
      <c r="R7" s="1">
        <v>-14.963699999999999</v>
      </c>
      <c r="S7" s="1">
        <v>-13.515700000000001</v>
      </c>
      <c r="T7" s="1">
        <v>0</v>
      </c>
      <c r="AG7" s="1">
        <f t="shared" ref="AG7:AG19" si="2">AG6+2048</f>
        <v>8192</v>
      </c>
      <c r="AH7" s="1">
        <f t="shared" ref="AH7:AH14" si="3">AH6+0.1</f>
        <v>0.4</v>
      </c>
      <c r="AP7" s="1">
        <f t="shared" ref="AP7:AP19" si="4">AP6+2048</f>
        <v>8192</v>
      </c>
      <c r="AQ7" s="1">
        <f t="shared" ref="AQ7:AQ14" si="5">AQ6+0.1</f>
        <v>0.4</v>
      </c>
    </row>
    <row r="8" spans="1:48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G8" s="1">
        <v>0</v>
      </c>
      <c r="O8" s="1">
        <f>O7+2048</f>
        <v>6144</v>
      </c>
      <c r="P8" s="1">
        <f>P7+0.1</f>
        <v>0.30000000000000004</v>
      </c>
      <c r="Q8" s="1">
        <v>-14.391299999999999</v>
      </c>
      <c r="R8" s="1">
        <v>-14.8531</v>
      </c>
      <c r="S8" s="1">
        <v>-13.843299999999999</v>
      </c>
      <c r="T8" s="1">
        <v>0</v>
      </c>
      <c r="AG8" s="1">
        <f t="shared" si="2"/>
        <v>10240</v>
      </c>
      <c r="AH8" s="1">
        <f t="shared" si="3"/>
        <v>0.5</v>
      </c>
      <c r="AP8" s="1">
        <f t="shared" si="4"/>
        <v>10240</v>
      </c>
      <c r="AQ8" s="1">
        <f t="shared" si="5"/>
        <v>0.5</v>
      </c>
    </row>
    <row r="9" spans="1:48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G9" s="1">
        <v>0</v>
      </c>
      <c r="O9" s="1">
        <f t="shared" ref="O9:O21" si="6">O8+2048</f>
        <v>8192</v>
      </c>
      <c r="P9" s="1">
        <f t="shared" ref="P9:P16" si="7">P8+0.1</f>
        <v>0.4</v>
      </c>
      <c r="Q9" s="1">
        <v>-14.7163</v>
      </c>
      <c r="R9" s="1">
        <v>-14.792999999999999</v>
      </c>
      <c r="S9" s="1">
        <v>-14.305099999999999</v>
      </c>
      <c r="T9" s="1">
        <v>0</v>
      </c>
      <c r="AG9" s="1">
        <f t="shared" si="2"/>
        <v>12288</v>
      </c>
      <c r="AH9" s="1">
        <f t="shared" si="3"/>
        <v>0.6</v>
      </c>
      <c r="AP9" s="1">
        <f t="shared" si="4"/>
        <v>12288</v>
      </c>
      <c r="AQ9" s="1">
        <f t="shared" si="5"/>
        <v>0.6</v>
      </c>
    </row>
    <row r="10" spans="1:48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G10" s="1">
        <v>0</v>
      </c>
      <c r="O10" s="1">
        <f t="shared" si="6"/>
        <v>10240</v>
      </c>
      <c r="P10" s="1">
        <f t="shared" si="7"/>
        <v>0.5</v>
      </c>
      <c r="Q10" s="1">
        <v>-14.3667</v>
      </c>
      <c r="R10" s="1">
        <v>-14.581899999999999</v>
      </c>
      <c r="S10" s="1">
        <v>-13.872199999999999</v>
      </c>
      <c r="T10" s="1">
        <v>0</v>
      </c>
      <c r="AG10" s="1">
        <f t="shared" si="2"/>
        <v>14336</v>
      </c>
      <c r="AH10" s="1">
        <f t="shared" si="3"/>
        <v>0.7</v>
      </c>
      <c r="AP10" s="1">
        <f t="shared" si="4"/>
        <v>14336</v>
      </c>
      <c r="AQ10" s="1">
        <f t="shared" si="5"/>
        <v>0.7</v>
      </c>
    </row>
    <row r="11" spans="1:48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G11" s="1">
        <v>0</v>
      </c>
      <c r="O11" s="1">
        <f t="shared" si="6"/>
        <v>12288</v>
      </c>
      <c r="P11" s="1">
        <f t="shared" si="7"/>
        <v>0.6</v>
      </c>
      <c r="Q11" s="1">
        <v>-14.340299999999999</v>
      </c>
      <c r="R11" s="1">
        <v>-14.7172</v>
      </c>
      <c r="S11" s="1">
        <v>-13.8901</v>
      </c>
      <c r="T11" s="1">
        <v>0</v>
      </c>
      <c r="AG11" s="1">
        <f t="shared" si="2"/>
        <v>16384</v>
      </c>
      <c r="AH11" s="1">
        <f t="shared" si="3"/>
        <v>0.79999999999999993</v>
      </c>
      <c r="AP11" s="1">
        <f t="shared" si="4"/>
        <v>16384</v>
      </c>
      <c r="AQ11" s="1">
        <f t="shared" si="5"/>
        <v>0.79999999999999993</v>
      </c>
    </row>
    <row r="12" spans="1:48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G12" s="1">
        <v>0</v>
      </c>
      <c r="O12" s="1">
        <f t="shared" si="6"/>
        <v>14336</v>
      </c>
      <c r="P12" s="1">
        <f t="shared" si="7"/>
        <v>0.7</v>
      </c>
      <c r="Q12" s="1">
        <v>-14.282400000000001</v>
      </c>
      <c r="R12" s="1">
        <v>-14.491400000000001</v>
      </c>
      <c r="S12" s="1">
        <v>-13.9392</v>
      </c>
      <c r="T12" s="1">
        <v>0</v>
      </c>
      <c r="AG12" s="1">
        <f t="shared" si="2"/>
        <v>18432</v>
      </c>
      <c r="AH12" s="1">
        <f t="shared" si="3"/>
        <v>0.89999999999999991</v>
      </c>
      <c r="AP12" s="1">
        <f t="shared" si="4"/>
        <v>18432</v>
      </c>
      <c r="AQ12" s="1">
        <f t="shared" si="5"/>
        <v>0.89999999999999991</v>
      </c>
    </row>
    <row r="13" spans="1:48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G13" s="1">
        <v>0</v>
      </c>
      <c r="O13" s="1">
        <f t="shared" si="6"/>
        <v>16384</v>
      </c>
      <c r="P13" s="1">
        <f t="shared" si="7"/>
        <v>0.79999999999999993</v>
      </c>
      <c r="Q13" s="5">
        <v>-14.1173</v>
      </c>
      <c r="R13" s="5">
        <v>-14.495900000000001</v>
      </c>
      <c r="S13" s="5">
        <v>-13.7197</v>
      </c>
      <c r="T13" s="1">
        <v>0</v>
      </c>
      <c r="AG13" s="1">
        <f t="shared" si="2"/>
        <v>20480</v>
      </c>
      <c r="AH13" s="1">
        <f t="shared" si="3"/>
        <v>0.99999999999999989</v>
      </c>
      <c r="AI13" s="5"/>
      <c r="AJ13" s="5"/>
      <c r="AK13" s="5"/>
      <c r="AP13" s="1">
        <f t="shared" si="4"/>
        <v>20480</v>
      </c>
      <c r="AQ13" s="1">
        <f t="shared" si="5"/>
        <v>0.99999999999999989</v>
      </c>
      <c r="AR13" s="5"/>
      <c r="AS13" s="5"/>
      <c r="AT13" s="5"/>
    </row>
    <row r="14" spans="1:48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G14" s="1">
        <v>0</v>
      </c>
      <c r="O14" s="1">
        <f t="shared" si="6"/>
        <v>18432</v>
      </c>
      <c r="P14" s="1">
        <f t="shared" si="7"/>
        <v>0.89999999999999991</v>
      </c>
      <c r="Q14" s="5">
        <v>-13.784599999999999</v>
      </c>
      <c r="R14" s="5">
        <v>-13.960900000000001</v>
      </c>
      <c r="S14" s="5">
        <v>-13.471500000000001</v>
      </c>
      <c r="T14" s="1">
        <v>0</v>
      </c>
      <c r="AG14" s="1">
        <f t="shared" si="2"/>
        <v>22528</v>
      </c>
      <c r="AH14" s="1">
        <f t="shared" si="3"/>
        <v>1.0999999999999999</v>
      </c>
      <c r="AI14" s="5"/>
      <c r="AJ14" s="5"/>
      <c r="AK14" s="5"/>
      <c r="AP14" s="1">
        <f t="shared" si="4"/>
        <v>22528</v>
      </c>
      <c r="AQ14" s="1">
        <f t="shared" si="5"/>
        <v>1.0999999999999999</v>
      </c>
      <c r="AR14" s="5"/>
      <c r="AS14" s="5"/>
      <c r="AT14" s="5"/>
    </row>
    <row r="15" spans="1:48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G15" s="1">
        <v>0</v>
      </c>
      <c r="O15" s="1">
        <f t="shared" si="6"/>
        <v>20480</v>
      </c>
      <c r="P15" s="1">
        <f t="shared" si="7"/>
        <v>0.99999999999999989</v>
      </c>
      <c r="Q15" s="5">
        <v>-13.820399999999999</v>
      </c>
      <c r="R15" s="5">
        <v>-13.9497</v>
      </c>
      <c r="S15" s="5">
        <v>-13.4665</v>
      </c>
      <c r="T15" s="1">
        <v>0</v>
      </c>
      <c r="AG15" s="1">
        <f t="shared" si="2"/>
        <v>24576</v>
      </c>
      <c r="AH15" s="1">
        <f>AH14+0.1</f>
        <v>1.2</v>
      </c>
      <c r="AI15" s="5"/>
      <c r="AJ15" s="5"/>
      <c r="AK15" s="5"/>
      <c r="AP15" s="1">
        <f t="shared" si="4"/>
        <v>24576</v>
      </c>
      <c r="AQ15" s="1">
        <f>AQ14+0.1</f>
        <v>1.2</v>
      </c>
      <c r="AR15" s="5"/>
      <c r="AS15" s="5"/>
      <c r="AT15" s="5"/>
    </row>
    <row r="16" spans="1:48" x14ac:dyDescent="0.25">
      <c r="B16" s="1">
        <f t="shared" si="0"/>
        <v>26624</v>
      </c>
      <c r="C16" s="1">
        <f t="shared" ref="C16" si="8">C15+0.1</f>
        <v>1.3</v>
      </c>
      <c r="D16" s="1">
        <v>-11.4147</v>
      </c>
      <c r="E16" s="1">
        <v>-9.5312999999999999</v>
      </c>
      <c r="F16" s="1">
        <v>-11.2187</v>
      </c>
      <c r="G16" s="1">
        <v>0</v>
      </c>
      <c r="O16" s="1">
        <f t="shared" si="6"/>
        <v>22528</v>
      </c>
      <c r="P16" s="1">
        <f t="shared" si="7"/>
        <v>1.0999999999999999</v>
      </c>
      <c r="Q16" s="5">
        <v>-13.6486</v>
      </c>
      <c r="R16" s="5">
        <v>-13.454499999999999</v>
      </c>
      <c r="S16" s="5">
        <v>-13.3825</v>
      </c>
      <c r="T16" s="1">
        <v>0</v>
      </c>
      <c r="AG16" s="1">
        <f t="shared" si="2"/>
        <v>26624</v>
      </c>
      <c r="AH16" s="1">
        <f t="shared" ref="AH16" si="9">AH15+0.1</f>
        <v>1.3</v>
      </c>
      <c r="AI16" s="5"/>
      <c r="AJ16" s="5"/>
      <c r="AK16" s="5"/>
      <c r="AP16" s="1">
        <f t="shared" si="4"/>
        <v>26624</v>
      </c>
      <c r="AQ16" s="1">
        <f t="shared" ref="AQ16" si="10">AQ15+0.1</f>
        <v>1.3</v>
      </c>
      <c r="AR16" s="5"/>
      <c r="AS16" s="5"/>
      <c r="AT16" s="5"/>
    </row>
    <row r="17" spans="1:52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G17" s="1">
        <v>0</v>
      </c>
      <c r="O17" s="1">
        <f t="shared" si="6"/>
        <v>24576</v>
      </c>
      <c r="P17" s="1">
        <f>P16+0.1</f>
        <v>1.2</v>
      </c>
      <c r="Q17" s="5">
        <v>-13.4506</v>
      </c>
      <c r="R17" s="5">
        <v>-13.6967</v>
      </c>
      <c r="S17" s="5">
        <v>-13.073700000000001</v>
      </c>
      <c r="T17" s="1">
        <v>0</v>
      </c>
      <c r="AG17" s="1">
        <f t="shared" si="2"/>
        <v>28672</v>
      </c>
      <c r="AH17" s="1">
        <f>AH16+0.1</f>
        <v>1.4000000000000001</v>
      </c>
      <c r="AI17" s="5"/>
      <c r="AJ17" s="5"/>
      <c r="AK17" s="5"/>
      <c r="AP17" s="1">
        <f t="shared" si="4"/>
        <v>28672</v>
      </c>
      <c r="AQ17" s="1">
        <f>AQ16+0.1</f>
        <v>1.4000000000000001</v>
      </c>
      <c r="AR17" s="5"/>
      <c r="AS17" s="5"/>
      <c r="AT17" s="5"/>
    </row>
    <row r="18" spans="1:52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G18" s="1">
        <v>0</v>
      </c>
      <c r="O18" s="1">
        <f t="shared" si="6"/>
        <v>26624</v>
      </c>
      <c r="P18" s="1">
        <f t="shared" ref="P18" si="11">P17+0.1</f>
        <v>1.3</v>
      </c>
      <c r="Q18" s="5">
        <v>-13.0662</v>
      </c>
      <c r="R18" s="5">
        <v>-13.059900000000001</v>
      </c>
      <c r="S18" s="5">
        <v>-12.7338</v>
      </c>
      <c r="T18" s="1">
        <v>0</v>
      </c>
      <c r="AG18" s="1">
        <f t="shared" si="2"/>
        <v>30720</v>
      </c>
      <c r="AH18" s="1">
        <f>AH17+0.1</f>
        <v>1.5000000000000002</v>
      </c>
      <c r="AI18" s="5"/>
      <c r="AJ18" s="5"/>
      <c r="AK18" s="5"/>
      <c r="AP18" s="1">
        <f t="shared" si="4"/>
        <v>30720</v>
      </c>
      <c r="AQ18" s="1">
        <f>AQ17+0.1</f>
        <v>1.5000000000000002</v>
      </c>
      <c r="AR18" s="5"/>
      <c r="AS18" s="5"/>
      <c r="AT18" s="5"/>
    </row>
    <row r="19" spans="1:52" x14ac:dyDescent="0.25">
      <c r="B19" s="1">
        <f t="shared" si="0"/>
        <v>32768</v>
      </c>
      <c r="C19" s="1">
        <f t="shared" ref="C19" si="12">C18+0.1</f>
        <v>1.6000000000000003</v>
      </c>
      <c r="D19" s="1">
        <v>-10.685</v>
      </c>
      <c r="E19" s="1">
        <v>-9.8905999999999992</v>
      </c>
      <c r="F19" s="1">
        <v>-10.4472</v>
      </c>
      <c r="G19" s="1">
        <v>0</v>
      </c>
      <c r="O19" s="1">
        <f t="shared" si="6"/>
        <v>28672</v>
      </c>
      <c r="P19" s="1">
        <f>P18+0.1</f>
        <v>1.4000000000000001</v>
      </c>
      <c r="Q19" s="1">
        <v>-12.6869</v>
      </c>
      <c r="R19" s="1">
        <v>-12.736599999999999</v>
      </c>
      <c r="S19" s="1">
        <v>-12.3377</v>
      </c>
      <c r="T19" s="1">
        <v>0</v>
      </c>
      <c r="AG19" s="1">
        <f t="shared" si="2"/>
        <v>32768</v>
      </c>
      <c r="AH19" s="1">
        <f t="shared" ref="AH19" si="13">AH18+0.1</f>
        <v>1.6000000000000003</v>
      </c>
      <c r="AP19" s="1">
        <f t="shared" si="4"/>
        <v>32768</v>
      </c>
      <c r="AQ19" s="1">
        <f t="shared" ref="AQ19" si="14">AQ18+0.1</f>
        <v>1.6000000000000003</v>
      </c>
    </row>
    <row r="20" spans="1:52" x14ac:dyDescent="0.25">
      <c r="O20" s="1">
        <f t="shared" si="6"/>
        <v>30720</v>
      </c>
      <c r="P20" s="1">
        <f>P19+0.1</f>
        <v>1.5000000000000002</v>
      </c>
      <c r="Q20" s="1">
        <v>-12.952</v>
      </c>
      <c r="R20" s="1">
        <v>-12.573700000000001</v>
      </c>
      <c r="S20" s="1">
        <v>-12.8581</v>
      </c>
      <c r="T20" s="1">
        <v>0</v>
      </c>
    </row>
    <row r="21" spans="1:52" x14ac:dyDescent="0.25">
      <c r="O21" s="1">
        <f t="shared" si="6"/>
        <v>32768</v>
      </c>
      <c r="P21" s="1">
        <f t="shared" ref="P21" si="15">P20+0.1</f>
        <v>1.6000000000000003</v>
      </c>
      <c r="Q21" s="1">
        <v>-12.766999999999999</v>
      </c>
      <c r="R21" s="1">
        <v>-12.2751</v>
      </c>
      <c r="S21" s="1">
        <v>-12.729699999999999</v>
      </c>
      <c r="T21" s="1">
        <v>0</v>
      </c>
    </row>
    <row r="25" spans="1:52" x14ac:dyDescent="0.25">
      <c r="T25" s="5"/>
    </row>
    <row r="26" spans="1:52" x14ac:dyDescent="0.25">
      <c r="T26" s="6"/>
    </row>
    <row r="29" spans="1:52" x14ac:dyDescent="0.25">
      <c r="N29" s="1" t="s">
        <v>24</v>
      </c>
      <c r="O29" s="1" t="s">
        <v>1</v>
      </c>
      <c r="X29" s="1" t="s">
        <v>35</v>
      </c>
      <c r="AG29" s="1" t="s">
        <v>44</v>
      </c>
      <c r="AP29" s="1" t="s">
        <v>35</v>
      </c>
      <c r="AV29" s="1" t="s">
        <v>44</v>
      </c>
    </row>
    <row r="30" spans="1:52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  <c r="Y30" s="1" t="s">
        <v>5</v>
      </c>
      <c r="Z30" s="1" t="s">
        <v>4</v>
      </c>
      <c r="AA30" s="1" t="s">
        <v>41</v>
      </c>
      <c r="AB30" s="1" t="s">
        <v>43</v>
      </c>
      <c r="AC30" s="1" t="s">
        <v>42</v>
      </c>
      <c r="AD30" s="1" t="s">
        <v>43</v>
      </c>
      <c r="AH30" s="1" t="s">
        <v>5</v>
      </c>
      <c r="AI30" s="1" t="s">
        <v>4</v>
      </c>
      <c r="AJ30" s="1" t="s">
        <v>41</v>
      </c>
      <c r="AK30" s="1" t="s">
        <v>43</v>
      </c>
      <c r="AL30" s="1" t="s">
        <v>42</v>
      </c>
      <c r="AM30" s="1" t="s">
        <v>43</v>
      </c>
      <c r="AQ30" s="1" t="s">
        <v>5</v>
      </c>
      <c r="AR30" s="1" t="s">
        <v>4</v>
      </c>
      <c r="AS30" s="1" t="s">
        <v>45</v>
      </c>
      <c r="AT30" s="1" t="s">
        <v>43</v>
      </c>
      <c r="AW30" s="1" t="s">
        <v>5</v>
      </c>
      <c r="AX30" s="1" t="s">
        <v>4</v>
      </c>
      <c r="AY30" s="1" t="s">
        <v>45</v>
      </c>
      <c r="AZ30" s="1" t="s">
        <v>43</v>
      </c>
    </row>
    <row r="31" spans="1:52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  <c r="Y31" s="1">
        <v>4096</v>
      </c>
      <c r="Z31" s="1">
        <v>0.2</v>
      </c>
      <c r="AA31" s="1">
        <v>3.8374000000000001</v>
      </c>
      <c r="AB31" s="1">
        <v>1.7485999999999999</v>
      </c>
      <c r="AC31" s="1">
        <v>2.976</v>
      </c>
      <c r="AD31" s="1">
        <v>1.2466999999999999</v>
      </c>
      <c r="AH31" s="1">
        <v>4096</v>
      </c>
      <c r="AI31" s="1">
        <v>0.2</v>
      </c>
      <c r="AJ31" s="1">
        <v>26.240600000000001</v>
      </c>
      <c r="AK31" s="1">
        <v>4.7965999999999998</v>
      </c>
      <c r="AL31" s="1">
        <v>10.513400000000001</v>
      </c>
      <c r="AM31" s="1">
        <v>-5.3411</v>
      </c>
      <c r="AQ31" s="1">
        <v>4096</v>
      </c>
      <c r="AR31" s="1">
        <v>0.2</v>
      </c>
      <c r="AS31" s="1">
        <v>1.8858999999999999</v>
      </c>
      <c r="AT31" s="1">
        <v>1.7485999999999999</v>
      </c>
      <c r="AW31" s="1">
        <v>4096</v>
      </c>
      <c r="AX31" s="1">
        <v>0.2</v>
      </c>
      <c r="AY31" s="1">
        <v>4.3433999999999999</v>
      </c>
      <c r="AZ31" s="1">
        <v>4.7965999999999998</v>
      </c>
    </row>
    <row r="32" spans="1:52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  <c r="Y32" s="1">
        <f>8192</f>
        <v>8192</v>
      </c>
      <c r="Z32" s="1">
        <v>0.4</v>
      </c>
      <c r="AA32" s="1">
        <v>3.6682999999999999</v>
      </c>
      <c r="AB32" s="1">
        <v>1.5969</v>
      </c>
      <c r="AC32" s="1">
        <v>2.7389000000000001</v>
      </c>
      <c r="AD32" s="1">
        <v>1.2444</v>
      </c>
      <c r="AH32" s="1">
        <f>8192</f>
        <v>8192</v>
      </c>
      <c r="AI32" s="1">
        <v>0.4</v>
      </c>
      <c r="AJ32" s="1">
        <v>23.450800000000001</v>
      </c>
      <c r="AK32" s="1">
        <v>2.4419</v>
      </c>
      <c r="AL32" s="1">
        <v>8.0219000000000005</v>
      </c>
      <c r="AM32" s="1">
        <v>-5.2770000000000001</v>
      </c>
      <c r="AQ32" s="1">
        <f>8192</f>
        <v>8192</v>
      </c>
      <c r="AR32" s="1">
        <v>0.4</v>
      </c>
      <c r="AS32" s="1">
        <v>1.7416</v>
      </c>
      <c r="AT32" s="1">
        <v>1.5969</v>
      </c>
      <c r="AW32" s="1">
        <f>8192</f>
        <v>8192</v>
      </c>
      <c r="AX32" s="1">
        <v>0.4</v>
      </c>
      <c r="AY32" s="1">
        <v>3.6316000000000002</v>
      </c>
      <c r="AZ32" s="1">
        <v>2.4419</v>
      </c>
    </row>
    <row r="33" spans="1:52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  <c r="Y33" s="1">
        <v>12288</v>
      </c>
      <c r="Z33" s="1">
        <v>0.6</v>
      </c>
      <c r="AA33" s="1">
        <v>3.5514999999999999</v>
      </c>
      <c r="AB33" s="1">
        <v>1.5045999999999999</v>
      </c>
      <c r="AC33" s="1">
        <v>2.7366000000000001</v>
      </c>
      <c r="AD33" s="1">
        <v>1.2190000000000001</v>
      </c>
      <c r="AH33" s="1">
        <v>12288</v>
      </c>
      <c r="AI33" s="1">
        <v>0.6</v>
      </c>
      <c r="AJ33" s="1">
        <v>22.8719</v>
      </c>
      <c r="AK33" s="1">
        <v>0.57520000000000004</v>
      </c>
      <c r="AL33" s="1">
        <v>9.8436000000000003</v>
      </c>
      <c r="AM33" s="1">
        <v>-5.8868999999999998</v>
      </c>
      <c r="AQ33" s="1">
        <v>12288</v>
      </c>
      <c r="AR33" s="1">
        <v>0.6</v>
      </c>
      <c r="AS33" s="1">
        <v>1.6922999999999999</v>
      </c>
      <c r="AT33" s="1">
        <v>1.5045999999999999</v>
      </c>
      <c r="AW33" s="1">
        <v>12288</v>
      </c>
      <c r="AX33" s="1">
        <v>0.6</v>
      </c>
      <c r="AY33" s="1">
        <v>3.2715000000000001</v>
      </c>
      <c r="AZ33" s="1">
        <v>0.57520000000000004</v>
      </c>
    </row>
    <row r="34" spans="1:52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52" x14ac:dyDescent="0.25">
      <c r="N36" s="1" t="s">
        <v>29</v>
      </c>
      <c r="O36" s="1" t="s">
        <v>1</v>
      </c>
    </row>
    <row r="37" spans="1:52" ht="18.75" x14ac:dyDescent="0.25">
      <c r="N37" s="1" t="s">
        <v>40</v>
      </c>
      <c r="O37" s="1" t="s">
        <v>5</v>
      </c>
      <c r="P37" s="1" t="s">
        <v>4</v>
      </c>
      <c r="Q37" s="1" t="s">
        <v>12</v>
      </c>
      <c r="R37" s="1" t="s">
        <v>23</v>
      </c>
      <c r="T37" s="2"/>
      <c r="U37" s="2"/>
    </row>
    <row r="38" spans="1:52" x14ac:dyDescent="0.25">
      <c r="O38" s="1">
        <v>4096</v>
      </c>
      <c r="P38" s="1">
        <v>0.2</v>
      </c>
      <c r="Q38" s="2" t="s">
        <v>39</v>
      </c>
      <c r="R38" s="7">
        <v>-13.223800000000001</v>
      </c>
      <c r="S38" s="2"/>
      <c r="T38" s="2"/>
      <c r="U38" s="2"/>
      <c r="V38" s="2"/>
    </row>
    <row r="39" spans="1:52" x14ac:dyDescent="0.25">
      <c r="A39" s="1" t="s">
        <v>15</v>
      </c>
      <c r="B39" s="1" t="s">
        <v>1</v>
      </c>
      <c r="O39" s="1">
        <v>4096</v>
      </c>
      <c r="P39" s="1">
        <v>0.2</v>
      </c>
      <c r="Q39" s="2" t="s">
        <v>30</v>
      </c>
      <c r="R39" s="7">
        <v>-13.587</v>
      </c>
    </row>
    <row r="40" spans="1:52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O40" s="1">
        <v>4096</v>
      </c>
      <c r="P40" s="1">
        <v>0.2</v>
      </c>
      <c r="Q40" s="2" t="s">
        <v>31</v>
      </c>
      <c r="R40" s="7">
        <v>-13.587300000000001</v>
      </c>
    </row>
    <row r="41" spans="1:52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Q41" s="2"/>
      <c r="R41" s="2"/>
    </row>
    <row r="42" spans="1:52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52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52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  <c r="N44" s="1" t="s">
        <v>15</v>
      </c>
      <c r="O44" s="1" t="s">
        <v>1</v>
      </c>
    </row>
    <row r="45" spans="1:52" ht="18.75" x14ac:dyDescent="0.25">
      <c r="N45" s="1" t="s">
        <v>27</v>
      </c>
      <c r="O45" s="1" t="s">
        <v>5</v>
      </c>
      <c r="P45" s="1" t="s">
        <v>4</v>
      </c>
      <c r="Q45" s="1" t="s">
        <v>7</v>
      </c>
      <c r="R45" s="1" t="s">
        <v>12</v>
      </c>
      <c r="S45" s="1" t="s">
        <v>8</v>
      </c>
      <c r="T45" s="2" t="s">
        <v>11</v>
      </c>
      <c r="U45" s="2" t="s">
        <v>10</v>
      </c>
    </row>
    <row r="46" spans="1:52" x14ac:dyDescent="0.25">
      <c r="O46" s="1">
        <v>8192</v>
      </c>
      <c r="P46" s="1">
        <v>0.4</v>
      </c>
      <c r="Q46" s="2">
        <v>0.1</v>
      </c>
      <c r="R46" s="2" t="s">
        <v>13</v>
      </c>
      <c r="S46" s="7">
        <v>-14.3064</v>
      </c>
      <c r="T46" s="7">
        <v>-0.55010000000000003</v>
      </c>
      <c r="U46" s="7">
        <v>-8.4699999999999998E-2</v>
      </c>
    </row>
    <row r="47" spans="1:52" x14ac:dyDescent="0.25">
      <c r="A47" s="1" t="s">
        <v>18</v>
      </c>
      <c r="B47" s="1" t="s">
        <v>1</v>
      </c>
      <c r="O47" s="1">
        <v>8192</v>
      </c>
      <c r="P47" s="1">
        <v>0.4</v>
      </c>
      <c r="Q47" s="2">
        <v>0.1</v>
      </c>
      <c r="R47" s="2" t="s">
        <v>14</v>
      </c>
      <c r="S47" s="5">
        <v>-14.058299999999999</v>
      </c>
      <c r="T47" s="5">
        <v>-14.4474</v>
      </c>
      <c r="U47" s="5">
        <v>-13.8963</v>
      </c>
    </row>
    <row r="48" spans="1:52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1">
        <v>8192</v>
      </c>
      <c r="P48" s="1">
        <v>0.4</v>
      </c>
      <c r="Q48" s="2">
        <v>0.3</v>
      </c>
      <c r="R48" s="2" t="s">
        <v>13</v>
      </c>
      <c r="S48" s="5">
        <v>-14.307</v>
      </c>
      <c r="T48" s="5">
        <v>-0.115</v>
      </c>
      <c r="U48" s="5">
        <v>-9.4000000000000004E-3</v>
      </c>
    </row>
    <row r="49" spans="2:21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1">
        <v>8192</v>
      </c>
      <c r="P49" s="1">
        <v>0.4</v>
      </c>
      <c r="Q49" s="2">
        <v>0.3</v>
      </c>
      <c r="R49" s="2" t="s">
        <v>14</v>
      </c>
      <c r="S49" s="5">
        <v>-13.932700000000001</v>
      </c>
      <c r="T49" s="5">
        <v>-14.1249</v>
      </c>
      <c r="U49" s="5">
        <v>-13.4396</v>
      </c>
    </row>
    <row r="50" spans="2:21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21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21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21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  <c r="N53" s="1" t="s">
        <v>18</v>
      </c>
      <c r="O53" s="1" t="s">
        <v>1</v>
      </c>
    </row>
    <row r="54" spans="2:21" ht="18.7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  <c r="N54" s="1" t="s">
        <v>32</v>
      </c>
      <c r="O54" s="1" t="s">
        <v>19</v>
      </c>
      <c r="P54" s="1" t="s">
        <v>12</v>
      </c>
      <c r="Q54" s="1" t="s">
        <v>5</v>
      </c>
      <c r="R54" s="1" t="s">
        <v>4</v>
      </c>
      <c r="S54" s="1" t="s">
        <v>23</v>
      </c>
    </row>
    <row r="55" spans="2:21" x14ac:dyDescent="0.25">
      <c r="N55" s="1" t="s">
        <v>33</v>
      </c>
      <c r="O55" s="4">
        <v>45450</v>
      </c>
      <c r="P55" s="1" t="s">
        <v>20</v>
      </c>
      <c r="Q55" s="1">
        <v>2048</v>
      </c>
      <c r="R55" s="1">
        <v>0.128</v>
      </c>
      <c r="S55" s="1">
        <v>-2.9108999999999998</v>
      </c>
    </row>
    <row r="56" spans="2:21" x14ac:dyDescent="0.25">
      <c r="O56" s="4">
        <v>45450</v>
      </c>
      <c r="P56" s="1" t="s">
        <v>6</v>
      </c>
      <c r="Q56" s="1">
        <v>2048</v>
      </c>
      <c r="R56" s="1">
        <v>0.128</v>
      </c>
      <c r="S56" s="5">
        <v>-1.2999999999999999E-3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2024-07-09T16:10:12Z</dcterms:modified>
</cp:coreProperties>
</file>