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\Desktop\"/>
    </mc:Choice>
  </mc:AlternateContent>
  <xr:revisionPtr revIDLastSave="0" documentId="13_ncr:1_{B7B36A69-56BE-412C-947F-5B56BED1F84B}" xr6:coauthVersionLast="44" xr6:coauthVersionMax="44" xr10:uidLastSave="{00000000-0000-0000-0000-000000000000}"/>
  <bookViews>
    <workbookView xWindow="-120" yWindow="480" windowWidth="29040" windowHeight="15840" xr2:uid="{621610B2-5E13-4A82-BBB4-C3AA62D99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5" i="1" l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C70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D48" i="1"/>
  <c r="E48" i="1"/>
  <c r="F48" i="1"/>
  <c r="G48" i="1"/>
  <c r="H48" i="1"/>
  <c r="I48" i="1"/>
  <c r="J48" i="1"/>
  <c r="K48" i="1"/>
  <c r="C48" i="1"/>
  <c r="C108" i="1" l="1"/>
  <c r="C114" i="1" s="1"/>
  <c r="D108" i="1"/>
  <c r="D114" i="1" s="1"/>
  <c r="E108" i="1"/>
  <c r="E114" i="1" s="1"/>
  <c r="F108" i="1"/>
  <c r="F114" i="1" s="1"/>
  <c r="G108" i="1"/>
  <c r="G114" i="1" s="1"/>
  <c r="I108" i="1"/>
  <c r="I114" i="1" s="1"/>
  <c r="K108" i="1"/>
  <c r="K114" i="1" s="1"/>
  <c r="D109" i="1"/>
  <c r="D115" i="1" s="1"/>
  <c r="F109" i="1"/>
  <c r="F115" i="1" s="1"/>
  <c r="H109" i="1"/>
  <c r="H115" i="1" s="1"/>
  <c r="J109" i="1"/>
  <c r="J115" i="1" s="1"/>
  <c r="K109" i="1"/>
  <c r="K115" i="1" s="1"/>
  <c r="D107" i="1"/>
  <c r="D113" i="1" s="1"/>
  <c r="E107" i="1"/>
  <c r="E113" i="1" s="1"/>
  <c r="F107" i="1"/>
  <c r="F113" i="1" s="1"/>
  <c r="G107" i="1"/>
  <c r="G113" i="1" s="1"/>
  <c r="I107" i="1"/>
  <c r="I113" i="1" s="1"/>
  <c r="K107" i="1"/>
  <c r="K113" i="1" s="1"/>
  <c r="C107" i="1"/>
  <c r="C113" i="1" s="1"/>
  <c r="K89" i="1"/>
  <c r="J89" i="1"/>
  <c r="I89" i="1"/>
  <c r="H89" i="1"/>
  <c r="F89" i="1"/>
  <c r="D89" i="1"/>
  <c r="K88" i="1"/>
  <c r="I88" i="1"/>
  <c r="G88" i="1"/>
  <c r="F88" i="1"/>
  <c r="E88" i="1"/>
  <c r="D88" i="1"/>
  <c r="C88" i="1"/>
  <c r="K87" i="1"/>
  <c r="I87" i="1"/>
  <c r="H87" i="1"/>
  <c r="G87" i="1"/>
  <c r="F87" i="1"/>
  <c r="E87" i="1"/>
  <c r="D87" i="1"/>
  <c r="C87" i="1"/>
  <c r="D64" i="1"/>
  <c r="E64" i="1"/>
  <c r="F64" i="1"/>
  <c r="G64" i="1"/>
  <c r="I64" i="1"/>
  <c r="K64" i="1"/>
  <c r="D65" i="1"/>
  <c r="E65" i="1"/>
  <c r="F65" i="1"/>
  <c r="G65" i="1"/>
  <c r="I65" i="1"/>
  <c r="K65" i="1"/>
  <c r="D66" i="1"/>
  <c r="F66" i="1"/>
  <c r="H66" i="1"/>
  <c r="J66" i="1"/>
  <c r="K66" i="1"/>
  <c r="C65" i="1"/>
  <c r="C64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C44" i="1"/>
  <c r="C43" i="1"/>
  <c r="D42" i="1"/>
  <c r="E42" i="1"/>
  <c r="F42" i="1"/>
  <c r="G42" i="1"/>
  <c r="H42" i="1"/>
  <c r="I42" i="1"/>
  <c r="J42" i="1"/>
  <c r="K42" i="1"/>
  <c r="C42" i="1"/>
  <c r="J103" i="1"/>
  <c r="J107" i="1" s="1"/>
  <c r="J113" i="1" s="1"/>
  <c r="J104" i="1"/>
  <c r="J108" i="1" s="1"/>
  <c r="J114" i="1" s="1"/>
  <c r="I105" i="1"/>
  <c r="I109" i="1" s="1"/>
  <c r="I115" i="1" s="1"/>
  <c r="H103" i="1"/>
  <c r="H107" i="1" s="1"/>
  <c r="H113" i="1" s="1"/>
  <c r="H104" i="1"/>
  <c r="H108" i="1" s="1"/>
  <c r="H114" i="1" s="1"/>
  <c r="G105" i="1"/>
  <c r="G109" i="1" s="1"/>
  <c r="G115" i="1" s="1"/>
  <c r="E105" i="1"/>
  <c r="E109" i="1" s="1"/>
  <c r="E115" i="1" s="1"/>
  <c r="C105" i="1"/>
  <c r="C109" i="1" s="1"/>
  <c r="C115" i="1" s="1"/>
  <c r="I85" i="1"/>
  <c r="J84" i="1"/>
  <c r="J88" i="1" s="1"/>
  <c r="J83" i="1"/>
  <c r="J87" i="1" s="1"/>
  <c r="H83" i="1"/>
  <c r="H84" i="1"/>
  <c r="H88" i="1" s="1"/>
  <c r="G85" i="1"/>
  <c r="G89" i="1" s="1"/>
  <c r="E85" i="1"/>
  <c r="E89" i="1" s="1"/>
  <c r="C85" i="1"/>
  <c r="C89" i="1" s="1"/>
  <c r="I62" i="1"/>
  <c r="I66" i="1" s="1"/>
  <c r="J60" i="1"/>
  <c r="J64" i="1" s="1"/>
  <c r="J61" i="1"/>
  <c r="J65" i="1" s="1"/>
  <c r="C62" i="1"/>
  <c r="C66" i="1" s="1"/>
  <c r="E62" i="1"/>
  <c r="E66" i="1" s="1"/>
  <c r="G62" i="1"/>
  <c r="G66" i="1" s="1"/>
  <c r="H61" i="1"/>
  <c r="H65" i="1" s="1"/>
  <c r="H60" i="1"/>
  <c r="H64" i="1" s="1"/>
  <c r="J39" i="1"/>
  <c r="J38" i="1"/>
  <c r="H38" i="1"/>
  <c r="H39" i="1"/>
  <c r="I40" i="1"/>
  <c r="G40" i="1"/>
  <c r="E40" i="1"/>
  <c r="C40" i="1"/>
</calcChain>
</file>

<file path=xl/sharedStrings.xml><?xml version="1.0" encoding="utf-8"?>
<sst xmlns="http://schemas.openxmlformats.org/spreadsheetml/2006/main" count="99" uniqueCount="28">
  <si>
    <t>Serial mhr_37_15_17</t>
  </si>
  <si>
    <t>Funkcni mhr_37_15_18</t>
  </si>
  <si>
    <t>Datovy mhr_38_15_18</t>
  </si>
  <si>
    <t>Funkcni mhr_37_15_17</t>
  </si>
  <si>
    <t>Datovy mhr_37_15_17</t>
  </si>
  <si>
    <t>X</t>
  </si>
  <si>
    <t>Serial mhr_37_15_18</t>
  </si>
  <si>
    <t>Datovy mhr_37_15_18</t>
  </si>
  <si>
    <t>Serial mhr_38_15_18</t>
  </si>
  <si>
    <t>Funkcni mhr_38_15_18</t>
  </si>
  <si>
    <t>Serial mhr_38_20_15</t>
  </si>
  <si>
    <t>Funkcni mhr_38_20_15</t>
  </si>
  <si>
    <t>Datovy mhr_38_20_15</t>
  </si>
  <si>
    <t>MPI mhr_37_15_17 (2 slaves)</t>
  </si>
  <si>
    <t>MPI mhr_37_15_18 (2 slaves)</t>
  </si>
  <si>
    <t>MPI mhr_38_15_18 (2 slaves)</t>
  </si>
  <si>
    <t>MPI mhr_38_20_15 (2 slaves)</t>
  </si>
  <si>
    <t>620216 *</t>
  </si>
  <si>
    <t>690394 *</t>
  </si>
  <si>
    <t>Funkční</t>
  </si>
  <si>
    <t>Datový</t>
  </si>
  <si>
    <t>MPI (2 slaves)</t>
  </si>
  <si>
    <t>speedup</t>
  </si>
  <si>
    <t>efficiency</t>
  </si>
  <si>
    <t>mhr_37_15_17</t>
  </si>
  <si>
    <t>mhr_37_15_18</t>
  </si>
  <si>
    <t>mhr_38_15_18</t>
  </si>
  <si>
    <t>mhr_38_20_15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</si>
</sst>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mhr_37_15_17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Sheet1!$B$37:$K$37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271246</c:v>
                </c:pt>
                <c:pt idx="1">
                  <c:v>200394</c:v>
                </c:pt>
                <c:pt idx="2">
                  <c:v>103427</c:v>
                </c:pt>
                <c:pt idx="3">
                  <c:v>75683</c:v>
                </c:pt>
                <c:pt idx="4">
                  <c:v>56885</c:v>
                </c:pt>
                <c:pt idx="5">
                  <c:v>43501</c:v>
                </c:pt>
                <c:pt idx="6">
                  <c:v>39967.5</c:v>
                </c:pt>
                <c:pt idx="7">
                  <c:v>36434</c:v>
                </c:pt>
                <c:pt idx="8">
                  <c:v>32129.5</c:v>
                </c:pt>
                <c:pt idx="9">
                  <c:v>27825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BCF-9218-C125E8BCCC04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Sheet1!$B$37:$K$37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271246</c:v>
                </c:pt>
                <c:pt idx="1">
                  <c:v>145724</c:v>
                </c:pt>
                <c:pt idx="2">
                  <c:v>75105</c:v>
                </c:pt>
                <c:pt idx="3">
                  <c:v>57780</c:v>
                </c:pt>
                <c:pt idx="4">
                  <c:v>41066</c:v>
                </c:pt>
                <c:pt idx="5">
                  <c:v>34511</c:v>
                </c:pt>
                <c:pt idx="6">
                  <c:v>30827.5</c:v>
                </c:pt>
                <c:pt idx="7">
                  <c:v>27144</c:v>
                </c:pt>
                <c:pt idx="8">
                  <c:v>25218</c:v>
                </c:pt>
                <c:pt idx="9">
                  <c:v>23292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4BCF-9218-C125E8BCCC04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Sheet1!$B$37:$K$37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271246</c:v>
                </c:pt>
                <c:pt idx="1">
                  <c:v>173671</c:v>
                </c:pt>
                <c:pt idx="2">
                  <c:v>76096</c:v>
                </c:pt>
                <c:pt idx="3">
                  <c:v>59255</c:v>
                </c:pt>
                <c:pt idx="4">
                  <c:v>42414</c:v>
                </c:pt>
                <c:pt idx="5">
                  <c:v>36397</c:v>
                </c:pt>
                <c:pt idx="6">
                  <c:v>30380</c:v>
                </c:pt>
                <c:pt idx="7">
                  <c:v>27461.5</c:v>
                </c:pt>
                <c:pt idx="8">
                  <c:v>24543</c:v>
                </c:pt>
                <c:pt idx="9">
                  <c:v>19504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C-4BCF-9218-C125E8BC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21856"/>
        <c:axId val="696611440"/>
      </c:lineChart>
      <c:catAx>
        <c:axId val="695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11440"/>
        <c:crosses val="autoZero"/>
        <c:auto val="1"/>
        <c:lblAlgn val="ctr"/>
        <c:lblOffset val="100"/>
        <c:noMultiLvlLbl val="0"/>
      </c:catAx>
      <c:valAx>
        <c:axId val="6966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mhr_37_15_18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Sheet1!$B$59:$K$59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Sheet1!$B$60:$K$60</c:f>
              <c:numCache>
                <c:formatCode>General</c:formatCode>
                <c:ptCount val="10"/>
                <c:pt idx="0">
                  <c:v>620216</c:v>
                </c:pt>
                <c:pt idx="1">
                  <c:v>384826</c:v>
                </c:pt>
                <c:pt idx="2">
                  <c:v>198392</c:v>
                </c:pt>
                <c:pt idx="3">
                  <c:v>143416</c:v>
                </c:pt>
                <c:pt idx="4">
                  <c:v>108677</c:v>
                </c:pt>
                <c:pt idx="5">
                  <c:v>89126</c:v>
                </c:pt>
                <c:pt idx="6">
                  <c:v>80582.5</c:v>
                </c:pt>
                <c:pt idx="7">
                  <c:v>72039</c:v>
                </c:pt>
                <c:pt idx="8">
                  <c:v>62019</c:v>
                </c:pt>
                <c:pt idx="9">
                  <c:v>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A83-948B-512504DE4B97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Sheet1!$B$59:$K$59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Sheet1!$B$61:$K$61</c:f>
              <c:numCache>
                <c:formatCode>General</c:formatCode>
                <c:ptCount val="10"/>
                <c:pt idx="0">
                  <c:v>620216</c:v>
                </c:pt>
                <c:pt idx="1">
                  <c:v>329941</c:v>
                </c:pt>
                <c:pt idx="2">
                  <c:v>170073</c:v>
                </c:pt>
                <c:pt idx="3">
                  <c:v>111977</c:v>
                </c:pt>
                <c:pt idx="4">
                  <c:v>90289</c:v>
                </c:pt>
                <c:pt idx="5">
                  <c:v>73641</c:v>
                </c:pt>
                <c:pt idx="6">
                  <c:v>64802</c:v>
                </c:pt>
                <c:pt idx="7">
                  <c:v>55963</c:v>
                </c:pt>
                <c:pt idx="8">
                  <c:v>49025</c:v>
                </c:pt>
                <c:pt idx="9">
                  <c:v>42087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F-4A83-948B-512504DE4B97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Sheet1!$B$59:$K$59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Sheet1!$B$62:$K$62</c:f>
              <c:numCache>
                <c:formatCode>General</c:formatCode>
                <c:ptCount val="10"/>
                <c:pt idx="0">
                  <c:v>620216</c:v>
                </c:pt>
                <c:pt idx="1">
                  <c:v>381792.5</c:v>
                </c:pt>
                <c:pt idx="2">
                  <c:v>143369</c:v>
                </c:pt>
                <c:pt idx="3">
                  <c:v>111816.5</c:v>
                </c:pt>
                <c:pt idx="4">
                  <c:v>80264</c:v>
                </c:pt>
                <c:pt idx="5">
                  <c:v>68771</c:v>
                </c:pt>
                <c:pt idx="6">
                  <c:v>57278</c:v>
                </c:pt>
                <c:pt idx="7">
                  <c:v>51872.5</c:v>
                </c:pt>
                <c:pt idx="8">
                  <c:v>46467</c:v>
                </c:pt>
                <c:pt idx="9">
                  <c:v>36743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F-4A83-948B-512504D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24304"/>
        <c:axId val="696603120"/>
      </c:lineChart>
      <c:catAx>
        <c:axId val="7921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3120"/>
        <c:crosses val="autoZero"/>
        <c:auto val="1"/>
        <c:lblAlgn val="ctr"/>
        <c:lblOffset val="100"/>
        <c:noMultiLvlLbl val="0"/>
      </c:catAx>
      <c:valAx>
        <c:axId val="696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mhr_38_15_18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Sheet1!$B$82:$K$82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Sheet1!$B$83:$K$83</c:f>
              <c:numCache>
                <c:formatCode>General</c:formatCode>
                <c:ptCount val="10"/>
                <c:pt idx="0">
                  <c:v>690394</c:v>
                </c:pt>
                <c:pt idx="1">
                  <c:v>412576</c:v>
                </c:pt>
                <c:pt idx="2">
                  <c:v>208209</c:v>
                </c:pt>
                <c:pt idx="3">
                  <c:v>150557</c:v>
                </c:pt>
                <c:pt idx="4">
                  <c:v>112690</c:v>
                </c:pt>
                <c:pt idx="5">
                  <c:v>98841</c:v>
                </c:pt>
                <c:pt idx="6">
                  <c:v>85824</c:v>
                </c:pt>
                <c:pt idx="7">
                  <c:v>72807</c:v>
                </c:pt>
                <c:pt idx="8">
                  <c:v>62592</c:v>
                </c:pt>
                <c:pt idx="9">
                  <c:v>52377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D-443E-99E7-D281118C6232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Sheet1!$B$82:$K$82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Sheet1!$B$84:$K$84</c:f>
              <c:numCache>
                <c:formatCode>General</c:formatCode>
                <c:ptCount val="10"/>
                <c:pt idx="0">
                  <c:v>690394</c:v>
                </c:pt>
                <c:pt idx="1">
                  <c:v>325844</c:v>
                </c:pt>
                <c:pt idx="2">
                  <c:v>166275</c:v>
                </c:pt>
                <c:pt idx="3">
                  <c:v>119751</c:v>
                </c:pt>
                <c:pt idx="4">
                  <c:v>90052</c:v>
                </c:pt>
                <c:pt idx="5">
                  <c:v>72053</c:v>
                </c:pt>
                <c:pt idx="6">
                  <c:v>64568</c:v>
                </c:pt>
                <c:pt idx="7">
                  <c:v>57083</c:v>
                </c:pt>
                <c:pt idx="8">
                  <c:v>49080.5</c:v>
                </c:pt>
                <c:pt idx="9">
                  <c:v>41078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D-443E-99E7-D281118C6232}"/>
            </c:ext>
          </c:extLst>
        </c:ser>
        <c:ser>
          <c:idx val="2"/>
          <c:order val="2"/>
          <c:tx>
            <c:strRef>
              <c:f>Sheet1!$A$85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Sheet1!$B$82:$K$82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Sheet1!$B$85:$K$85</c:f>
              <c:numCache>
                <c:formatCode>General</c:formatCode>
                <c:ptCount val="10"/>
                <c:pt idx="0">
                  <c:v>690394</c:v>
                </c:pt>
                <c:pt idx="1">
                  <c:v>421699.5</c:v>
                </c:pt>
                <c:pt idx="2">
                  <c:v>153005</c:v>
                </c:pt>
                <c:pt idx="3">
                  <c:v>119445.5</c:v>
                </c:pt>
                <c:pt idx="4">
                  <c:v>85886</c:v>
                </c:pt>
                <c:pt idx="5">
                  <c:v>73828.5</c:v>
                </c:pt>
                <c:pt idx="6">
                  <c:v>61771</c:v>
                </c:pt>
                <c:pt idx="7">
                  <c:v>55721</c:v>
                </c:pt>
                <c:pt idx="8">
                  <c:v>49671</c:v>
                </c:pt>
                <c:pt idx="9">
                  <c:v>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D-443E-99E7-D281118C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70976"/>
        <c:axId val="684662256"/>
      </c:lineChart>
      <c:catAx>
        <c:axId val="7931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62256"/>
        <c:crosses val="autoZero"/>
        <c:auto val="1"/>
        <c:lblAlgn val="ctr"/>
        <c:lblOffset val="100"/>
        <c:noMultiLvlLbl val="0"/>
      </c:catAx>
      <c:valAx>
        <c:axId val="6846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mhr_38_20_15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397043</c:v>
                </c:pt>
                <c:pt idx="1">
                  <c:v>265497</c:v>
                </c:pt>
                <c:pt idx="2">
                  <c:v>138280</c:v>
                </c:pt>
                <c:pt idx="3">
                  <c:v>92084</c:v>
                </c:pt>
                <c:pt idx="4">
                  <c:v>74698</c:v>
                </c:pt>
                <c:pt idx="5">
                  <c:v>58923</c:v>
                </c:pt>
                <c:pt idx="6">
                  <c:v>53406</c:v>
                </c:pt>
                <c:pt idx="7">
                  <c:v>47889</c:v>
                </c:pt>
                <c:pt idx="8">
                  <c:v>42274.5</c:v>
                </c:pt>
                <c:pt idx="9">
                  <c:v>36660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A-4A6F-8496-39091C2F4007}"/>
            </c:ext>
          </c:extLst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397043</c:v>
                </c:pt>
                <c:pt idx="1">
                  <c:v>220025</c:v>
                </c:pt>
                <c:pt idx="2">
                  <c:v>112909</c:v>
                </c:pt>
                <c:pt idx="3">
                  <c:v>72581</c:v>
                </c:pt>
                <c:pt idx="4">
                  <c:v>61098</c:v>
                </c:pt>
                <c:pt idx="5">
                  <c:v>48822</c:v>
                </c:pt>
                <c:pt idx="6">
                  <c:v>44088.5</c:v>
                </c:pt>
                <c:pt idx="7">
                  <c:v>39355</c:v>
                </c:pt>
                <c:pt idx="8">
                  <c:v>33775.5</c:v>
                </c:pt>
                <c:pt idx="9">
                  <c:v>28196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A-4A6F-8496-39091C2F4007}"/>
            </c:ext>
          </c:extLst>
        </c:ser>
        <c:ser>
          <c:idx val="2"/>
          <c:order val="2"/>
          <c:tx>
            <c:strRef>
              <c:f>Sheet1!$A$105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</c:numCache>
            </c:numRef>
          </c:cat>
          <c:val>
            <c:numRef>
              <c:f>Sheet1!$B$105:$K$105</c:f>
              <c:numCache>
                <c:formatCode>General</c:formatCode>
                <c:ptCount val="10"/>
                <c:pt idx="0">
                  <c:v>397043</c:v>
                </c:pt>
                <c:pt idx="1">
                  <c:v>246550.5</c:v>
                </c:pt>
                <c:pt idx="2">
                  <c:v>96058</c:v>
                </c:pt>
                <c:pt idx="3">
                  <c:v>75081</c:v>
                </c:pt>
                <c:pt idx="4">
                  <c:v>54104</c:v>
                </c:pt>
                <c:pt idx="5">
                  <c:v>46123.5</c:v>
                </c:pt>
                <c:pt idx="6">
                  <c:v>38143</c:v>
                </c:pt>
                <c:pt idx="7">
                  <c:v>34949.5</c:v>
                </c:pt>
                <c:pt idx="8">
                  <c:v>31756</c:v>
                </c:pt>
                <c:pt idx="9">
                  <c:v>24471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A-4A6F-8496-39091C2F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97024"/>
        <c:axId val="638592112"/>
      </c:lineChart>
      <c:catAx>
        <c:axId val="8025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2112"/>
        <c:crosses val="autoZero"/>
        <c:auto val="1"/>
        <c:lblAlgn val="ctr"/>
        <c:lblOffset val="100"/>
        <c:noMultiLvlLbl val="0"/>
      </c:catAx>
      <c:valAx>
        <c:axId val="6385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mhr_37_15_17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Sheet1!$C$41:$K$41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Sheet1!$C$42:$K$42</c:f>
              <c:numCache>
                <c:formatCode>0.0000</c:formatCode>
                <c:ptCount val="9"/>
                <c:pt idx="0">
                  <c:v>1.3535634799445093</c:v>
                </c:pt>
                <c:pt idx="1">
                  <c:v>2.6225840447852109</c:v>
                </c:pt>
                <c:pt idx="2">
                  <c:v>3.5839752652511132</c:v>
                </c:pt>
                <c:pt idx="3">
                  <c:v>4.7683220532653596</c:v>
                </c:pt>
                <c:pt idx="4">
                  <c:v>6.2353968874278749</c:v>
                </c:pt>
                <c:pt idx="5">
                  <c:v>6.7866641646337653</c:v>
                </c:pt>
                <c:pt idx="6">
                  <c:v>7.4448591974529288</c:v>
                </c:pt>
                <c:pt idx="7">
                  <c:v>8.4422726777572006</c:v>
                </c:pt>
                <c:pt idx="8">
                  <c:v>9.7482839173405207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49C0-ACF1-25F7D5E310DB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Sheet1!$C$41:$K$41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Sheet1!$C$43:$K$43</c:f>
              <c:numCache>
                <c:formatCode>0.0000</c:formatCode>
                <c:ptCount val="9"/>
                <c:pt idx="0">
                  <c:v>1.8613680656583678</c:v>
                </c:pt>
                <c:pt idx="1">
                  <c:v>3.611557153318687</c:v>
                </c:pt>
                <c:pt idx="2">
                  <c:v>4.6944617514710973</c:v>
                </c:pt>
                <c:pt idx="3">
                  <c:v>6.6051234597964257</c:v>
                </c:pt>
                <c:pt idx="4">
                  <c:v>7.8596969082321575</c:v>
                </c:pt>
                <c:pt idx="5">
                  <c:v>8.798832211499473</c:v>
                </c:pt>
                <c:pt idx="6">
                  <c:v>9.9928529325081055</c:v>
                </c:pt>
                <c:pt idx="7">
                  <c:v>10.75604726782457</c:v>
                </c:pt>
                <c:pt idx="8">
                  <c:v>11.645457667868795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49C0-ACF1-25F7D5E310DB}"/>
            </c:ext>
          </c:extLst>
        </c:ser>
        <c:ser>
          <c:idx val="2"/>
          <c:order val="2"/>
          <c:tx>
            <c:strRef>
              <c:f>Sheet1!$B$44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Sheet1!$C$41:$K$41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Sheet1!$C$44:$K$44</c:f>
              <c:numCache>
                <c:formatCode>0.0000</c:formatCode>
                <c:ptCount val="9"/>
                <c:pt idx="0">
                  <c:v>1.5618381882985646</c:v>
                </c:pt>
                <c:pt idx="1">
                  <c:v>3.5645237594617325</c:v>
                </c:pt>
                <c:pt idx="2">
                  <c:v>4.5776052653784491</c:v>
                </c:pt>
                <c:pt idx="3">
                  <c:v>6.3951996982128545</c:v>
                </c:pt>
                <c:pt idx="4">
                  <c:v>7.4524273978624613</c:v>
                </c:pt>
                <c:pt idx="5">
                  <c:v>8.9284397630019754</c:v>
                </c:pt>
                <c:pt idx="6">
                  <c:v>9.8773191559091824</c:v>
                </c:pt>
                <c:pt idx="7">
                  <c:v>11.05186814977794</c:v>
                </c:pt>
                <c:pt idx="8">
                  <c:v>13.907198523379819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49C0-ACF1-25F7D5E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1616"/>
        <c:axId val="854240928"/>
      </c:lineChart>
      <c:catAx>
        <c:axId val="8059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40928"/>
        <c:crosses val="autoZero"/>
        <c:auto val="1"/>
        <c:lblAlgn val="ctr"/>
        <c:lblOffset val="100"/>
        <c:noMultiLvlLbl val="0"/>
      </c:catAx>
      <c:valAx>
        <c:axId val="854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mhr_37_15_18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Sheet1!$C$63:$K$63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Sheet1!$C$64:$K$64</c:f>
              <c:numCache>
                <c:formatCode>0.0000</c:formatCode>
                <c:ptCount val="9"/>
                <c:pt idx="0">
                  <c:v>1.6116790445552016</c:v>
                </c:pt>
                <c:pt idx="1">
                  <c:v>3.1262147667244649</c:v>
                </c:pt>
                <c:pt idx="2">
                  <c:v>4.3245941875383496</c:v>
                </c:pt>
                <c:pt idx="3">
                  <c:v>5.7069665154540523</c:v>
                </c:pt>
                <c:pt idx="4">
                  <c:v>6.9588672216861518</c:v>
                </c:pt>
                <c:pt idx="5">
                  <c:v>7.6966587038128624</c:v>
                </c:pt>
                <c:pt idx="6">
                  <c:v>8.6094476602951175</c:v>
                </c:pt>
                <c:pt idx="7">
                  <c:v>10.000419226366114</c:v>
                </c:pt>
                <c:pt idx="8">
                  <c:v>11.927460143464298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8-45B7-819F-C9B3FFBA964F}"/>
            </c:ext>
          </c:extLst>
        </c:ser>
        <c:ser>
          <c:idx val="1"/>
          <c:order val="1"/>
          <c:tx>
            <c:strRef>
              <c:f>Sheet1!$B$65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Sheet1!$C$63:$K$63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Sheet1!$C$65:$K$65</c:f>
              <c:numCache>
                <c:formatCode>0.0000</c:formatCode>
                <c:ptCount val="9"/>
                <c:pt idx="0">
                  <c:v>1.879778505854077</c:v>
                </c:pt>
                <c:pt idx="1">
                  <c:v>3.6467634486367619</c:v>
                </c:pt>
                <c:pt idx="2">
                  <c:v>5.5387802852371468</c:v>
                </c:pt>
                <c:pt idx="3">
                  <c:v>6.8692310248202997</c:v>
                </c:pt>
                <c:pt idx="4">
                  <c:v>8.4221561358482369</c:v>
                </c:pt>
                <c:pt idx="5">
                  <c:v>9.5709391685441805</c:v>
                </c:pt>
                <c:pt idx="6">
                  <c:v>11.082608151814592</c:v>
                </c:pt>
                <c:pt idx="7">
                  <c:v>12.65101478837328</c:v>
                </c:pt>
                <c:pt idx="8">
                  <c:v>14.736521966402927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8-45B7-819F-C9B3FFBA964F}"/>
            </c:ext>
          </c:extLst>
        </c:ser>
        <c:ser>
          <c:idx val="2"/>
          <c:order val="2"/>
          <c:tx>
            <c:strRef>
              <c:f>Sheet1!$B$66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Sheet1!$C$63:$K$63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Sheet1!$C$66:$K$66</c:f>
              <c:numCache>
                <c:formatCode>0.0000</c:formatCode>
                <c:ptCount val="9"/>
                <c:pt idx="0">
                  <c:v>1.6244845040172344</c:v>
                </c:pt>
                <c:pt idx="1">
                  <c:v>4.3260118993645769</c:v>
                </c:pt>
                <c:pt idx="2">
                  <c:v>5.546730580907111</c:v>
                </c:pt>
                <c:pt idx="3">
                  <c:v>7.7272002392106049</c:v>
                </c:pt>
                <c:pt idx="4">
                  <c:v>9.0185688735077285</c:v>
                </c:pt>
                <c:pt idx="5">
                  <c:v>10.828171374698837</c:v>
                </c:pt>
                <c:pt idx="6">
                  <c:v>11.956547303484506</c:v>
                </c:pt>
                <c:pt idx="7">
                  <c:v>13.347450879118513</c:v>
                </c:pt>
                <c:pt idx="8">
                  <c:v>16.879841058160739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8-45B7-819F-C9B3FFBA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71328"/>
        <c:axId val="793632176"/>
      </c:lineChart>
      <c:catAx>
        <c:axId val="8019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32176"/>
        <c:crosses val="autoZero"/>
        <c:auto val="1"/>
        <c:lblAlgn val="ctr"/>
        <c:lblOffset val="100"/>
        <c:noMultiLvlLbl val="0"/>
      </c:catAx>
      <c:valAx>
        <c:axId val="793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mhr_38_15_18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Sheet1!$C$86:$K$86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Sheet1!$C$87:$K$87</c:f>
              <c:numCache>
                <c:formatCode>0.0000</c:formatCode>
                <c:ptCount val="9"/>
                <c:pt idx="0">
                  <c:v>1.6733741177383077</c:v>
                </c:pt>
                <c:pt idx="1">
                  <c:v>3.3158701112824134</c:v>
                </c:pt>
                <c:pt idx="2">
                  <c:v>4.5855988097531171</c:v>
                </c:pt>
                <c:pt idx="3">
                  <c:v>6.1264885970361167</c:v>
                </c:pt>
                <c:pt idx="4">
                  <c:v>6.9848949322649512</c:v>
                </c:pt>
                <c:pt idx="5">
                  <c:v>8.0442999627143923</c:v>
                </c:pt>
                <c:pt idx="6">
                  <c:v>9.4825222849451283</c:v>
                </c:pt>
                <c:pt idx="7">
                  <c:v>11.030067740286299</c:v>
                </c:pt>
                <c:pt idx="8">
                  <c:v>13.181243675659163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42AE-96F6-F3076E5A7733}"/>
            </c:ext>
          </c:extLst>
        </c:ser>
        <c:ser>
          <c:idx val="1"/>
          <c:order val="1"/>
          <c:tx>
            <c:strRef>
              <c:f>Sheet1!$B$88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Sheet1!$C$86:$K$86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Sheet1!$C$88:$K$88</c:f>
              <c:numCache>
                <c:formatCode>0.0000</c:formatCode>
                <c:ptCount val="9"/>
                <c:pt idx="0">
                  <c:v>2.1187869041627283</c:v>
                </c:pt>
                <c:pt idx="1">
                  <c:v>4.1521214854909037</c:v>
                </c:pt>
                <c:pt idx="2">
                  <c:v>5.7652462192382528</c:v>
                </c:pt>
                <c:pt idx="3">
                  <c:v>7.6666148447563627</c:v>
                </c:pt>
                <c:pt idx="4">
                  <c:v>9.5817523212080005</c:v>
                </c:pt>
                <c:pt idx="5">
                  <c:v>10.692510221781687</c:v>
                </c:pt>
                <c:pt idx="6">
                  <c:v>12.094564055848501</c:v>
                </c:pt>
                <c:pt idx="7">
                  <c:v>14.066564114057519</c:v>
                </c:pt>
                <c:pt idx="8">
                  <c:v>16.806903938848045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42AE-96F6-F3076E5A7733}"/>
            </c:ext>
          </c:extLst>
        </c:ser>
        <c:ser>
          <c:idx val="2"/>
          <c:order val="2"/>
          <c:tx>
            <c:strRef>
              <c:f>Sheet1!$B$89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Sheet1!$C$86:$K$86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Sheet1!$C$89:$K$89</c:f>
              <c:numCache>
                <c:formatCode>0.0000</c:formatCode>
                <c:ptCount val="9"/>
                <c:pt idx="0">
                  <c:v>1.6371705444279636</c:v>
                </c:pt>
                <c:pt idx="1">
                  <c:v>4.5122316264174369</c:v>
                </c:pt>
                <c:pt idx="2">
                  <c:v>5.7799917117011521</c:v>
                </c:pt>
                <c:pt idx="3">
                  <c:v>8.0384928859185436</c:v>
                </c:pt>
                <c:pt idx="4">
                  <c:v>9.351320966835301</c:v>
                </c:pt>
                <c:pt idx="5">
                  <c:v>11.176668663288599</c:v>
                </c:pt>
                <c:pt idx="6">
                  <c:v>12.390194002261266</c:v>
                </c:pt>
                <c:pt idx="7">
                  <c:v>13.899337641682269</c:v>
                </c:pt>
                <c:pt idx="8">
                  <c:v>17.625130836588291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42AE-96F6-F3076E5A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50496"/>
        <c:axId val="696607696"/>
      </c:lineChart>
      <c:catAx>
        <c:axId val="8553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7696"/>
        <c:crosses val="autoZero"/>
        <c:auto val="1"/>
        <c:lblAlgn val="ctr"/>
        <c:lblOffset val="100"/>
        <c:noMultiLvlLbl val="0"/>
      </c:catAx>
      <c:valAx>
        <c:axId val="696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mhr_38_20_15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Funkční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Sheet1!$C$106:$K$106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Sheet1!$C$107:$K$107</c:f>
              <c:numCache>
                <c:formatCode>0.0000</c:formatCode>
                <c:ptCount val="9"/>
                <c:pt idx="0">
                  <c:v>1.4954707586149749</c:v>
                </c:pt>
                <c:pt idx="1">
                  <c:v>2.8712973676598206</c:v>
                </c:pt>
                <c:pt idx="2">
                  <c:v>4.3117479692454719</c:v>
                </c:pt>
                <c:pt idx="3">
                  <c:v>5.3153096468446277</c:v>
                </c:pt>
                <c:pt idx="4">
                  <c:v>6.7383364730241162</c:v>
                </c:pt>
                <c:pt idx="5">
                  <c:v>7.4344268434258325</c:v>
                </c:pt>
                <c:pt idx="6">
                  <c:v>8.2909018772578253</c:v>
                </c:pt>
                <c:pt idx="7">
                  <c:v>9.3920211948101109</c:v>
                </c:pt>
                <c:pt idx="8">
                  <c:v>10.830414620840152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40E-A10D-8E6340C819FA}"/>
            </c:ext>
          </c:extLst>
        </c:ser>
        <c:ser>
          <c:idx val="1"/>
          <c:order val="1"/>
          <c:tx>
            <c:strRef>
              <c:f>Sheet1!$B$108</c:f>
              <c:strCache>
                <c:ptCount val="1"/>
                <c:pt idx="0">
                  <c:v>Datový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Sheet1!$C$106:$K$106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Sheet1!$C$108:$K$108</c:f>
              <c:numCache>
                <c:formatCode>0.0000</c:formatCode>
                <c:ptCount val="9"/>
                <c:pt idx="0">
                  <c:v>1.8045358481990683</c:v>
                </c:pt>
                <c:pt idx="1">
                  <c:v>3.5164867282501837</c:v>
                </c:pt>
                <c:pt idx="2">
                  <c:v>5.4703434783207729</c:v>
                </c:pt>
                <c:pt idx="3">
                  <c:v>6.4984614881010838</c:v>
                </c:pt>
                <c:pt idx="4">
                  <c:v>8.1324607758797267</c:v>
                </c:pt>
                <c:pt idx="5">
                  <c:v>9.0055910271385962</c:v>
                </c:pt>
                <c:pt idx="6">
                  <c:v>10.088756193622157</c:v>
                </c:pt>
                <c:pt idx="7">
                  <c:v>11.755355213098252</c:v>
                </c:pt>
                <c:pt idx="8">
                  <c:v>14.081536388140162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40E-A10D-8E6340C819FA}"/>
            </c:ext>
          </c:extLst>
        </c:ser>
        <c:ser>
          <c:idx val="2"/>
          <c:order val="2"/>
          <c:tx>
            <c:strRef>
              <c:f>Sheet1!$B$109</c:f>
              <c:strCache>
                <c:ptCount val="1"/>
                <c:pt idx="0">
                  <c:v>MPI (2 slaves)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Sheet1!$C$106:$K$106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cat>
          <c:val>
            <c:numRef>
              <c:f>Sheet1!$C$109:$K$109</c:f>
              <c:numCache>
                <c:formatCode>0.0000</c:formatCode>
                <c:ptCount val="9"/>
                <c:pt idx="0">
                  <c:v>1.6103921914577337</c:v>
                </c:pt>
                <c:pt idx="1">
                  <c:v>4.1333673405650755</c:v>
                </c:pt>
                <c:pt idx="2">
                  <c:v>5.2881954156177997</c:v>
                </c:pt>
                <c:pt idx="3">
                  <c:v>7.3385147124057371</c:v>
                </c:pt>
                <c:pt idx="4">
                  <c:v>8.608258263141348</c:v>
                </c:pt>
                <c:pt idx="5">
                  <c:v>10.409328054951105</c:v>
                </c:pt>
                <c:pt idx="6">
                  <c:v>11.360477260046638</c:v>
                </c:pt>
                <c:pt idx="7">
                  <c:v>12.502928580425746</c:v>
                </c:pt>
                <c:pt idx="8">
                  <c:v>16.225041886314411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40E-A10D-8E6340C8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62096"/>
        <c:axId val="696601040"/>
      </c:lineChart>
      <c:catAx>
        <c:axId val="855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1040"/>
        <c:crosses val="autoZero"/>
        <c:auto val="1"/>
        <c:lblAlgn val="ctr"/>
        <c:lblOffset val="100"/>
        <c:noMultiLvlLbl val="0"/>
      </c:catAx>
      <c:valAx>
        <c:axId val="6966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410934</xdr:colOff>
      <xdr:row>2</xdr:row>
      <xdr:rowOff>76200</xdr:rowOff>
    </xdr:from>
    <xdr:to>
      <xdr:col>18</xdr:col>
      <xdr:colOff>27213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0983A-EE56-4557-995B-6C0023CF4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427265</xdr:colOff>
      <xdr:row>17</xdr:row>
      <xdr:rowOff>85724</xdr:rowOff>
    </xdr:from>
    <xdr:to>
      <xdr:col>18</xdr:col>
      <xdr:colOff>27214</xdr:colOff>
      <xdr:row>35</xdr:row>
      <xdr:rowOff>68075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693E1-4315-4C86-B612-E0295164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412296</xdr:colOff>
      <xdr:row>35</xdr:row>
      <xdr:rowOff>186417</xdr:rowOff>
    </xdr:from>
    <xdr:to>
      <xdr:col>18</xdr:col>
      <xdr:colOff>40822</xdr:colOff>
      <xdr:row>53</xdr:row>
      <xdr:rowOff>181908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64062-286E-448A-B683-0E737660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54</xdr:row>
      <xdr:rowOff>142874</xdr:rowOff>
    </xdr:from>
    <xdr:to>
      <xdr:col>18</xdr:col>
      <xdr:colOff>13607</xdr:colOff>
      <xdr:row>72</xdr:row>
      <xdr:rowOff>112129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A1C3AB-7D44-4C45-A7E6-42F6B6E07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361949</xdr:colOff>
      <xdr:row>4</xdr:row>
      <xdr:rowOff>123825</xdr:rowOff>
    </xdr:from>
    <xdr:to>
      <xdr:col>27</xdr:col>
      <xdr:colOff>4762</xdr:colOff>
      <xdr:row>19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DC740B-524D-4E4E-9BA6-3B655797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345280</xdr:colOff>
      <xdr:row>20</xdr:row>
      <xdr:rowOff>92868</xdr:rowOff>
    </xdr:from>
    <xdr:to>
      <xdr:col>26</xdr:col>
      <xdr:colOff>583405</xdr:colOff>
      <xdr:row>34</xdr:row>
      <xdr:rowOff>169068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4D0298-B60A-471C-84A4-0118744E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369092</xdr:colOff>
      <xdr:row>37</xdr:row>
      <xdr:rowOff>21430</xdr:rowOff>
    </xdr:from>
    <xdr:to>
      <xdr:col>26</xdr:col>
      <xdr:colOff>607217</xdr:colOff>
      <xdr:row>51</xdr:row>
      <xdr:rowOff>97630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9981B7-AF70-4303-94DA-0471C2D41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416717</xdr:colOff>
      <xdr:row>54</xdr:row>
      <xdr:rowOff>164305</xdr:rowOff>
    </xdr:from>
    <xdr:to>
      <xdr:col>27</xdr:col>
      <xdr:colOff>35717</xdr:colOff>
      <xdr:row>69</xdr:row>
      <xdr:rowOff>50005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4733E5-0B17-422D-9871-E6123FDB4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98F4-7261-474B-A03B-D161E4206966}">
  <dimension ref="A1:T115"/>
  <sheetViews>
    <sheetView tabSelected="1" topLeftCell="A22" zoomScale="70" zoomScaleNormal="70" workbookViewId="0">
      <selection activeCell="B106" sqref="B106:K109"/>
    </sheetView>
  </sheetViews>
  <sheetFormatPr defaultRowHeight="15" x14ac:dyDescent="0.25"/>
  <cols>
    <col min="1" max="1" width="28.85546875" customWidth="1"/>
    <col min="2" max="16" width="14.5703125" customWidth="1"/>
  </cols>
  <sheetData>
    <row r="1" spans="1:20" x14ac:dyDescent="0.25">
      <c r="A1" s="1"/>
      <c r="B1" s="1">
        <v>1</v>
      </c>
      <c r="C1" s="1">
        <v>2</v>
      </c>
      <c r="D1" s="1">
        <v>4</v>
      </c>
      <c r="E1" s="1">
        <v>6</v>
      </c>
      <c r="F1" s="1">
        <v>8</v>
      </c>
      <c r="G1" s="1">
        <v>10</v>
      </c>
      <c r="H1" s="1">
        <v>14</v>
      </c>
      <c r="I1" s="1">
        <v>20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0</v>
      </c>
      <c r="B2" s="1">
        <v>271246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3</v>
      </c>
      <c r="B3" s="1" t="s">
        <v>5</v>
      </c>
      <c r="C3" s="1">
        <v>200394</v>
      </c>
      <c r="D3" s="1">
        <v>103427</v>
      </c>
      <c r="E3" s="1">
        <v>75683</v>
      </c>
      <c r="F3" s="1">
        <v>56885</v>
      </c>
      <c r="G3" s="1">
        <v>43501</v>
      </c>
      <c r="H3" s="1">
        <v>36434</v>
      </c>
      <c r="I3" s="1">
        <v>27825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 t="s">
        <v>4</v>
      </c>
      <c r="B4" s="1" t="s">
        <v>5</v>
      </c>
      <c r="C4" s="1">
        <v>145724</v>
      </c>
      <c r="D4" s="1">
        <v>75105</v>
      </c>
      <c r="E4" s="1">
        <v>57780</v>
      </c>
      <c r="F4" s="1">
        <v>41066</v>
      </c>
      <c r="G4" s="1">
        <v>34511</v>
      </c>
      <c r="H4" s="1">
        <v>27144</v>
      </c>
      <c r="I4" s="1">
        <v>23292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 t="s">
        <v>13</v>
      </c>
      <c r="B5" s="1" t="s">
        <v>5</v>
      </c>
      <c r="C5" s="1">
        <v>76096</v>
      </c>
      <c r="D5" s="1">
        <v>42414</v>
      </c>
      <c r="E5" s="1">
        <v>30380</v>
      </c>
      <c r="F5" s="1">
        <v>24543</v>
      </c>
      <c r="G5" s="1">
        <v>19504</v>
      </c>
      <c r="H5" s="1">
        <v>19583</v>
      </c>
      <c r="I5" s="1">
        <v>19439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2"/>
      <c r="C6" s="2"/>
      <c r="D6" s="2"/>
      <c r="E6" s="2"/>
      <c r="F6" s="2"/>
      <c r="G6" s="2"/>
      <c r="H6" s="1"/>
      <c r="I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 t="s">
        <v>6</v>
      </c>
      <c r="B7" s="2" t="s">
        <v>17</v>
      </c>
      <c r="C7" s="2" t="s">
        <v>5</v>
      </c>
      <c r="D7" s="2" t="s">
        <v>5</v>
      </c>
      <c r="E7" s="2" t="s">
        <v>5</v>
      </c>
      <c r="F7" s="2" t="s">
        <v>5</v>
      </c>
      <c r="G7" s="2" t="s">
        <v>5</v>
      </c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 t="s">
        <v>1</v>
      </c>
      <c r="B8" s="2" t="s">
        <v>5</v>
      </c>
      <c r="C8" s="2">
        <v>384826</v>
      </c>
      <c r="D8" s="2">
        <v>198392</v>
      </c>
      <c r="E8" s="2">
        <v>143416</v>
      </c>
      <c r="F8" s="2">
        <v>108677</v>
      </c>
      <c r="G8" s="2">
        <v>89126</v>
      </c>
      <c r="H8" s="1">
        <v>72039</v>
      </c>
      <c r="I8" s="1">
        <v>51999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 t="s">
        <v>7</v>
      </c>
      <c r="B9" s="2" t="s">
        <v>5</v>
      </c>
      <c r="C9" s="2">
        <v>329941</v>
      </c>
      <c r="D9" s="2">
        <v>170073</v>
      </c>
      <c r="E9" s="2">
        <v>111977</v>
      </c>
      <c r="F9" s="2">
        <v>90289</v>
      </c>
      <c r="G9" s="2">
        <v>73641</v>
      </c>
      <c r="H9" s="1">
        <v>55963</v>
      </c>
      <c r="I9" s="1">
        <v>42087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 t="s">
        <v>14</v>
      </c>
      <c r="B10" s="2" t="s">
        <v>5</v>
      </c>
      <c r="C10" s="2">
        <v>143369</v>
      </c>
      <c r="D10" s="2">
        <v>80264</v>
      </c>
      <c r="E10" s="2">
        <v>57278</v>
      </c>
      <c r="F10" s="2">
        <v>46467</v>
      </c>
      <c r="G10" s="2">
        <v>36743</v>
      </c>
      <c r="H10" s="1">
        <v>36878</v>
      </c>
      <c r="I10" s="1">
        <v>36654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2"/>
      <c r="C11" s="2"/>
      <c r="D11" s="2"/>
      <c r="E11" s="2"/>
      <c r="F11" s="2"/>
      <c r="G11" s="2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 t="s">
        <v>8</v>
      </c>
      <c r="B12" s="2" t="s">
        <v>18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 t="s">
        <v>9</v>
      </c>
      <c r="B13" s="2" t="s">
        <v>5</v>
      </c>
      <c r="C13" s="2">
        <v>412576</v>
      </c>
      <c r="D13" s="2">
        <v>208209</v>
      </c>
      <c r="E13" s="2">
        <v>150557</v>
      </c>
      <c r="F13" s="2">
        <v>112690</v>
      </c>
      <c r="G13" s="2">
        <v>98841</v>
      </c>
      <c r="H13" s="1">
        <v>72807</v>
      </c>
      <c r="I13" s="1">
        <v>52377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 t="s">
        <v>2</v>
      </c>
      <c r="B14" s="2" t="s">
        <v>5</v>
      </c>
      <c r="C14" s="2">
        <v>325844</v>
      </c>
      <c r="D14" s="2">
        <v>166275</v>
      </c>
      <c r="E14" s="2">
        <v>119751</v>
      </c>
      <c r="F14" s="2">
        <v>90052</v>
      </c>
      <c r="G14" s="2">
        <v>72053</v>
      </c>
      <c r="H14" s="1">
        <v>57083</v>
      </c>
      <c r="I14" s="1">
        <v>41078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 t="s">
        <v>15</v>
      </c>
      <c r="B15" s="2" t="s">
        <v>5</v>
      </c>
      <c r="C15" s="2">
        <v>153005</v>
      </c>
      <c r="D15" s="2">
        <v>85886</v>
      </c>
      <c r="E15" s="2">
        <v>61771</v>
      </c>
      <c r="F15" s="2">
        <v>49671</v>
      </c>
      <c r="G15" s="2">
        <v>39171</v>
      </c>
      <c r="H15" s="1">
        <v>39499</v>
      </c>
      <c r="I15" s="1">
        <v>39013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2"/>
      <c r="C16" s="2"/>
      <c r="D16" s="2"/>
      <c r="E16" s="2"/>
      <c r="F16" s="2"/>
      <c r="G16" s="2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10</v>
      </c>
      <c r="B17" s="2">
        <v>397043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 t="s">
        <v>11</v>
      </c>
      <c r="B18" s="2" t="s">
        <v>5</v>
      </c>
      <c r="C18" s="2">
        <v>265497</v>
      </c>
      <c r="D18" s="2">
        <v>138280</v>
      </c>
      <c r="E18" s="2">
        <v>92084</v>
      </c>
      <c r="F18" s="2">
        <v>74698</v>
      </c>
      <c r="G18" s="2">
        <v>58923</v>
      </c>
      <c r="H18" s="1">
        <v>47889</v>
      </c>
      <c r="I18" s="1">
        <v>36660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 t="s">
        <v>12</v>
      </c>
      <c r="B19" s="2" t="s">
        <v>5</v>
      </c>
      <c r="C19" s="2">
        <v>220025</v>
      </c>
      <c r="D19" s="2">
        <v>112909</v>
      </c>
      <c r="E19" s="2">
        <v>72581</v>
      </c>
      <c r="F19" s="2">
        <v>61098</v>
      </c>
      <c r="G19" s="2">
        <v>48822</v>
      </c>
      <c r="H19" s="1">
        <v>39355</v>
      </c>
      <c r="I19" s="1">
        <v>28196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16</v>
      </c>
      <c r="B20" s="2" t="s">
        <v>5</v>
      </c>
      <c r="C20" s="2">
        <v>96058</v>
      </c>
      <c r="D20" s="2">
        <v>54104</v>
      </c>
      <c r="E20" s="2">
        <v>38143</v>
      </c>
      <c r="F20" s="2">
        <v>31756</v>
      </c>
      <c r="G20" s="2">
        <v>24471</v>
      </c>
      <c r="H20" s="1">
        <v>24372</v>
      </c>
      <c r="I20" s="1">
        <v>24133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2"/>
      <c r="C21" s="2"/>
      <c r="D21" s="2"/>
      <c r="E21" s="2"/>
      <c r="F21" s="2"/>
      <c r="G21" s="2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2"/>
      <c r="C22" s="2"/>
      <c r="D22" s="2"/>
      <c r="E22" s="2"/>
      <c r="F22" s="2"/>
      <c r="G22" s="2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2"/>
      <c r="C23" s="2"/>
      <c r="D23" s="2"/>
      <c r="E23" s="2"/>
      <c r="F23" s="2"/>
      <c r="G23" s="2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2"/>
      <c r="C28" s="2"/>
      <c r="D28" s="2"/>
      <c r="E28" s="2"/>
      <c r="F28" s="2"/>
      <c r="G28" s="2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2"/>
      <c r="C29" s="2"/>
      <c r="D29" s="2"/>
      <c r="E29" s="2"/>
      <c r="F29" s="2"/>
      <c r="G29" s="2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2"/>
      <c r="C30" s="2"/>
      <c r="D30" s="2"/>
      <c r="E30" s="2"/>
      <c r="F30" s="2"/>
      <c r="G30" s="2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>
        <v>1</v>
      </c>
      <c r="C37" s="1">
        <v>2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1">
        <v>16</v>
      </c>
      <c r="K37" s="1">
        <v>20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</v>
      </c>
      <c r="B38" s="1">
        <v>271246</v>
      </c>
      <c r="C38" s="1">
        <v>200394</v>
      </c>
      <c r="D38" s="1">
        <v>103427</v>
      </c>
      <c r="E38" s="1">
        <v>75683</v>
      </c>
      <c r="F38" s="1">
        <v>56885</v>
      </c>
      <c r="G38" s="1">
        <v>43501</v>
      </c>
      <c r="H38">
        <f>(G38+I38)/2</f>
        <v>39967.5</v>
      </c>
      <c r="I38" s="1">
        <v>36434</v>
      </c>
      <c r="J38">
        <f>(I38+K38)/2</f>
        <v>32129.5</v>
      </c>
      <c r="K38" s="1">
        <v>27825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20</v>
      </c>
      <c r="B39" s="1">
        <v>271246</v>
      </c>
      <c r="C39" s="1">
        <v>145724</v>
      </c>
      <c r="D39" s="1">
        <v>75105</v>
      </c>
      <c r="E39" s="1">
        <v>57780</v>
      </c>
      <c r="F39" s="1">
        <v>41066</v>
      </c>
      <c r="G39" s="1">
        <v>34511</v>
      </c>
      <c r="H39">
        <f>(G39+I39)/2</f>
        <v>30827.5</v>
      </c>
      <c r="I39" s="1">
        <v>27144</v>
      </c>
      <c r="J39">
        <f>(I39+K39)/2</f>
        <v>25218</v>
      </c>
      <c r="K39" s="1">
        <v>23292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21</v>
      </c>
      <c r="B40" s="1">
        <v>271246</v>
      </c>
      <c r="C40">
        <f>(B40+D40)/2</f>
        <v>173671</v>
      </c>
      <c r="D40" s="1">
        <v>76096</v>
      </c>
      <c r="E40">
        <f>(D40+F40)/2</f>
        <v>59255</v>
      </c>
      <c r="F40" s="1">
        <v>42414</v>
      </c>
      <c r="G40">
        <f>(F40+H40)/2</f>
        <v>36397</v>
      </c>
      <c r="H40" s="1">
        <v>30380</v>
      </c>
      <c r="I40">
        <f>(H40+J40)/2</f>
        <v>27461.5</v>
      </c>
      <c r="J40" s="1">
        <v>24543</v>
      </c>
      <c r="K40" s="1">
        <v>19504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B41" t="s">
        <v>24</v>
      </c>
      <c r="C41" s="1">
        <v>2</v>
      </c>
      <c r="D41" s="1">
        <v>4</v>
      </c>
      <c r="E41" s="1">
        <v>6</v>
      </c>
      <c r="F41" s="1">
        <v>8</v>
      </c>
      <c r="G41" s="1">
        <v>10</v>
      </c>
      <c r="H41" s="1">
        <v>12</v>
      </c>
      <c r="I41" s="1">
        <v>14</v>
      </c>
      <c r="J41" s="1">
        <v>16</v>
      </c>
      <c r="K41" s="1">
        <v>20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 t="s">
        <v>19</v>
      </c>
      <c r="C42" s="3">
        <f>$B38/C38</f>
        <v>1.3535634799445093</v>
      </c>
      <c r="D42" s="3">
        <f t="shared" ref="D42:K42" si="0">$B38/D38</f>
        <v>2.6225840447852109</v>
      </c>
      <c r="E42" s="3">
        <f t="shared" si="0"/>
        <v>3.5839752652511132</v>
      </c>
      <c r="F42" s="3">
        <f t="shared" si="0"/>
        <v>4.7683220532653596</v>
      </c>
      <c r="G42" s="3">
        <f t="shared" si="0"/>
        <v>6.2353968874278749</v>
      </c>
      <c r="H42" s="3">
        <f t="shared" si="0"/>
        <v>6.7866641646337653</v>
      </c>
      <c r="I42" s="3">
        <f t="shared" si="0"/>
        <v>7.4448591974529288</v>
      </c>
      <c r="J42" s="3">
        <f t="shared" si="0"/>
        <v>8.4422726777572006</v>
      </c>
      <c r="K42" s="3">
        <f t="shared" si="0"/>
        <v>9.7482839173405207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22</v>
      </c>
      <c r="B43" s="1" t="s">
        <v>20</v>
      </c>
      <c r="C43" s="3">
        <f>$B39/C39</f>
        <v>1.8613680656583678</v>
      </c>
      <c r="D43" s="3">
        <f t="shared" ref="D43:K43" si="1">$B39/D39</f>
        <v>3.611557153318687</v>
      </c>
      <c r="E43" s="3">
        <f t="shared" si="1"/>
        <v>4.6944617514710973</v>
      </c>
      <c r="F43" s="3">
        <f t="shared" si="1"/>
        <v>6.6051234597964257</v>
      </c>
      <c r="G43" s="3">
        <f t="shared" si="1"/>
        <v>7.8596969082321575</v>
      </c>
      <c r="H43" s="3">
        <f t="shared" si="1"/>
        <v>8.798832211499473</v>
      </c>
      <c r="I43" s="3">
        <f t="shared" si="1"/>
        <v>9.9928529325081055</v>
      </c>
      <c r="J43" s="3">
        <f t="shared" si="1"/>
        <v>10.75604726782457</v>
      </c>
      <c r="K43" s="3">
        <f t="shared" si="1"/>
        <v>11.645457667868795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 t="s">
        <v>21</v>
      </c>
      <c r="C44" s="3">
        <f>$B40/C40</f>
        <v>1.5618381882985646</v>
      </c>
      <c r="D44" s="3">
        <f t="shared" ref="D44:K44" si="2">$B40/D40</f>
        <v>3.5645237594617325</v>
      </c>
      <c r="E44" s="3">
        <f t="shared" si="2"/>
        <v>4.5776052653784491</v>
      </c>
      <c r="F44" s="3">
        <f t="shared" si="2"/>
        <v>6.3951996982128545</v>
      </c>
      <c r="G44" s="3">
        <f t="shared" si="2"/>
        <v>7.4524273978624613</v>
      </c>
      <c r="H44" s="3">
        <f t="shared" si="2"/>
        <v>8.9284397630019754</v>
      </c>
      <c r="I44" s="3">
        <f t="shared" si="2"/>
        <v>9.8773191559091824</v>
      </c>
      <c r="J44" s="3">
        <f t="shared" si="2"/>
        <v>11.05186814977794</v>
      </c>
      <c r="K44" s="3">
        <f t="shared" si="2"/>
        <v>13.907198523379819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B47" t="s">
        <v>24</v>
      </c>
      <c r="C47" s="1">
        <v>2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1">
        <v>16</v>
      </c>
      <c r="K47" s="1">
        <v>20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B48" s="1" t="s">
        <v>19</v>
      </c>
      <c r="C48" s="3">
        <f>C42/C$41</f>
        <v>0.67678173997225466</v>
      </c>
      <c r="D48" s="3">
        <f t="shared" ref="D48:K48" si="3">D42/D$41</f>
        <v>0.65564601119630272</v>
      </c>
      <c r="E48" s="3">
        <f t="shared" si="3"/>
        <v>0.59732921087518553</v>
      </c>
      <c r="F48" s="3">
        <f t="shared" si="3"/>
        <v>0.59604025665816995</v>
      </c>
      <c r="G48" s="3">
        <f t="shared" si="3"/>
        <v>0.62353968874278753</v>
      </c>
      <c r="H48" s="3">
        <f t="shared" si="3"/>
        <v>0.56555534705281374</v>
      </c>
      <c r="I48" s="3">
        <f t="shared" si="3"/>
        <v>0.53177565696092344</v>
      </c>
      <c r="J48" s="3">
        <f t="shared" si="3"/>
        <v>0.52764204235982504</v>
      </c>
      <c r="K48" s="3">
        <f t="shared" si="3"/>
        <v>0.48741419586702606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t="s">
        <v>23</v>
      </c>
      <c r="B49" s="1" t="s">
        <v>20</v>
      </c>
      <c r="C49" s="3">
        <f t="shared" ref="C49:K49" si="4">C43/C$41</f>
        <v>0.93068403282918388</v>
      </c>
      <c r="D49" s="3">
        <f t="shared" si="4"/>
        <v>0.90288928832967175</v>
      </c>
      <c r="E49" s="3">
        <f t="shared" si="4"/>
        <v>0.78241029191184952</v>
      </c>
      <c r="F49" s="3">
        <f t="shared" si="4"/>
        <v>0.82564043247455321</v>
      </c>
      <c r="G49" s="3">
        <f t="shared" si="4"/>
        <v>0.78596969082321577</v>
      </c>
      <c r="H49" s="3">
        <f t="shared" si="4"/>
        <v>0.73323601762495605</v>
      </c>
      <c r="I49" s="3">
        <f t="shared" si="4"/>
        <v>0.71377520946486472</v>
      </c>
      <c r="J49" s="3">
        <f t="shared" si="4"/>
        <v>0.67225295423903564</v>
      </c>
      <c r="K49" s="3">
        <f t="shared" si="4"/>
        <v>0.58227288339343974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B50" s="1" t="s">
        <v>21</v>
      </c>
      <c r="C50" s="3">
        <f t="shared" ref="C50:K50" si="5">C44/C$41</f>
        <v>0.78091909414928229</v>
      </c>
      <c r="D50" s="3">
        <f t="shared" si="5"/>
        <v>0.89113093986543312</v>
      </c>
      <c r="E50" s="3">
        <f t="shared" si="5"/>
        <v>0.76293421089640823</v>
      </c>
      <c r="F50" s="3">
        <f t="shared" si="5"/>
        <v>0.79939996227660681</v>
      </c>
      <c r="G50" s="3">
        <f t="shared" si="5"/>
        <v>0.74524273978624611</v>
      </c>
      <c r="H50" s="3">
        <f t="shared" si="5"/>
        <v>0.74403664691683125</v>
      </c>
      <c r="I50" s="3">
        <f t="shared" si="5"/>
        <v>0.70552279685065589</v>
      </c>
      <c r="J50" s="3">
        <f t="shared" si="5"/>
        <v>0.69074175936112125</v>
      </c>
      <c r="K50" s="3">
        <f t="shared" si="5"/>
        <v>0.69535992616899089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R51" s="1"/>
      <c r="S51" s="1"/>
      <c r="T51" s="1"/>
    </row>
    <row r="52" spans="1:20" x14ac:dyDescent="0.25"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>
        <v>1</v>
      </c>
      <c r="C59" s="1">
        <v>2</v>
      </c>
      <c r="D59" s="1">
        <v>4</v>
      </c>
      <c r="E59" s="1">
        <v>6</v>
      </c>
      <c r="F59" s="1">
        <v>8</v>
      </c>
      <c r="G59" s="1">
        <v>10</v>
      </c>
      <c r="H59" s="1">
        <v>12</v>
      </c>
      <c r="I59" s="1">
        <v>14</v>
      </c>
      <c r="J59" s="1">
        <v>16</v>
      </c>
      <c r="K59" s="1">
        <v>20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 t="s">
        <v>19</v>
      </c>
      <c r="B60" s="2">
        <v>620216</v>
      </c>
      <c r="C60" s="2">
        <v>384826</v>
      </c>
      <c r="D60" s="2">
        <v>198392</v>
      </c>
      <c r="E60" s="2">
        <v>143416</v>
      </c>
      <c r="F60" s="2">
        <v>108677</v>
      </c>
      <c r="G60" s="2">
        <v>89126</v>
      </c>
      <c r="H60">
        <f>(G60+I60)/2</f>
        <v>80582.5</v>
      </c>
      <c r="I60" s="1">
        <v>72039</v>
      </c>
      <c r="J60">
        <f>(I60+K60)/2</f>
        <v>62019</v>
      </c>
      <c r="K60" s="1">
        <v>51999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 t="s">
        <v>20</v>
      </c>
      <c r="B61" s="2">
        <v>620216</v>
      </c>
      <c r="C61" s="2">
        <v>329941</v>
      </c>
      <c r="D61" s="2">
        <v>170073</v>
      </c>
      <c r="E61" s="2">
        <v>111977</v>
      </c>
      <c r="F61" s="2">
        <v>90289</v>
      </c>
      <c r="G61" s="2">
        <v>73641</v>
      </c>
      <c r="H61">
        <f>(G61+I61)/2</f>
        <v>64802</v>
      </c>
      <c r="I61" s="1">
        <v>55963</v>
      </c>
      <c r="J61">
        <f>(I61+K61)/2</f>
        <v>49025</v>
      </c>
      <c r="K61" s="1">
        <v>42087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 t="s">
        <v>21</v>
      </c>
      <c r="B62" s="2">
        <v>620216</v>
      </c>
      <c r="C62">
        <f>(B62+D62)/2</f>
        <v>381792.5</v>
      </c>
      <c r="D62" s="2">
        <v>143369</v>
      </c>
      <c r="E62">
        <f>(D62+F62)/2</f>
        <v>111816.5</v>
      </c>
      <c r="F62" s="2">
        <v>80264</v>
      </c>
      <c r="G62">
        <f>(F62+H62)/2</f>
        <v>68771</v>
      </c>
      <c r="H62" s="2">
        <v>57278</v>
      </c>
      <c r="I62">
        <f>(H62+J62)/2</f>
        <v>51872.5</v>
      </c>
      <c r="J62" s="2">
        <v>46467</v>
      </c>
      <c r="K62" s="2">
        <v>36743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t="s">
        <v>25</v>
      </c>
      <c r="C63" s="1">
        <v>2</v>
      </c>
      <c r="D63" s="1">
        <v>4</v>
      </c>
      <c r="E63" s="1">
        <v>6</v>
      </c>
      <c r="F63" s="1">
        <v>8</v>
      </c>
      <c r="G63" s="1">
        <v>10</v>
      </c>
      <c r="H63" s="1">
        <v>12</v>
      </c>
      <c r="I63" s="1">
        <v>14</v>
      </c>
      <c r="J63" s="1">
        <v>16</v>
      </c>
      <c r="K63" s="1">
        <v>20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 t="s">
        <v>19</v>
      </c>
      <c r="C64" s="3">
        <f>$B60/C60</f>
        <v>1.6116790445552016</v>
      </c>
      <c r="D64" s="3">
        <f>$B60/D60</f>
        <v>3.1262147667244649</v>
      </c>
      <c r="E64" s="3">
        <f>$B60/E60</f>
        <v>4.3245941875383496</v>
      </c>
      <c r="F64" s="3">
        <f>$B60/F60</f>
        <v>5.7069665154540523</v>
      </c>
      <c r="G64" s="3">
        <f>$B60/G60</f>
        <v>6.9588672216861518</v>
      </c>
      <c r="H64" s="3">
        <f>$B60/H60</f>
        <v>7.6966587038128624</v>
      </c>
      <c r="I64" s="3">
        <f>$B60/I60</f>
        <v>8.6094476602951175</v>
      </c>
      <c r="J64" s="3">
        <f>$B60/J60</f>
        <v>10.000419226366114</v>
      </c>
      <c r="K64" s="3">
        <f>$B60/K60</f>
        <v>11.927460143464298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 t="s">
        <v>20</v>
      </c>
      <c r="C65" s="3">
        <f>$B61/C61</f>
        <v>1.879778505854077</v>
      </c>
      <c r="D65" s="3">
        <f>$B61/D61</f>
        <v>3.6467634486367619</v>
      </c>
      <c r="E65" s="3">
        <f>$B61/E61</f>
        <v>5.5387802852371468</v>
      </c>
      <c r="F65" s="3">
        <f>$B61/F61</f>
        <v>6.8692310248202997</v>
      </c>
      <c r="G65" s="3">
        <f>$B61/G61</f>
        <v>8.4221561358482369</v>
      </c>
      <c r="H65" s="3">
        <f>$B61/H61</f>
        <v>9.5709391685441805</v>
      </c>
      <c r="I65" s="3">
        <f>$B61/I61</f>
        <v>11.082608151814592</v>
      </c>
      <c r="J65" s="3">
        <f>$B61/J61</f>
        <v>12.65101478837328</v>
      </c>
      <c r="K65" s="3">
        <f>$B61/K61</f>
        <v>14.736521966402927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 t="s">
        <v>21</v>
      </c>
      <c r="C66" s="3">
        <f>$B62/C62</f>
        <v>1.6244845040172344</v>
      </c>
      <c r="D66" s="3">
        <f>$B62/D62</f>
        <v>4.3260118993645769</v>
      </c>
      <c r="E66" s="3">
        <f>$B62/E62</f>
        <v>5.546730580907111</v>
      </c>
      <c r="F66" s="3">
        <f>$B62/F62</f>
        <v>7.7272002392106049</v>
      </c>
      <c r="G66" s="3">
        <f>$B62/G62</f>
        <v>9.0185688735077285</v>
      </c>
      <c r="H66" s="3">
        <f>$B62/H62</f>
        <v>10.828171374698837</v>
      </c>
      <c r="I66" s="3">
        <f>$B62/I62</f>
        <v>11.956547303484506</v>
      </c>
      <c r="J66" s="3">
        <f>$B62/J62</f>
        <v>13.347450879118513</v>
      </c>
      <c r="K66" s="3">
        <f>$B62/K62</f>
        <v>16.879841058160739</v>
      </c>
    </row>
    <row r="67" spans="1:20" x14ac:dyDescent="0.25">
      <c r="A67" s="1"/>
      <c r="B67" s="1"/>
      <c r="C67" s="1"/>
      <c r="D67" s="1"/>
      <c r="E67" s="1"/>
      <c r="F67" s="1"/>
      <c r="G67" s="1"/>
      <c r="I67" s="1"/>
      <c r="K67" s="1"/>
    </row>
    <row r="68" spans="1:20" x14ac:dyDescent="0.25">
      <c r="A68" s="1"/>
      <c r="B68" s="1"/>
      <c r="C68" s="1"/>
      <c r="D68" s="1"/>
      <c r="E68" s="1"/>
      <c r="F68" s="1"/>
      <c r="G68" s="1"/>
      <c r="I68" s="1"/>
      <c r="K68" s="1"/>
    </row>
    <row r="69" spans="1:20" x14ac:dyDescent="0.25">
      <c r="B69" t="s">
        <v>25</v>
      </c>
      <c r="C69" s="1">
        <v>2</v>
      </c>
      <c r="D69" s="1">
        <v>4</v>
      </c>
      <c r="E69" s="1">
        <v>6</v>
      </c>
      <c r="F69" s="1">
        <v>8</v>
      </c>
      <c r="G69" s="1">
        <v>10</v>
      </c>
      <c r="H69" s="1">
        <v>12</v>
      </c>
      <c r="I69" s="1">
        <v>14</v>
      </c>
      <c r="J69" s="1">
        <v>16</v>
      </c>
      <c r="K69" s="1">
        <v>20</v>
      </c>
    </row>
    <row r="70" spans="1:20" x14ac:dyDescent="0.25">
      <c r="B70" s="1" t="s">
        <v>19</v>
      </c>
      <c r="C70" s="3">
        <f>C64/C$41</f>
        <v>0.80583952227760081</v>
      </c>
      <c r="D70" s="3">
        <f t="shared" ref="D70:K70" si="6">D64/D$41</f>
        <v>0.78155369168111621</v>
      </c>
      <c r="E70" s="3">
        <f t="shared" si="6"/>
        <v>0.72076569792305822</v>
      </c>
      <c r="F70" s="3">
        <f t="shared" si="6"/>
        <v>0.71337081443175654</v>
      </c>
      <c r="G70" s="3">
        <f t="shared" si="6"/>
        <v>0.69588672216861513</v>
      </c>
      <c r="H70" s="3">
        <f t="shared" si="6"/>
        <v>0.64138822531773854</v>
      </c>
      <c r="I70" s="3">
        <f t="shared" si="6"/>
        <v>0.614960547163937</v>
      </c>
      <c r="J70" s="3">
        <f t="shared" si="6"/>
        <v>0.62502620164788214</v>
      </c>
      <c r="K70" s="3">
        <f t="shared" si="6"/>
        <v>0.59637300717321495</v>
      </c>
    </row>
    <row r="71" spans="1:20" x14ac:dyDescent="0.25">
      <c r="A71" t="s">
        <v>23</v>
      </c>
      <c r="B71" s="1" t="s">
        <v>20</v>
      </c>
      <c r="C71" s="3">
        <f t="shared" ref="C71:K71" si="7">C65/C$41</f>
        <v>0.93988925292703851</v>
      </c>
      <c r="D71" s="3">
        <f t="shared" si="7"/>
        <v>0.91169086215919048</v>
      </c>
      <c r="E71" s="3">
        <f t="shared" si="7"/>
        <v>0.92313004753952443</v>
      </c>
      <c r="F71" s="3">
        <f t="shared" si="7"/>
        <v>0.85865387810253746</v>
      </c>
      <c r="G71" s="3">
        <f t="shared" si="7"/>
        <v>0.84221561358482366</v>
      </c>
      <c r="H71" s="3">
        <f t="shared" si="7"/>
        <v>0.79757826404534837</v>
      </c>
      <c r="I71" s="3">
        <f t="shared" si="7"/>
        <v>0.79161486798675651</v>
      </c>
      <c r="J71" s="3">
        <f t="shared" si="7"/>
        <v>0.79068842427332997</v>
      </c>
      <c r="K71" s="3">
        <f t="shared" si="7"/>
        <v>0.73682609832014634</v>
      </c>
    </row>
    <row r="72" spans="1:20" x14ac:dyDescent="0.25">
      <c r="B72" s="1" t="s">
        <v>21</v>
      </c>
      <c r="C72" s="3">
        <f t="shared" ref="C72:K72" si="8">C66/C$41</f>
        <v>0.81224225200861722</v>
      </c>
      <c r="D72" s="3">
        <f t="shared" si="8"/>
        <v>1.0815029748411442</v>
      </c>
      <c r="E72" s="3">
        <f t="shared" si="8"/>
        <v>0.92445509681785187</v>
      </c>
      <c r="F72" s="3">
        <f t="shared" si="8"/>
        <v>0.96590002990132562</v>
      </c>
      <c r="G72" s="3">
        <f t="shared" si="8"/>
        <v>0.90185688735077285</v>
      </c>
      <c r="H72" s="3">
        <f t="shared" si="8"/>
        <v>0.90234761455823642</v>
      </c>
      <c r="I72" s="3">
        <f t="shared" si="8"/>
        <v>0.8540390931060361</v>
      </c>
      <c r="J72" s="3">
        <f t="shared" si="8"/>
        <v>0.83421567994490708</v>
      </c>
      <c r="K72" s="3">
        <f t="shared" si="8"/>
        <v>0.84399205290803692</v>
      </c>
    </row>
    <row r="81" spans="1:11" x14ac:dyDescent="0.25">
      <c r="A81" s="1"/>
      <c r="B81" s="1"/>
      <c r="C81" s="1"/>
      <c r="D81" s="1"/>
      <c r="E81" s="1"/>
      <c r="F81" s="1"/>
      <c r="G81" s="1"/>
      <c r="I81" s="1"/>
      <c r="K81" s="1"/>
    </row>
    <row r="82" spans="1:11" x14ac:dyDescent="0.25">
      <c r="A82" s="1"/>
      <c r="B82" s="1">
        <v>1</v>
      </c>
      <c r="C82" s="1">
        <v>2</v>
      </c>
      <c r="D82" s="1">
        <v>4</v>
      </c>
      <c r="E82" s="1">
        <v>6</v>
      </c>
      <c r="F82" s="1">
        <v>8</v>
      </c>
      <c r="G82" s="1">
        <v>10</v>
      </c>
      <c r="H82" s="1">
        <v>12</v>
      </c>
      <c r="I82" s="1">
        <v>14</v>
      </c>
      <c r="J82" s="1">
        <v>16</v>
      </c>
      <c r="K82" s="1">
        <v>20</v>
      </c>
    </row>
    <row r="83" spans="1:11" x14ac:dyDescent="0.25">
      <c r="A83" s="1" t="s">
        <v>19</v>
      </c>
      <c r="B83" s="2">
        <v>690394</v>
      </c>
      <c r="C83" s="2">
        <v>412576</v>
      </c>
      <c r="D83" s="2">
        <v>208209</v>
      </c>
      <c r="E83" s="2">
        <v>150557</v>
      </c>
      <c r="F83" s="2">
        <v>112690</v>
      </c>
      <c r="G83" s="2">
        <v>98841</v>
      </c>
      <c r="H83">
        <f>(G83+I83)/2</f>
        <v>85824</v>
      </c>
      <c r="I83" s="1">
        <v>72807</v>
      </c>
      <c r="J83">
        <f>(I83+K83)/2</f>
        <v>62592</v>
      </c>
      <c r="K83" s="1">
        <v>52377</v>
      </c>
    </row>
    <row r="84" spans="1:11" x14ac:dyDescent="0.25">
      <c r="A84" s="1" t="s">
        <v>20</v>
      </c>
      <c r="B84" s="2">
        <v>690394</v>
      </c>
      <c r="C84" s="2">
        <v>325844</v>
      </c>
      <c r="D84" s="2">
        <v>166275</v>
      </c>
      <c r="E84" s="2">
        <v>119751</v>
      </c>
      <c r="F84" s="2">
        <v>90052</v>
      </c>
      <c r="G84" s="2">
        <v>72053</v>
      </c>
      <c r="H84">
        <f>(G84+I84)/2</f>
        <v>64568</v>
      </c>
      <c r="I84" s="1">
        <v>57083</v>
      </c>
      <c r="J84">
        <f>(I84+K84)/2</f>
        <v>49080.5</v>
      </c>
      <c r="K84" s="1">
        <v>41078</v>
      </c>
    </row>
    <row r="85" spans="1:11" x14ac:dyDescent="0.25">
      <c r="A85" s="1" t="s">
        <v>21</v>
      </c>
      <c r="B85" s="2">
        <v>690394</v>
      </c>
      <c r="C85">
        <f>(B85+D85)/2</f>
        <v>421699.5</v>
      </c>
      <c r="D85" s="2">
        <v>153005</v>
      </c>
      <c r="E85">
        <f>(D85+F85)/2</f>
        <v>119445.5</v>
      </c>
      <c r="F85" s="2">
        <v>85886</v>
      </c>
      <c r="G85">
        <f>(F85+H85)/2</f>
        <v>73828.5</v>
      </c>
      <c r="H85" s="2">
        <v>61771</v>
      </c>
      <c r="I85">
        <f>(H85+J85)/2</f>
        <v>55721</v>
      </c>
      <c r="J85" s="2">
        <v>49671</v>
      </c>
      <c r="K85" s="2">
        <v>39171</v>
      </c>
    </row>
    <row r="86" spans="1:11" x14ac:dyDescent="0.25">
      <c r="A86" s="1"/>
      <c r="B86" t="s">
        <v>26</v>
      </c>
      <c r="C86" s="1">
        <v>2</v>
      </c>
      <c r="D86" s="1">
        <v>4</v>
      </c>
      <c r="E86" s="1">
        <v>6</v>
      </c>
      <c r="F86" s="1">
        <v>8</v>
      </c>
      <c r="G86" s="1">
        <v>10</v>
      </c>
      <c r="H86" s="1">
        <v>12</v>
      </c>
      <c r="I86" s="1">
        <v>14</v>
      </c>
      <c r="J86" s="1">
        <v>16</v>
      </c>
      <c r="K86" s="1">
        <v>20</v>
      </c>
    </row>
    <row r="87" spans="1:11" x14ac:dyDescent="0.25">
      <c r="A87" s="1"/>
      <c r="B87" s="1" t="s">
        <v>19</v>
      </c>
      <c r="C87" s="3">
        <f>$B83/C83</f>
        <v>1.6733741177383077</v>
      </c>
      <c r="D87" s="3">
        <f>$B83/D83</f>
        <v>3.3158701112824134</v>
      </c>
      <c r="E87" s="3">
        <f>$B83/E83</f>
        <v>4.5855988097531171</v>
      </c>
      <c r="F87" s="3">
        <f>$B83/F83</f>
        <v>6.1264885970361167</v>
      </c>
      <c r="G87" s="3">
        <f>$B83/G83</f>
        <v>6.9848949322649512</v>
      </c>
      <c r="H87" s="3">
        <f>$B83/H83</f>
        <v>8.0442999627143923</v>
      </c>
      <c r="I87" s="3">
        <f>$B83/I83</f>
        <v>9.4825222849451283</v>
      </c>
      <c r="J87" s="3">
        <f>$B83/J83</f>
        <v>11.030067740286299</v>
      </c>
      <c r="K87" s="3">
        <f>$B83/K83</f>
        <v>13.181243675659163</v>
      </c>
    </row>
    <row r="88" spans="1:11" x14ac:dyDescent="0.25">
      <c r="A88" s="1"/>
      <c r="B88" s="1" t="s">
        <v>20</v>
      </c>
      <c r="C88" s="3">
        <f>$B84/C84</f>
        <v>2.1187869041627283</v>
      </c>
      <c r="D88" s="3">
        <f>$B84/D84</f>
        <v>4.1521214854909037</v>
      </c>
      <c r="E88" s="3">
        <f>$B84/E84</f>
        <v>5.7652462192382528</v>
      </c>
      <c r="F88" s="3">
        <f>$B84/F84</f>
        <v>7.6666148447563627</v>
      </c>
      <c r="G88" s="3">
        <f>$B84/G84</f>
        <v>9.5817523212080005</v>
      </c>
      <c r="H88" s="3">
        <f>$B84/H84</f>
        <v>10.692510221781687</v>
      </c>
      <c r="I88" s="3">
        <f>$B84/I84</f>
        <v>12.094564055848501</v>
      </c>
      <c r="J88" s="3">
        <f>$B84/J84</f>
        <v>14.066564114057519</v>
      </c>
      <c r="K88" s="3">
        <f>$B84/K84</f>
        <v>16.806903938848045</v>
      </c>
    </row>
    <row r="89" spans="1:11" x14ac:dyDescent="0.25">
      <c r="A89" s="1"/>
      <c r="B89" s="1" t="s">
        <v>21</v>
      </c>
      <c r="C89" s="3">
        <f>$B85/C85</f>
        <v>1.6371705444279636</v>
      </c>
      <c r="D89" s="3">
        <f>$B85/D85</f>
        <v>4.5122316264174369</v>
      </c>
      <c r="E89" s="3">
        <f>$B85/E85</f>
        <v>5.7799917117011521</v>
      </c>
      <c r="F89" s="3">
        <f>$B85/F85</f>
        <v>8.0384928859185436</v>
      </c>
      <c r="G89" s="3">
        <f>$B85/G85</f>
        <v>9.351320966835301</v>
      </c>
      <c r="H89" s="3">
        <f>$B85/H85</f>
        <v>11.176668663288599</v>
      </c>
      <c r="I89" s="3">
        <f>$B85/I85</f>
        <v>12.390194002261266</v>
      </c>
      <c r="J89" s="3">
        <f>$B85/J85</f>
        <v>13.899337641682269</v>
      </c>
      <c r="K89" s="3">
        <f>$B85/K85</f>
        <v>17.625130836588291</v>
      </c>
    </row>
    <row r="90" spans="1:11" x14ac:dyDescent="0.25">
      <c r="A90" s="1"/>
      <c r="B90" s="2"/>
      <c r="C90" s="2"/>
      <c r="D90" s="2"/>
      <c r="E90" s="2"/>
      <c r="F90" s="2"/>
      <c r="G90" s="2"/>
      <c r="H90" s="1"/>
      <c r="I90" s="1"/>
      <c r="K90" s="1"/>
    </row>
    <row r="91" spans="1:11" x14ac:dyDescent="0.25">
      <c r="B91" s="2"/>
    </row>
    <row r="92" spans="1:11" x14ac:dyDescent="0.25">
      <c r="B92" t="s">
        <v>26</v>
      </c>
      <c r="C92" s="1">
        <v>2</v>
      </c>
      <c r="D92" s="1">
        <v>4</v>
      </c>
      <c r="E92" s="1">
        <v>6</v>
      </c>
      <c r="F92" s="1">
        <v>8</v>
      </c>
      <c r="G92" s="1">
        <v>10</v>
      </c>
      <c r="H92" s="1">
        <v>12</v>
      </c>
      <c r="I92" s="1">
        <v>14</v>
      </c>
      <c r="J92" s="1">
        <v>16</v>
      </c>
      <c r="K92" s="1">
        <v>20</v>
      </c>
    </row>
    <row r="93" spans="1:11" x14ac:dyDescent="0.25">
      <c r="B93" s="1" t="s">
        <v>19</v>
      </c>
      <c r="C93" s="3">
        <f>C87/C$41</f>
        <v>0.83668705886915384</v>
      </c>
      <c r="D93" s="3">
        <f t="shared" ref="D93:K93" si="9">D87/D$41</f>
        <v>0.82896752782060334</v>
      </c>
      <c r="E93" s="3">
        <f t="shared" si="9"/>
        <v>0.76426646829218614</v>
      </c>
      <c r="F93" s="3">
        <f t="shared" si="9"/>
        <v>0.76581107462951459</v>
      </c>
      <c r="G93" s="3">
        <f t="shared" si="9"/>
        <v>0.69848949322649512</v>
      </c>
      <c r="H93" s="3">
        <f t="shared" si="9"/>
        <v>0.67035833022619939</v>
      </c>
      <c r="I93" s="3">
        <f t="shared" si="9"/>
        <v>0.67732302035322345</v>
      </c>
      <c r="J93" s="3">
        <f t="shared" si="9"/>
        <v>0.68937923376789367</v>
      </c>
      <c r="K93" s="3">
        <f t="shared" si="9"/>
        <v>0.65906218378295811</v>
      </c>
    </row>
    <row r="94" spans="1:11" x14ac:dyDescent="0.25">
      <c r="A94" t="s">
        <v>23</v>
      </c>
      <c r="B94" s="1" t="s">
        <v>20</v>
      </c>
      <c r="C94" s="3">
        <f t="shared" ref="C94:K94" si="10">C88/C$41</f>
        <v>1.0593934520813642</v>
      </c>
      <c r="D94" s="3">
        <f t="shared" si="10"/>
        <v>1.0380303713727259</v>
      </c>
      <c r="E94" s="3">
        <f t="shared" si="10"/>
        <v>0.96087436987304209</v>
      </c>
      <c r="F94" s="3">
        <f t="shared" si="10"/>
        <v>0.95832685559454533</v>
      </c>
      <c r="G94" s="3">
        <f t="shared" si="10"/>
        <v>0.95817523212080002</v>
      </c>
      <c r="H94" s="3">
        <f t="shared" si="10"/>
        <v>0.89104251848180727</v>
      </c>
      <c r="I94" s="3">
        <f t="shared" si="10"/>
        <v>0.86389743256060725</v>
      </c>
      <c r="J94" s="3">
        <f t="shared" si="10"/>
        <v>0.87916025712859491</v>
      </c>
      <c r="K94" s="3">
        <f t="shared" si="10"/>
        <v>0.84034519694240228</v>
      </c>
    </row>
    <row r="95" spans="1:11" x14ac:dyDescent="0.25">
      <c r="B95" s="1" t="s">
        <v>21</v>
      </c>
      <c r="C95" s="3">
        <f t="shared" ref="C95:K95" si="11">C89/C$41</f>
        <v>0.81858527221398181</v>
      </c>
      <c r="D95" s="3">
        <f t="shared" si="11"/>
        <v>1.1280579066043592</v>
      </c>
      <c r="E95" s="3">
        <f t="shared" si="11"/>
        <v>0.96333195195019206</v>
      </c>
      <c r="F95" s="3">
        <f t="shared" si="11"/>
        <v>1.004811610739818</v>
      </c>
      <c r="G95" s="3">
        <f t="shared" si="11"/>
        <v>0.93513209668353015</v>
      </c>
      <c r="H95" s="3">
        <f t="shared" si="11"/>
        <v>0.93138905527404992</v>
      </c>
      <c r="I95" s="3">
        <f t="shared" si="11"/>
        <v>0.88501385730437609</v>
      </c>
      <c r="J95" s="3">
        <f t="shared" si="11"/>
        <v>0.86870860260514182</v>
      </c>
      <c r="K95" s="3">
        <f t="shared" si="11"/>
        <v>0.88125654182941449</v>
      </c>
    </row>
    <row r="102" spans="1:11" x14ac:dyDescent="0.25">
      <c r="A102" s="1"/>
      <c r="B102" s="1">
        <v>1</v>
      </c>
      <c r="C102" s="1">
        <v>2</v>
      </c>
      <c r="D102" s="1">
        <v>4</v>
      </c>
      <c r="E102" s="1">
        <v>6</v>
      </c>
      <c r="F102" s="1">
        <v>8</v>
      </c>
      <c r="G102" s="1">
        <v>10</v>
      </c>
      <c r="H102" s="1">
        <v>12</v>
      </c>
      <c r="I102" s="1">
        <v>14</v>
      </c>
      <c r="J102" s="1">
        <v>16</v>
      </c>
      <c r="K102" s="1">
        <v>20</v>
      </c>
    </row>
    <row r="103" spans="1:11" x14ac:dyDescent="0.25">
      <c r="A103" s="1" t="s">
        <v>19</v>
      </c>
      <c r="B103" s="2">
        <v>397043</v>
      </c>
      <c r="C103" s="2">
        <v>265497</v>
      </c>
      <c r="D103" s="2">
        <v>138280</v>
      </c>
      <c r="E103" s="2">
        <v>92084</v>
      </c>
      <c r="F103" s="2">
        <v>74698</v>
      </c>
      <c r="G103" s="2">
        <v>58923</v>
      </c>
      <c r="H103">
        <f>(G103+I103)/2</f>
        <v>53406</v>
      </c>
      <c r="I103" s="1">
        <v>47889</v>
      </c>
      <c r="J103">
        <f>(I103+K103)/2</f>
        <v>42274.5</v>
      </c>
      <c r="K103" s="1">
        <v>36660</v>
      </c>
    </row>
    <row r="104" spans="1:11" x14ac:dyDescent="0.25">
      <c r="A104" s="1" t="s">
        <v>20</v>
      </c>
      <c r="B104" s="2">
        <v>397043</v>
      </c>
      <c r="C104" s="2">
        <v>220025</v>
      </c>
      <c r="D104" s="2">
        <v>112909</v>
      </c>
      <c r="E104" s="2">
        <v>72581</v>
      </c>
      <c r="F104" s="2">
        <v>61098</v>
      </c>
      <c r="G104" s="2">
        <v>48822</v>
      </c>
      <c r="H104">
        <f>(G104+I104)/2</f>
        <v>44088.5</v>
      </c>
      <c r="I104" s="1">
        <v>39355</v>
      </c>
      <c r="J104">
        <f>(I104+K104)/2</f>
        <v>33775.5</v>
      </c>
      <c r="K104" s="1">
        <v>28196</v>
      </c>
    </row>
    <row r="105" spans="1:11" x14ac:dyDescent="0.25">
      <c r="A105" s="1" t="s">
        <v>21</v>
      </c>
      <c r="B105" s="2">
        <v>397043</v>
      </c>
      <c r="C105">
        <f>(B105+D105)/2</f>
        <v>246550.5</v>
      </c>
      <c r="D105" s="2">
        <v>96058</v>
      </c>
      <c r="E105">
        <f>(D105+F105)/2</f>
        <v>75081</v>
      </c>
      <c r="F105" s="2">
        <v>54104</v>
      </c>
      <c r="G105">
        <f>(F105+H105)/2</f>
        <v>46123.5</v>
      </c>
      <c r="H105" s="2">
        <v>38143</v>
      </c>
      <c r="I105">
        <f>(H105+J105)/2</f>
        <v>34949.5</v>
      </c>
      <c r="J105" s="2">
        <v>31756</v>
      </c>
      <c r="K105" s="2">
        <v>24471</v>
      </c>
    </row>
    <row r="106" spans="1:11" x14ac:dyDescent="0.25">
      <c r="B106" t="s">
        <v>27</v>
      </c>
      <c r="C106" s="1">
        <v>2</v>
      </c>
      <c r="D106" s="1">
        <v>4</v>
      </c>
      <c r="E106" s="1">
        <v>6</v>
      </c>
      <c r="F106" s="1">
        <v>8</v>
      </c>
      <c r="G106" s="1">
        <v>10</v>
      </c>
      <c r="H106" s="1">
        <v>12</v>
      </c>
      <c r="I106" s="1">
        <v>14</v>
      </c>
      <c r="J106" s="1">
        <v>16</v>
      </c>
      <c r="K106" s="1">
        <v>20</v>
      </c>
    </row>
    <row r="107" spans="1:11" x14ac:dyDescent="0.25">
      <c r="B107" s="1" t="s">
        <v>19</v>
      </c>
      <c r="C107" s="3">
        <f>$B103/C103</f>
        <v>1.4954707586149749</v>
      </c>
      <c r="D107" s="3">
        <f>$B103/D103</f>
        <v>2.8712973676598206</v>
      </c>
      <c r="E107" s="3">
        <f>$B103/E103</f>
        <v>4.3117479692454719</v>
      </c>
      <c r="F107" s="3">
        <f>$B103/F103</f>
        <v>5.3153096468446277</v>
      </c>
      <c r="G107" s="3">
        <f>$B103/G103</f>
        <v>6.7383364730241162</v>
      </c>
      <c r="H107" s="3">
        <f>$B103/H103</f>
        <v>7.4344268434258325</v>
      </c>
      <c r="I107" s="3">
        <f>$B103/I103</f>
        <v>8.2909018772578253</v>
      </c>
      <c r="J107" s="3">
        <f>$B103/J103</f>
        <v>9.3920211948101109</v>
      </c>
      <c r="K107" s="3">
        <f>$B103/K103</f>
        <v>10.830414620840152</v>
      </c>
    </row>
    <row r="108" spans="1:11" x14ac:dyDescent="0.25">
      <c r="B108" s="1" t="s">
        <v>20</v>
      </c>
      <c r="C108" s="3">
        <f>$B104/C104</f>
        <v>1.8045358481990683</v>
      </c>
      <c r="D108" s="3">
        <f>$B104/D104</f>
        <v>3.5164867282501837</v>
      </c>
      <c r="E108" s="3">
        <f>$B104/E104</f>
        <v>5.4703434783207729</v>
      </c>
      <c r="F108" s="3">
        <f>$B104/F104</f>
        <v>6.4984614881010838</v>
      </c>
      <c r="G108" s="3">
        <f>$B104/G104</f>
        <v>8.1324607758797267</v>
      </c>
      <c r="H108" s="3">
        <f>$B104/H104</f>
        <v>9.0055910271385962</v>
      </c>
      <c r="I108" s="3">
        <f>$B104/I104</f>
        <v>10.088756193622157</v>
      </c>
      <c r="J108" s="3">
        <f>$B104/J104</f>
        <v>11.755355213098252</v>
      </c>
      <c r="K108" s="3">
        <f>$B104/K104</f>
        <v>14.081536388140162</v>
      </c>
    </row>
    <row r="109" spans="1:11" x14ac:dyDescent="0.25">
      <c r="B109" s="1" t="s">
        <v>21</v>
      </c>
      <c r="C109" s="3">
        <f>$B105/C105</f>
        <v>1.6103921914577337</v>
      </c>
      <c r="D109" s="3">
        <f>$B105/D105</f>
        <v>4.1333673405650755</v>
      </c>
      <c r="E109" s="3">
        <f>$B105/E105</f>
        <v>5.2881954156177997</v>
      </c>
      <c r="F109" s="3">
        <f>$B105/F105</f>
        <v>7.3385147124057371</v>
      </c>
      <c r="G109" s="3">
        <f>$B105/G105</f>
        <v>8.608258263141348</v>
      </c>
      <c r="H109" s="3">
        <f>$B105/H105</f>
        <v>10.409328054951105</v>
      </c>
      <c r="I109" s="3">
        <f>$B105/I105</f>
        <v>11.360477260046638</v>
      </c>
      <c r="J109" s="3">
        <f>$B105/J105</f>
        <v>12.502928580425746</v>
      </c>
      <c r="K109" s="3">
        <f>$B105/K105</f>
        <v>16.225041886314411</v>
      </c>
    </row>
    <row r="112" spans="1:11" x14ac:dyDescent="0.25">
      <c r="B112" t="s">
        <v>27</v>
      </c>
      <c r="C112" s="1">
        <v>2</v>
      </c>
      <c r="D112" s="1">
        <v>4</v>
      </c>
      <c r="E112" s="1">
        <v>6</v>
      </c>
      <c r="F112" s="1">
        <v>8</v>
      </c>
      <c r="G112" s="1">
        <v>10</v>
      </c>
      <c r="H112" s="1">
        <v>12</v>
      </c>
      <c r="I112" s="1">
        <v>14</v>
      </c>
      <c r="J112" s="1">
        <v>16</v>
      </c>
      <c r="K112" s="1">
        <v>20</v>
      </c>
    </row>
    <row r="113" spans="1:11" x14ac:dyDescent="0.25">
      <c r="B113" s="1" t="s">
        <v>19</v>
      </c>
      <c r="C113" s="3">
        <f>C107/C$41</f>
        <v>0.74773537930748746</v>
      </c>
      <c r="D113" s="3">
        <f t="shared" ref="D113:K113" si="12">D107/D$41</f>
        <v>0.71782434191495514</v>
      </c>
      <c r="E113" s="3">
        <f t="shared" si="12"/>
        <v>0.71862466154091198</v>
      </c>
      <c r="F113" s="3">
        <f t="shared" si="12"/>
        <v>0.66441370585557846</v>
      </c>
      <c r="G113" s="3">
        <f t="shared" si="12"/>
        <v>0.67383364730241158</v>
      </c>
      <c r="H113" s="3">
        <f t="shared" si="12"/>
        <v>0.619535570285486</v>
      </c>
      <c r="I113" s="3">
        <f t="shared" si="12"/>
        <v>0.59220727694698749</v>
      </c>
      <c r="J113" s="3">
        <f t="shared" si="12"/>
        <v>0.58700132467563193</v>
      </c>
      <c r="K113" s="3">
        <f t="shared" si="12"/>
        <v>0.5415207310420076</v>
      </c>
    </row>
    <row r="114" spans="1:11" x14ac:dyDescent="0.25">
      <c r="A114" t="s">
        <v>23</v>
      </c>
      <c r="B114" s="1" t="s">
        <v>20</v>
      </c>
      <c r="C114" s="3">
        <f t="shared" ref="C114:K114" si="13">C108/C$41</f>
        <v>0.90226792409953416</v>
      </c>
      <c r="D114" s="3">
        <f t="shared" si="13"/>
        <v>0.87912168206254593</v>
      </c>
      <c r="E114" s="3">
        <f t="shared" si="13"/>
        <v>0.91172391305346212</v>
      </c>
      <c r="F114" s="3">
        <f t="shared" si="13"/>
        <v>0.81230768601263548</v>
      </c>
      <c r="G114" s="3">
        <f t="shared" si="13"/>
        <v>0.81324607758797263</v>
      </c>
      <c r="H114" s="3">
        <f t="shared" si="13"/>
        <v>0.75046591892821635</v>
      </c>
      <c r="I114" s="3">
        <f t="shared" si="13"/>
        <v>0.72062544240158266</v>
      </c>
      <c r="J114" s="3">
        <f t="shared" si="13"/>
        <v>0.73470970081864073</v>
      </c>
      <c r="K114" s="3">
        <f t="shared" si="13"/>
        <v>0.70407681940700806</v>
      </c>
    </row>
    <row r="115" spans="1:11" x14ac:dyDescent="0.25">
      <c r="B115" s="1" t="s">
        <v>21</v>
      </c>
      <c r="C115" s="3">
        <f t="shared" ref="C115:K115" si="14">C109/C$41</f>
        <v>0.80519609572886686</v>
      </c>
      <c r="D115" s="3">
        <f t="shared" si="14"/>
        <v>1.0333418351412689</v>
      </c>
      <c r="E115" s="3">
        <f t="shared" si="14"/>
        <v>0.88136590260296666</v>
      </c>
      <c r="F115" s="3">
        <f t="shared" si="14"/>
        <v>0.91731433905071713</v>
      </c>
      <c r="G115" s="3">
        <f t="shared" si="14"/>
        <v>0.86082582631413485</v>
      </c>
      <c r="H115" s="3">
        <f t="shared" si="14"/>
        <v>0.86744400457925874</v>
      </c>
      <c r="I115" s="3">
        <f t="shared" si="14"/>
        <v>0.81146266143190271</v>
      </c>
      <c r="J115" s="3">
        <f t="shared" si="14"/>
        <v>0.78143303627660909</v>
      </c>
      <c r="K115" s="3">
        <f t="shared" si="14"/>
        <v>0.81125209431572054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</dc:creator>
  <cp:lastModifiedBy>Pean</cp:lastModifiedBy>
  <dcterms:created xsi:type="dcterms:W3CDTF">2020-04-29T16:08:29Z</dcterms:created>
  <dcterms:modified xsi:type="dcterms:W3CDTF">2020-05-01T18:34:47Z</dcterms:modified>
</cp:coreProperties>
</file>