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<sst xmlns="http://schemas.openxmlformats.org/spreadsheetml/2006/main" uniqueCount="49">
  <si>
    <t>1. As it can be seen, the most frequent type of package is 0.5kg, which is logical as they are clothes</t>
  </si>
  <si>
    <t>freq</t>
  </si>
  <si>
    <t>description</t>
  </si>
  <si>
    <t>0.5kg</t>
  </si>
  <si>
    <t>1kg</t>
  </si>
  <si>
    <t>2kg</t>
  </si>
  <si>
    <t>5kg</t>
  </si>
  <si>
    <t>20kg</t>
  </si>
  <si>
    <t>10kg</t>
  </si>
  <si>
    <t>2. Confusing and inconsistent package types / descriptions, including dimensions. But no dimensions taken into account in price-list. For analytical purposes and comparison of the prices the assumption made that 0-2 kg = 2kg, max. 2kg = 2kg etc.</t>
  </si>
  <si>
    <t>actual_package_size</t>
  </si>
  <si>
    <t>30x30x30cm 0-2kg</t>
  </si>
  <si>
    <t>2 kg</t>
  </si>
  <si>
    <t>Max. 2 kg, 38 × 26,5 × 3,2 cm</t>
  </si>
  <si>
    <t>3. Majority of shipments occur within France - nearly 98%. If FR-FR shipment costs are optimised, that could save significant amounts</t>
  </si>
  <si>
    <t>from_country</t>
  </si>
  <si>
    <t>to_country</t>
  </si>
  <si>
    <t>Sum</t>
  </si>
  <si>
    <t>FR</t>
  </si>
  <si>
    <t>BE</t>
  </si>
  <si>
    <t>ES</t>
  </si>
  <si>
    <t>LU</t>
  </si>
  <si>
    <t>sum</t>
  </si>
  <si>
    <t>4. Tracking check shows provider invoice amounts with tracking codes which do not exist in product_shipments table, which might be invoices issued by error and needs to be checked</t>
  </si>
  <si>
    <t>tracking_code</t>
  </si>
  <si>
    <t>amount</t>
  </si>
  <si>
    <t>5. Summary check query shows that there certain differences occur between issues provider invoices and their prices for that packages, which indicates the wrong invoice amount, or wrong selection of package type by provider, or changed prices require update, or another issues that need investigation</t>
  </si>
  <si>
    <t>transaction_id</t>
  </si>
  <si>
    <t>package_type_id</t>
  </si>
  <si>
    <t>amount_provider</t>
  </si>
  <si>
    <t>price_listed</t>
  </si>
  <si>
    <t>amount_diff</t>
  </si>
  <si>
    <t>kg</t>
  </si>
  <si>
    <t>kg_pricelist</t>
  </si>
  <si>
    <t>10.510000</t>
  </si>
  <si>
    <t>3.650000</t>
  </si>
  <si>
    <t>6.860000</t>
  </si>
  <si>
    <t>2.900000</t>
  </si>
  <si>
    <t>7.610000</t>
  </si>
  <si>
    <t>0.5 kg</t>
  </si>
  <si>
    <t>8.580000</t>
  </si>
  <si>
    <t>5.680000</t>
  </si>
  <si>
    <t>3.230000</t>
  </si>
  <si>
    <t>-0.330000</t>
  </si>
  <si>
    <t>1 kg</t>
  </si>
  <si>
    <t>0.000000</t>
  </si>
  <si>
    <t>6. With the same check it is seen that some transactions are not in product_invoice table (amount_product null), but are in shipments and provider invoices, that could indicate that it is still pending collecting fee from the buyer or some problem</t>
  </si>
  <si>
    <t>amount_product</t>
  </si>
  <si>
    <t>NULL</t>
  </si>
</sst>
</file>

<file path=xl/styles.xml><?xml version="1.0" encoding="utf-8"?>
<styleSheet xmlns="http://schemas.openxmlformats.org/spreadsheetml/2006/main">
  <numFmts count="3">
    <numFmt numFmtId="0" formatCode="General"/>
    <numFmt numFmtId="59" formatCode="#,##0.0#"/>
    <numFmt numFmtId="60" formatCode="#,##0.00%"/>
  </numFmts>
  <fonts count="3">
    <font>
      <sz val="10"/>
      <color indexed="8"/>
      <name val="Helvetica Neue"/>
    </font>
    <font>
      <sz val="12"/>
      <color indexed="8"/>
      <name val="Helvetica Neue"/>
    </font>
    <font>
      <b val="1"/>
      <sz val="10"/>
      <color indexed="8"/>
      <name val="Helvetica Neue"/>
    </font>
  </fonts>
  <fills count="2">
    <fill>
      <patternFill patternType="none"/>
    </fill>
    <fill>
      <patternFill patternType="gray125"/>
    </fill>
  </fills>
  <borders count="7">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9"/>
      </top>
      <bottom style="thin">
        <color indexed="9"/>
      </bottom>
      <diagonal/>
    </border>
    <border>
      <left style="thin">
        <color indexed="10"/>
      </left>
      <right style="thin">
        <color indexed="10"/>
      </right>
      <top style="thin">
        <color indexed="10"/>
      </top>
      <bottom style="thin">
        <color indexed="10"/>
      </bottom>
      <diagonal/>
    </border>
    <border>
      <left style="thin">
        <color indexed="10"/>
      </left>
      <right style="thin">
        <color indexed="9"/>
      </right>
      <top style="thin">
        <color indexed="9"/>
      </top>
      <bottom style="thin">
        <color indexed="9"/>
      </bottom>
      <diagonal/>
    </border>
    <border>
      <left style="thin">
        <color indexed="9"/>
      </left>
      <right style="thin">
        <color indexed="9"/>
      </right>
      <top style="thin">
        <color indexed="10"/>
      </top>
      <bottom style="thin">
        <color indexed="9"/>
      </bottom>
      <diagonal/>
    </border>
    <border>
      <left style="thin">
        <color indexed="10"/>
      </left>
      <right style="thin">
        <color indexed="10"/>
      </right>
      <top style="thin">
        <color indexed="9"/>
      </top>
      <bottom style="thin">
        <color indexed="9"/>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0" borderId="1" applyNumberFormat="1" applyFont="1" applyFill="0" applyBorder="1" applyAlignment="1" applyProtection="0">
      <alignment vertical="top"/>
    </xf>
    <xf numFmtId="0" fontId="0" borderId="1" applyNumberFormat="0" applyFont="1" applyFill="0" applyBorder="1" applyAlignment="1" applyProtection="0">
      <alignment vertical="top" wrapText="1"/>
    </xf>
    <xf numFmtId="0" fontId="0" borderId="2" applyNumberFormat="0" applyFont="1" applyFill="0" applyBorder="1" applyAlignment="1" applyProtection="0">
      <alignment vertical="top" wrapText="1"/>
    </xf>
    <xf numFmtId="49" fontId="0" borderId="3" applyNumberFormat="1" applyFont="1" applyFill="0" applyBorder="1" applyAlignment="1" applyProtection="0">
      <alignment horizontal="right" vertical="top" wrapText="1"/>
    </xf>
    <xf numFmtId="4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1" fontId="0" borderId="3" applyNumberFormat="1"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49" fontId="0" borderId="3" applyNumberFormat="1" applyFont="1" applyFill="0" applyBorder="1" applyAlignment="1" applyProtection="0">
      <alignment vertical="top"/>
    </xf>
    <xf numFmtId="59" fontId="0" borderId="3"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59" fontId="2" borderId="5" applyNumberFormat="1" applyFont="1" applyFill="0" applyBorder="1" applyAlignment="1" applyProtection="0">
      <alignment vertical="top" wrapText="1"/>
    </xf>
    <xf numFmtId="49" fontId="2" borderId="2" applyNumberFormat="1" applyFont="1" applyFill="0" applyBorder="1" applyAlignment="1" applyProtection="0">
      <alignment vertical="top" wrapText="1"/>
    </xf>
    <xf numFmtId="49" fontId="0" borderId="2" applyNumberFormat="1" applyFont="1" applyFill="0" applyBorder="1" applyAlignment="1" applyProtection="0">
      <alignment vertical="top"/>
    </xf>
    <xf numFmtId="49" fontId="0" borderId="2" applyNumberFormat="1" applyFont="1" applyFill="0" applyBorder="1" applyAlignment="1" applyProtection="0">
      <alignment vertical="top" wrapText="1"/>
    </xf>
    <xf numFmtId="1" fontId="0" borderId="2" applyNumberFormat="1" applyFont="1" applyFill="0" applyBorder="1" applyAlignment="1" applyProtection="0">
      <alignment vertical="top" wrapText="1"/>
    </xf>
    <xf numFmtId="0" fontId="0" borderId="2"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51515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AY67"/>
  <sheetViews>
    <sheetView workbookViewId="0" showGridLines="0" defaultGridColor="1"/>
  </sheetViews>
  <sheetFormatPr defaultColWidth="16.3333" defaultRowHeight="19.9" customHeight="1" outlineLevelRow="0" outlineLevelCol="0"/>
  <cols>
    <col min="1" max="1" width="23.9531" style="1" customWidth="1"/>
    <col min="2" max="2" width="16.3516" style="1" customWidth="1"/>
    <col min="3" max="3" width="21.375" style="1" customWidth="1"/>
    <col min="4" max="51" width="16.3516" style="1" customWidth="1"/>
    <col min="52" max="256" width="16.3516" style="1" customWidth="1"/>
  </cols>
  <sheetData>
    <row r="1" ht="20.35" customHeight="1">
      <c r="A1" t="s" s="2">
        <v>0</v>
      </c>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row>
    <row r="2" ht="20.7" customHeight="1">
      <c r="A2" t="s" s="5">
        <v>1</v>
      </c>
      <c r="B2" t="s" s="6">
        <v>2</v>
      </c>
      <c r="C2" s="7"/>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row>
    <row r="3" ht="20.7" customHeight="1">
      <c r="A3" s="8">
        <v>261811</v>
      </c>
      <c r="B3" t="s" s="6">
        <v>3</v>
      </c>
      <c r="C3" s="7"/>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row>
    <row r="4" ht="20.7" customHeight="1">
      <c r="A4" s="8">
        <v>179960</v>
      </c>
      <c r="B4" t="s" s="6">
        <v>4</v>
      </c>
      <c r="C4" s="7"/>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row>
    <row r="5" ht="20.7" customHeight="1">
      <c r="A5" s="8">
        <v>99564</v>
      </c>
      <c r="B5" t="s" s="6">
        <v>5</v>
      </c>
      <c r="C5" s="7"/>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row>
    <row r="6" ht="20.7" customHeight="1">
      <c r="A6" s="8">
        <v>75</v>
      </c>
      <c r="B6" t="s" s="6">
        <v>6</v>
      </c>
      <c r="C6" s="7"/>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row>
    <row r="7" ht="20.7" customHeight="1">
      <c r="A7" s="8">
        <v>25</v>
      </c>
      <c r="B7" t="s" s="6">
        <v>7</v>
      </c>
      <c r="C7" s="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row>
    <row r="8" ht="20.7" customHeight="1">
      <c r="A8" s="8">
        <v>21</v>
      </c>
      <c r="B8" t="s" s="6">
        <v>8</v>
      </c>
      <c r="C8" s="7"/>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row>
    <row r="9" ht="20.35" customHeight="1">
      <c r="A9" s="9"/>
      <c r="B9" s="9"/>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row>
    <row r="10" ht="20.35" customHeight="1">
      <c r="A10" t="s" s="2">
        <v>9</v>
      </c>
      <c r="B10" s="4"/>
      <c r="C10" s="3"/>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row>
    <row r="11" ht="20.7" customHeight="1">
      <c r="A11" t="s" s="6">
        <v>2</v>
      </c>
      <c r="B11" s="10"/>
      <c r="C11" t="s" s="6">
        <v>10</v>
      </c>
      <c r="D11" s="7"/>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row>
    <row r="12" ht="20.7" customHeight="1">
      <c r="A12" t="s" s="6">
        <v>11</v>
      </c>
      <c r="B12" s="10"/>
      <c r="C12" t="s" s="6">
        <v>12</v>
      </c>
      <c r="D12" s="7"/>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row>
    <row r="13" ht="20.7" customHeight="1">
      <c r="A13" t="s" s="11">
        <v>13</v>
      </c>
      <c r="B13" s="10"/>
      <c r="C13" t="s" s="6">
        <v>12</v>
      </c>
      <c r="D13" s="7"/>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row>
    <row r="14" ht="20.35" customHeight="1">
      <c r="A14" s="9"/>
      <c r="B14" s="4"/>
      <c r="C14" s="9"/>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row>
    <row r="15" ht="20.35" customHeight="1">
      <c r="A15" t="s" s="2">
        <v>14</v>
      </c>
      <c r="B15" s="3"/>
      <c r="C15" s="3"/>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row>
    <row r="16" ht="20.7" customHeight="1">
      <c r="A16" t="s" s="6">
        <v>15</v>
      </c>
      <c r="B16" t="s" s="6">
        <v>16</v>
      </c>
      <c r="C16" t="s" s="6">
        <v>17</v>
      </c>
      <c r="D16" s="7"/>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row>
    <row r="17" ht="20.7" customHeight="1">
      <c r="A17" t="s" s="6">
        <v>18</v>
      </c>
      <c r="B17" t="s" s="6">
        <v>18</v>
      </c>
      <c r="C17" s="12">
        <v>1650965.36</v>
      </c>
      <c r="D17" s="13">
        <f>C17/$C$29</f>
        <v>0.976892302280985</v>
      </c>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row>
    <row r="18" ht="20.7" customHeight="1">
      <c r="A18" t="s" s="6">
        <v>19</v>
      </c>
      <c r="B18" t="s" s="6">
        <v>18</v>
      </c>
      <c r="C18" s="12">
        <v>17312.27</v>
      </c>
      <c r="D18" s="13">
        <f>C18/$C$29</f>
        <v>0.0102438389731024</v>
      </c>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row>
    <row r="19" ht="20.7" customHeight="1">
      <c r="A19" t="s" s="6">
        <v>18</v>
      </c>
      <c r="B19" t="s" s="6">
        <v>19</v>
      </c>
      <c r="C19" s="12">
        <v>14214.41</v>
      </c>
      <c r="D19" s="13">
        <f>C19/$C$29</f>
        <v>0.00841080500348345</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row>
    <row r="20" ht="20.7" customHeight="1">
      <c r="A20" t="s" s="6">
        <v>20</v>
      </c>
      <c r="B20" t="s" s="6">
        <v>18</v>
      </c>
      <c r="C20" s="12">
        <v>4245.76</v>
      </c>
      <c r="D20" s="13">
        <f>C20/$C$29</f>
        <v>0.00251225759293491</v>
      </c>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row>
    <row r="21" ht="20.7" customHeight="1">
      <c r="A21" t="s" s="6">
        <v>18</v>
      </c>
      <c r="B21" t="s" s="6">
        <v>20</v>
      </c>
      <c r="C21" s="12">
        <v>2054.13</v>
      </c>
      <c r="D21" s="13">
        <f>C21/$C$29</f>
        <v>0.00121544875107764</v>
      </c>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row>
    <row r="22" ht="20.7" customHeight="1">
      <c r="A22" t="s" s="6">
        <v>19</v>
      </c>
      <c r="B22" t="s" s="6">
        <v>19</v>
      </c>
      <c r="C22" s="12">
        <v>765.66</v>
      </c>
      <c r="D22" s="13">
        <f>C22/$C$29</f>
        <v>0.000453048488046084</v>
      </c>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row>
    <row r="23" ht="20.7" customHeight="1">
      <c r="A23" t="s" s="6">
        <v>20</v>
      </c>
      <c r="B23" t="s" s="6">
        <v>20</v>
      </c>
      <c r="C23" s="12">
        <v>162.88</v>
      </c>
      <c r="D23" s="13">
        <f>C23/$C$29</f>
        <v>9.63776842631798e-05</v>
      </c>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row>
    <row r="24" ht="20.7" customHeight="1">
      <c r="A24" t="s" s="6">
        <v>20</v>
      </c>
      <c r="B24" t="s" s="6">
        <v>19</v>
      </c>
      <c r="C24" s="12">
        <v>111.07</v>
      </c>
      <c r="D24" s="13">
        <f>C24/$C$29</f>
        <v>6.57212020574127e-05</v>
      </c>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row>
    <row r="25" ht="20.7" customHeight="1">
      <c r="A25" t="s" s="6">
        <v>19</v>
      </c>
      <c r="B25" t="s" s="6">
        <v>20</v>
      </c>
      <c r="C25" s="12">
        <v>106.78</v>
      </c>
      <c r="D25" s="13">
        <f>C25/$C$29</f>
        <v>6.318276722508801e-05</v>
      </c>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row>
    <row r="26" ht="20.7" customHeight="1">
      <c r="A26" t="s" s="6">
        <v>21</v>
      </c>
      <c r="B26" t="s" s="6">
        <v>18</v>
      </c>
      <c r="C26" s="12">
        <v>50.62</v>
      </c>
      <c r="D26" s="13">
        <f>C26/$C$29</f>
        <v>2.99523476019288e-05</v>
      </c>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row>
    <row r="27" ht="20.7" customHeight="1">
      <c r="A27" t="s" s="6">
        <v>18</v>
      </c>
      <c r="B27" t="s" s="6">
        <v>21</v>
      </c>
      <c r="C27" s="12">
        <v>24.61</v>
      </c>
      <c r="D27" s="13">
        <f>C27/$C$29</f>
        <v>1.45619769751771e-05</v>
      </c>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row>
    <row r="28" ht="20.7" customHeight="1">
      <c r="A28" t="s" s="6">
        <v>20</v>
      </c>
      <c r="B28" t="s" s="6">
        <v>21</v>
      </c>
      <c r="C28" s="12">
        <v>4.23</v>
      </c>
      <c r="D28" s="13">
        <f>C28/$C$29</f>
        <v>2.50293224725719e-06</v>
      </c>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row>
    <row r="29" ht="20.35" customHeight="1">
      <c r="A29" s="9"/>
      <c r="B29" s="9"/>
      <c r="C29" s="14">
        <f>SUM(C17:C28)</f>
        <v>1690017.78</v>
      </c>
      <c r="D29" t="s" s="15">
        <v>22</v>
      </c>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row>
    <row r="30" ht="20.0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row>
    <row r="31" ht="20.05" customHeight="1">
      <c r="A31" t="s" s="16">
        <v>23</v>
      </c>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row>
    <row r="32" ht="20.05" customHeight="1">
      <c r="A32" t="s" s="17">
        <v>24</v>
      </c>
      <c r="B32" t="s" s="17">
        <v>25</v>
      </c>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row>
    <row r="33" ht="20.05" customHeight="1">
      <c r="A33" s="18">
        <v>24037150</v>
      </c>
      <c r="B33" s="19">
        <v>3.23</v>
      </c>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row>
    <row r="34" ht="20.05" customHeight="1">
      <c r="A34" s="18">
        <v>30713392</v>
      </c>
      <c r="B34" s="19">
        <v>3.65</v>
      </c>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row>
    <row r="35" ht="20.05" customHeight="1">
      <c r="A35" s="18">
        <v>30290883</v>
      </c>
      <c r="B35" s="19">
        <v>2.9</v>
      </c>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row>
    <row r="36" ht="20.0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row>
    <row r="37" ht="20.05" customHeight="1">
      <c r="A37" t="s" s="16">
        <v>26</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row>
    <row r="38" ht="20.05" customHeight="1">
      <c r="A38" t="s" s="17">
        <v>27</v>
      </c>
      <c r="B38" t="s" s="17">
        <v>28</v>
      </c>
      <c r="C38" t="s" s="17">
        <v>29</v>
      </c>
      <c r="D38" t="s" s="17">
        <v>30</v>
      </c>
      <c r="E38" t="s" s="17">
        <v>31</v>
      </c>
      <c r="F38" t="s" s="17">
        <v>32</v>
      </c>
      <c r="G38" t="s" s="17">
        <v>33</v>
      </c>
      <c r="H38" t="s" s="17">
        <v>15</v>
      </c>
      <c r="I38" t="s" s="17">
        <v>16</v>
      </c>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row>
    <row r="39" ht="20.05" customHeight="1">
      <c r="A39" s="18">
        <v>227660840</v>
      </c>
      <c r="B39" s="19">
        <v>12</v>
      </c>
      <c r="C39" t="s" s="17">
        <v>34</v>
      </c>
      <c r="D39" t="s" s="17">
        <v>35</v>
      </c>
      <c r="E39" t="s" s="17">
        <v>36</v>
      </c>
      <c r="F39" t="s" s="17">
        <v>12</v>
      </c>
      <c r="G39" t="s" s="17">
        <v>12</v>
      </c>
      <c r="H39" t="s" s="17">
        <v>18</v>
      </c>
      <c r="I39" t="s" s="17">
        <v>18</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row>
    <row r="40" ht="20.05" customHeight="1">
      <c r="A40" s="18">
        <v>189427348</v>
      </c>
      <c r="B40" s="19">
        <v>12</v>
      </c>
      <c r="C40" t="s" s="17">
        <v>34</v>
      </c>
      <c r="D40" t="s" s="17">
        <v>35</v>
      </c>
      <c r="E40" t="s" s="17">
        <v>36</v>
      </c>
      <c r="F40" t="s" s="17">
        <v>12</v>
      </c>
      <c r="G40" t="s" s="17">
        <v>12</v>
      </c>
      <c r="H40" t="s" s="17">
        <v>18</v>
      </c>
      <c r="I40" t="s" s="17">
        <v>18</v>
      </c>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row>
    <row r="41" ht="20.05" customHeight="1">
      <c r="A41" s="18">
        <v>149131481</v>
      </c>
      <c r="B41" s="19">
        <v>10</v>
      </c>
      <c r="C41" t="s" s="17">
        <v>34</v>
      </c>
      <c r="D41" t="s" s="17">
        <v>37</v>
      </c>
      <c r="E41" t="s" s="17">
        <v>38</v>
      </c>
      <c r="F41" t="s" s="17">
        <v>39</v>
      </c>
      <c r="G41" t="s" s="17">
        <v>39</v>
      </c>
      <c r="H41" t="s" s="17">
        <v>18</v>
      </c>
      <c r="I41" t="s" s="17">
        <v>18</v>
      </c>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row>
    <row r="42" ht="20.05" customHeight="1">
      <c r="A42" s="18">
        <v>219184182</v>
      </c>
      <c r="B42" s="19">
        <v>10</v>
      </c>
      <c r="C42" t="s" s="17">
        <v>34</v>
      </c>
      <c r="D42" t="s" s="17">
        <v>37</v>
      </c>
      <c r="E42" t="s" s="17">
        <v>38</v>
      </c>
      <c r="F42" t="s" s="17">
        <v>39</v>
      </c>
      <c r="G42" t="s" s="17">
        <v>39</v>
      </c>
      <c r="H42" t="s" s="17">
        <v>18</v>
      </c>
      <c r="I42" t="s" s="17">
        <v>19</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row>
    <row r="43" ht="20.05" customHeight="1">
      <c r="A43" s="18">
        <v>241873815</v>
      </c>
      <c r="B43" s="19">
        <v>10</v>
      </c>
      <c r="C43" t="s" s="17">
        <v>40</v>
      </c>
      <c r="D43" t="s" s="17">
        <v>37</v>
      </c>
      <c r="E43" t="s" s="17">
        <v>41</v>
      </c>
      <c r="F43" t="s" s="17">
        <v>39</v>
      </c>
      <c r="G43" t="s" s="17">
        <v>39</v>
      </c>
      <c r="H43" t="s" s="17">
        <v>18</v>
      </c>
      <c r="I43" t="s" s="17">
        <v>18</v>
      </c>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ht="20.05" customHeight="1">
      <c r="A44" s="18">
        <v>241996856</v>
      </c>
      <c r="B44" s="19">
        <v>10</v>
      </c>
      <c r="C44" t="s" s="17">
        <v>40</v>
      </c>
      <c r="D44" t="s" s="17">
        <v>37</v>
      </c>
      <c r="E44" t="s" s="17">
        <v>41</v>
      </c>
      <c r="F44" t="s" s="17">
        <v>39</v>
      </c>
      <c r="G44" t="s" s="17">
        <v>39</v>
      </c>
      <c r="H44" t="s" s="17">
        <v>18</v>
      </c>
      <c r="I44" t="s" s="17">
        <v>18</v>
      </c>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row>
    <row r="45" ht="20.05" customHeight="1">
      <c r="A45" s="18">
        <v>294308576</v>
      </c>
      <c r="B45" s="19">
        <v>11</v>
      </c>
      <c r="C45" t="s" s="17">
        <v>37</v>
      </c>
      <c r="D45" t="s" s="17">
        <v>42</v>
      </c>
      <c r="E45" t="s" s="17">
        <v>43</v>
      </c>
      <c r="F45" t="s" s="17">
        <v>44</v>
      </c>
      <c r="G45" t="s" s="17">
        <v>44</v>
      </c>
      <c r="H45" t="s" s="17">
        <v>21</v>
      </c>
      <c r="I45" t="s" s="17">
        <v>18</v>
      </c>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row>
    <row r="46" ht="20.05" customHeight="1">
      <c r="A46" s="18">
        <v>233659766</v>
      </c>
      <c r="B46" s="19">
        <v>10</v>
      </c>
      <c r="C46" t="s" s="17">
        <v>37</v>
      </c>
      <c r="D46" t="s" s="17">
        <v>37</v>
      </c>
      <c r="E46" t="s" s="17">
        <v>45</v>
      </c>
      <c r="F46" t="s" s="17">
        <v>39</v>
      </c>
      <c r="G46" t="s" s="17">
        <v>39</v>
      </c>
      <c r="H46" t="s" s="17">
        <v>18</v>
      </c>
      <c r="I46" t="s" s="17">
        <v>18</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row>
    <row r="47" ht="20.0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row>
    <row r="48" ht="20.05" customHeight="1">
      <c r="A48" t="s" s="16">
        <v>46</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row>
    <row r="49" ht="20.05" customHeight="1">
      <c r="A49" t="s" s="17">
        <v>27</v>
      </c>
      <c r="B49" t="s" s="17">
        <v>28</v>
      </c>
      <c r="C49" t="s" s="17">
        <v>47</v>
      </c>
      <c r="D49" t="s" s="17">
        <v>29</v>
      </c>
      <c r="E49" t="s" s="17">
        <v>30</v>
      </c>
      <c r="F49" t="s" s="17">
        <v>31</v>
      </c>
      <c r="G49" t="s" s="17">
        <v>32</v>
      </c>
      <c r="H49" t="s" s="17">
        <v>33</v>
      </c>
      <c r="I49" t="s" s="17">
        <v>15</v>
      </c>
      <c r="J49" t="s" s="17">
        <v>16</v>
      </c>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row>
    <row r="50" ht="20.05" customHeight="1">
      <c r="A50" s="18">
        <v>187670497</v>
      </c>
      <c r="B50" s="19">
        <v>10</v>
      </c>
      <c r="C50" t="s" s="17">
        <v>48</v>
      </c>
      <c r="D50" t="s" s="17">
        <v>37</v>
      </c>
      <c r="E50" t="s" s="17">
        <v>37</v>
      </c>
      <c r="F50" t="s" s="17">
        <v>45</v>
      </c>
      <c r="G50" t="s" s="17">
        <v>39</v>
      </c>
      <c r="H50" t="s" s="17">
        <v>39</v>
      </c>
      <c r="I50" t="s" s="17">
        <v>18</v>
      </c>
      <c r="J50" t="s" s="17">
        <v>18</v>
      </c>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row>
    <row r="51" ht="20.05" customHeight="1">
      <c r="A51" s="18">
        <v>295187909</v>
      </c>
      <c r="B51" s="19">
        <v>10</v>
      </c>
      <c r="C51" t="s" s="17">
        <v>48</v>
      </c>
      <c r="D51" t="s" s="17">
        <v>37</v>
      </c>
      <c r="E51" t="s" s="17">
        <v>37</v>
      </c>
      <c r="F51" t="s" s="17">
        <v>45</v>
      </c>
      <c r="G51" t="s" s="17">
        <v>39</v>
      </c>
      <c r="H51" t="s" s="17">
        <v>39</v>
      </c>
      <c r="I51" t="s" s="17">
        <v>18</v>
      </c>
      <c r="J51" t="s" s="17">
        <v>18</v>
      </c>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ht="20.05" customHeight="1">
      <c r="A52" s="18">
        <v>151530440</v>
      </c>
      <c r="B52" s="19">
        <v>10</v>
      </c>
      <c r="C52" t="s" s="17">
        <v>48</v>
      </c>
      <c r="D52" t="s" s="17">
        <v>37</v>
      </c>
      <c r="E52" t="s" s="17">
        <v>37</v>
      </c>
      <c r="F52" t="s" s="17">
        <v>45</v>
      </c>
      <c r="G52" t="s" s="17">
        <v>39</v>
      </c>
      <c r="H52" t="s" s="17">
        <v>39</v>
      </c>
      <c r="I52" t="s" s="17">
        <v>18</v>
      </c>
      <c r="J52" t="s" s="17">
        <v>18</v>
      </c>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row>
    <row r="53" ht="20.0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row>
    <row r="54" ht="20.0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ht="20.0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row>
    <row r="56" ht="20.0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row>
    <row r="57" ht="20.0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row>
    <row r="58" ht="20.0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row>
    <row r="59" ht="20.0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row>
    <row r="60" ht="20.0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row>
    <row r="61" ht="20.0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row>
    <row r="62" ht="20.0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ht="20.0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row>
    <row r="64" ht="20.0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row>
    <row r="65" ht="20.0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row>
    <row r="66" ht="20.0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row>
    <row r="67" ht="20.0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