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9320" windowHeight="11310" firstSheet="1" activeTab="1"/>
  </bookViews>
  <sheets>
    <sheet name="Сводный" sheetId="3" state="hidden" r:id="rId1"/>
    <sheet name="ЕСПП" sheetId="1" r:id="rId2"/>
    <sheet name="ЭКИВС ГВЦ" sheetId="6" r:id="rId3"/>
    <sheet name="Дискретные каналы" sheetId="2" state="hidden" r:id="rId4"/>
    <sheet name="Лист1" sheetId="4" state="hidden" r:id="rId5"/>
  </sheets>
  <definedNames>
    <definedName name="_Toc420858258" localSheetId="2">'ЭКИВС ГВЦ'!#REF!</definedName>
  </definedNames>
  <calcPr calcId="125725"/>
</workbook>
</file>

<file path=xl/calcChain.xml><?xml version="1.0" encoding="utf-8"?>
<calcChain xmlns="http://schemas.openxmlformats.org/spreadsheetml/2006/main">
  <c r="C4" i="6"/>
  <c r="C3"/>
  <c r="B1" l="1"/>
  <c r="B14" s="1"/>
  <c r="A14" s="1"/>
  <c r="B15" l="1"/>
  <c r="B16" l="1"/>
  <c r="A15"/>
  <c r="B17" l="1"/>
  <c r="A16"/>
  <c r="B18" l="1"/>
  <c r="A17"/>
  <c r="B19" l="1"/>
  <c r="A18"/>
  <c r="B20" l="1"/>
  <c r="A19"/>
  <c r="B21" l="1"/>
  <c r="A20"/>
  <c r="B22" l="1"/>
  <c r="A21"/>
  <c r="B23" l="1"/>
  <c r="A22"/>
  <c r="B24" l="1"/>
  <c r="A23"/>
  <c r="B25" l="1"/>
  <c r="A24"/>
  <c r="B26" l="1"/>
  <c r="A25"/>
  <c r="B27" l="1"/>
  <c r="A26"/>
  <c r="B28" l="1"/>
  <c r="A27"/>
  <c r="B29" l="1"/>
  <c r="A28"/>
  <c r="B30" l="1"/>
  <c r="A29"/>
  <c r="B31" l="1"/>
  <c r="A30"/>
  <c r="B32" l="1"/>
  <c r="A31"/>
  <c r="B33" l="1"/>
  <c r="A32"/>
  <c r="B34" l="1"/>
  <c r="A33"/>
  <c r="B35" l="1"/>
  <c r="A34"/>
  <c r="B36" l="1"/>
  <c r="A35"/>
  <c r="B37" l="1"/>
  <c r="A37" s="1"/>
  <c r="A36"/>
</calcChain>
</file>

<file path=xl/sharedStrings.xml><?xml version="1.0" encoding="utf-8"?>
<sst xmlns="http://schemas.openxmlformats.org/spreadsheetml/2006/main" count="112" uniqueCount="89">
  <si>
    <t>Дата</t>
  </si>
  <si>
    <t>День недели</t>
  </si>
  <si>
    <t>Время начала периода</t>
  </si>
  <si>
    <t>Время окончания периода</t>
  </si>
  <si>
    <t>Поступившие вызовы</t>
  </si>
  <si>
    <t>Отвеченные вызовы</t>
  </si>
  <si>
    <t>Среднее время разговора</t>
  </si>
  <si>
    <t>DayOfWeek</t>
  </si>
  <si>
    <t>StartTime</t>
  </si>
  <si>
    <t>EndTime</t>
  </si>
  <si>
    <t>Calls_Offered</t>
  </si>
  <si>
    <t>ACD_Calls</t>
  </si>
  <si>
    <t>Date</t>
  </si>
  <si>
    <t>Среднее время ответа</t>
  </si>
  <si>
    <t>Среднее время ухода из очереди</t>
  </si>
  <si>
    <t>Avg Speed Ans (sec)</t>
  </si>
  <si>
    <t>Потерянные вызовы в течении первых 5 сек.</t>
  </si>
  <si>
    <t xml:space="preserve">Доля потерянных вызовов </t>
  </si>
  <si>
    <t>Доля потерянных вызовов, за минусом потерянных в течении первых 5 сек.</t>
  </si>
  <si>
    <t>Lost Calls in 5 sec</t>
  </si>
  <si>
    <t>LCR</t>
  </si>
  <si>
    <t>LCR exscluding 5 sec LC</t>
  </si>
  <si>
    <t>SL (20 sec)</t>
  </si>
  <si>
    <t>Avg Aban Time (sec)</t>
  </si>
  <si>
    <t>Period:</t>
  </si>
  <si>
    <t>Total Calls Offered:</t>
  </si>
  <si>
    <t>Сумма поступивших вызовов</t>
  </si>
  <si>
    <t>Total Calls Accepted:</t>
  </si>
  <si>
    <t>Сумма отвеченных вызовов</t>
  </si>
  <si>
    <t>Total Lost Calls in first 5 sec:</t>
  </si>
  <si>
    <t>Сумма потерянных вызовов в первые 5 сек.</t>
  </si>
  <si>
    <t>Average LCR:</t>
  </si>
  <si>
    <t>Ср. знач. Доля потерянных вызовов</t>
  </si>
  <si>
    <t>Average LCR excluding 5sec LC</t>
  </si>
  <si>
    <t>Ср. знач. Доля потерянных вызовов, за минусом потерянных в течении первых 5 сек.</t>
  </si>
  <si>
    <t>Calls Accepted in first 20 sec</t>
  </si>
  <si>
    <t>Отвеченные вызовы в течении первых 20 сек.</t>
  </si>
  <si>
    <t>Доля отвеченных вызовов в течении первых 20 сек.</t>
  </si>
  <si>
    <t>% of Calls Accepted in first 20 sec</t>
  </si>
  <si>
    <r>
      <t xml:space="preserve">Анализ работы диспетчеров по способу обращения
</t>
    </r>
    <r>
      <rPr>
        <sz val="11.95"/>
        <color indexed="9"/>
        <rFont val="Cambria"/>
        <family val="1"/>
        <charset val="204"/>
      </rPr>
      <t xml:space="preserve">Период: </t>
    </r>
    <r>
      <rPr>
        <sz val="11.95"/>
        <color indexed="9"/>
        <rFont val="Cambria"/>
        <family val="1"/>
        <charset val="204"/>
      </rPr>
      <t>04.10.2015 0:00</t>
    </r>
    <r>
      <rPr>
        <sz val="11.95"/>
        <color indexed="9"/>
        <rFont val="Cambria"/>
        <family val="1"/>
        <charset val="204"/>
      </rPr>
      <t xml:space="preserve"> - </t>
    </r>
    <r>
      <rPr>
        <sz val="11.95"/>
        <color indexed="9"/>
        <rFont val="Cambria"/>
        <family val="1"/>
        <charset val="204"/>
      </rPr>
      <t>04.10.2015 23:59</t>
    </r>
  </si>
  <si>
    <t>ЗОНА ОТВЕТСТВЕННОСТИ</t>
  </si>
  <si>
    <t>веб-форма</t>
  </si>
  <si>
    <t>телефон</t>
  </si>
  <si>
    <t>электронная почта</t>
  </si>
  <si>
    <t>Итог</t>
  </si>
  <si>
    <t>Это у нас есть сейчас</t>
  </si>
  <si>
    <t>58-ЮВСТ</t>
  </si>
  <si>
    <t>61-ПРИВ</t>
  </si>
  <si>
    <t>ОБЩЕЕ</t>
  </si>
  <si>
    <t>Вэб-форма</t>
  </si>
  <si>
    <t>Электронная почта</t>
  </si>
  <si>
    <t>Paid Time, чел.час</t>
  </si>
  <si>
    <t>Staff Time, чел.час</t>
  </si>
  <si>
    <t>Это мы хотим видеть</t>
  </si>
  <si>
    <t>Среднее время эскалации</t>
  </si>
  <si>
    <t>MAX время эскалации</t>
  </si>
  <si>
    <r>
      <t xml:space="preserve">Paid Time, чел.час </t>
    </r>
    <r>
      <rPr>
        <sz val="10"/>
        <color indexed="12"/>
        <rFont val="Arial"/>
        <family val="2"/>
        <charset val="204"/>
      </rPr>
      <t>(общее время работы в часах минус оплачиваемые перерывы обязательные: тянем из колменеджера)</t>
    </r>
  </si>
  <si>
    <t>Staff Time, чел.час (Общее время работы минус оплачиваемые перерывы минус любые другие простои, перерывы на обучение и прочие)</t>
  </si>
  <si>
    <t>Продуктивность на вебах и почте одного диспетчера в час, обр.</t>
  </si>
  <si>
    <t>Нагрузка, зв/чел.час (кол-во звонков в час в среднем на диспетчера)</t>
  </si>
  <si>
    <t>Количество потерянных</t>
  </si>
  <si>
    <t>LCR,%.</t>
  </si>
  <si>
    <t>Average Handle Time</t>
  </si>
  <si>
    <t>AHT(sec)</t>
  </si>
  <si>
    <t>GVC</t>
  </si>
  <si>
    <t xml:space="preserve"> ASA (Average Speed of Answer)</t>
  </si>
  <si>
    <t>Среднее время ответа на звонок, сек</t>
  </si>
  <si>
    <t xml:space="preserve"> LCR:</t>
  </si>
  <si>
    <t>Доля потерянных вызовов</t>
  </si>
  <si>
    <t>Transefrt</t>
  </si>
  <si>
    <t>Доля переведенных звонков со сплита GVC на сплит ESPP, %</t>
  </si>
  <si>
    <t>Среднее время разговора, сек.</t>
  </si>
  <si>
    <t>Начало периода</t>
  </si>
  <si>
    <t>Конец периода</t>
  </si>
  <si>
    <t>Поступившие</t>
  </si>
  <si>
    <t>Принятые</t>
  </si>
  <si>
    <t>Принятые и обслуженные у ЭКИВС</t>
  </si>
  <si>
    <t>Переведенные на ЕСПП</t>
  </si>
  <si>
    <t>Потерянные</t>
  </si>
  <si>
    <t>Среднее время потерянных звонков</t>
  </si>
  <si>
    <t>Доля потерянных звонков</t>
  </si>
  <si>
    <t>Среда</t>
  </si>
  <si>
    <t>Понедельник</t>
  </si>
  <si>
    <t>Вторник</t>
  </si>
  <si>
    <t>Четверг</t>
  </si>
  <si>
    <t>Пятница</t>
  </si>
  <si>
    <t>Суббота</t>
  </si>
  <si>
    <t>Воскресенье</t>
  </si>
  <si>
    <t>Обработанные в IVR(звонки, отключившиеся во время ролика(-ов)), %.</t>
  </si>
</sst>
</file>

<file path=xl/styles.xml><?xml version="1.0" encoding="utf-8"?>
<styleSheet xmlns="http://schemas.openxmlformats.org/spreadsheetml/2006/main">
  <numFmts count="3">
    <numFmt numFmtId="43" formatCode="_-* #,##0.00_р_._-;\-* #,##0.00_р_._-;_-* &quot;-&quot;??_р_._-;_-@_-"/>
    <numFmt numFmtId="164" formatCode="0.0"/>
    <numFmt numFmtId="165" formatCode="0.0%"/>
  </numFmts>
  <fonts count="30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</font>
    <font>
      <b/>
      <sz val="8"/>
      <name val="Times New Roman"/>
      <family val="1"/>
    </font>
    <font>
      <b/>
      <sz val="16"/>
      <color indexed="9"/>
      <name val="Cambria"/>
      <family val="1"/>
      <charset val="204"/>
    </font>
    <font>
      <sz val="11.95"/>
      <color indexed="9"/>
      <name val="Cambria"/>
      <family val="1"/>
      <charset val="204"/>
    </font>
    <font>
      <b/>
      <sz val="10"/>
      <color indexed="12"/>
      <name val="Tahoma"/>
      <family val="2"/>
      <charset val="204"/>
    </font>
    <font>
      <b/>
      <sz val="10"/>
      <color indexed="15"/>
      <name val="Tahoma"/>
      <family val="2"/>
      <charset val="204"/>
    </font>
    <font>
      <sz val="10"/>
      <color indexed="17"/>
      <name val="Tahoma"/>
      <family val="2"/>
      <charset val="204"/>
    </font>
    <font>
      <b/>
      <sz val="10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sz val="11"/>
      <color rgb="FF9C65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</fonts>
  <fills count="3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0"/>
        <bgColor indexed="0"/>
      </patternFill>
    </fill>
    <fill>
      <patternFill patternType="solid">
        <fgColor indexed="13"/>
        <bgColor indexed="0"/>
      </patternFill>
    </fill>
    <fill>
      <patternFill patternType="solid">
        <fgColor indexed="11"/>
        <bgColor indexed="0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68">
    <xf numFmtId="0" fontId="0" fillId="0" borderId="0"/>
    <xf numFmtId="0" fontId="12" fillId="7" borderId="0" applyNumberFormat="0" applyBorder="0" applyAlignment="0" applyProtection="0"/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3" fillId="30" borderId="0" applyNumberFormat="0" applyBorder="0" applyAlignment="0" applyProtection="0"/>
    <xf numFmtId="0" fontId="14" fillId="31" borderId="7" applyNumberFormat="0" applyAlignment="0" applyProtection="0"/>
    <xf numFmtId="0" fontId="15" fillId="32" borderId="8" applyNumberFormat="0" applyAlignment="0" applyProtection="0"/>
    <xf numFmtId="0" fontId="16" fillId="32" borderId="7" applyNumberFormat="0" applyAlignment="0" applyProtection="0"/>
    <xf numFmtId="0" fontId="17" fillId="0" borderId="9" applyNumberFormat="0" applyFill="0" applyAlignment="0" applyProtection="0"/>
    <xf numFmtId="0" fontId="18" fillId="0" borderId="10" applyNumberFormat="0" applyFill="0" applyAlignment="0" applyProtection="0"/>
    <xf numFmtId="0" fontId="19" fillId="0" borderId="11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12" applyNumberFormat="0" applyFill="0" applyAlignment="0" applyProtection="0"/>
    <xf numFmtId="0" fontId="21" fillId="33" borderId="13" applyNumberFormat="0" applyAlignment="0" applyProtection="0"/>
    <xf numFmtId="0" fontId="22" fillId="0" borderId="0" applyNumberFormat="0" applyFill="0" applyBorder="0" applyAlignment="0" applyProtection="0"/>
    <xf numFmtId="0" fontId="23" fillId="34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4" fillId="35" borderId="0" applyNumberFormat="0" applyBorder="0" applyAlignment="0" applyProtection="0"/>
    <xf numFmtId="0" fontId="25" fillId="0" borderId="0" applyNumberFormat="0" applyFill="0" applyBorder="0" applyAlignment="0" applyProtection="0"/>
    <xf numFmtId="0" fontId="12" fillId="36" borderId="14" applyNumberFormat="0" applyFont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6" fillId="0" borderId="15" applyNumberFormat="0" applyFill="0" applyAlignment="0" applyProtection="0"/>
    <xf numFmtId="0" fontId="27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28" fillId="37" borderId="0" applyNumberFormat="0" applyBorder="0" applyAlignment="0" applyProtection="0"/>
  </cellStyleXfs>
  <cellXfs count="34">
    <xf numFmtId="0" fontId="0" fillId="0" borderId="0" xfId="0"/>
    <xf numFmtId="20" fontId="2" fillId="0" borderId="1" xfId="51" applyNumberFormat="1" applyFont="1" applyFill="1" applyBorder="1"/>
    <xf numFmtId="0" fontId="3" fillId="2" borderId="2" xfId="51" applyFont="1" applyFill="1" applyBorder="1"/>
    <xf numFmtId="0" fontId="3" fillId="2" borderId="2" xfId="51" applyFont="1" applyFill="1" applyBorder="1" applyAlignment="1">
      <alignment wrapText="1"/>
    </xf>
    <xf numFmtId="9" fontId="3" fillId="2" borderId="2" xfId="63" applyFont="1" applyFill="1" applyBorder="1"/>
    <xf numFmtId="0" fontId="0" fillId="0" borderId="1" xfId="0" applyBorder="1"/>
    <xf numFmtId="3" fontId="3" fillId="2" borderId="2" xfId="51" applyNumberFormat="1" applyFont="1" applyFill="1" applyBorder="1"/>
    <xf numFmtId="0" fontId="2" fillId="2" borderId="0" xfId="51" applyFont="1" applyFill="1" applyBorder="1"/>
    <xf numFmtId="14" fontId="3" fillId="2" borderId="2" xfId="51" applyNumberFormat="1" applyFont="1" applyFill="1" applyBorder="1"/>
    <xf numFmtId="0" fontId="3" fillId="2" borderId="0" xfId="51" applyFont="1" applyFill="1" applyBorder="1"/>
    <xf numFmtId="0" fontId="4" fillId="38" borderId="1" xfId="51" applyFont="1" applyFill="1" applyBorder="1" applyAlignment="1">
      <alignment horizontal="center" vertical="center" wrapText="1"/>
    </xf>
    <xf numFmtId="0" fontId="4" fillId="38" borderId="1" xfId="51" applyFont="1" applyFill="1" applyBorder="1" applyAlignment="1">
      <alignment horizontal="center" vertical="center"/>
    </xf>
    <xf numFmtId="164" fontId="4" fillId="38" borderId="1" xfId="51" applyNumberFormat="1" applyFont="1" applyFill="1" applyBorder="1" applyAlignment="1">
      <alignment horizontal="center" vertical="center"/>
    </xf>
    <xf numFmtId="1" fontId="3" fillId="38" borderId="1" xfId="51" applyNumberFormat="1" applyFont="1" applyFill="1" applyBorder="1" applyAlignment="1">
      <alignment horizontal="center" wrapText="1"/>
    </xf>
    <xf numFmtId="0" fontId="3" fillId="38" borderId="1" xfId="51" applyFont="1" applyFill="1" applyBorder="1" applyAlignment="1">
      <alignment horizontal="center" wrapText="1"/>
    </xf>
    <xf numFmtId="0" fontId="7" fillId="3" borderId="3" xfId="0" applyFont="1" applyFill="1" applyBorder="1" applyAlignment="1" applyProtection="1">
      <alignment horizontal="center" vertical="center" wrapText="1" readingOrder="1"/>
      <protection locked="0"/>
    </xf>
    <xf numFmtId="0" fontId="8" fillId="4" borderId="4" xfId="0" applyFont="1" applyFill="1" applyBorder="1" applyAlignment="1" applyProtection="1">
      <alignment horizontal="center" vertical="center" wrapText="1" readingOrder="1"/>
      <protection locked="0"/>
    </xf>
    <xf numFmtId="0" fontId="7" fillId="5" borderId="5" xfId="0" applyFont="1" applyFill="1" applyBorder="1" applyAlignment="1" applyProtection="1">
      <alignment horizontal="center" vertical="center" wrapText="1" readingOrder="1"/>
      <protection locked="0"/>
    </xf>
    <xf numFmtId="0" fontId="8" fillId="4" borderId="0" xfId="0" applyFont="1" applyFill="1" applyBorder="1" applyAlignment="1" applyProtection="1">
      <alignment horizontal="center" vertical="center" wrapText="1" readingOrder="1"/>
      <protection locked="0"/>
    </xf>
    <xf numFmtId="0" fontId="8" fillId="4" borderId="4" xfId="0" applyFont="1" applyFill="1" applyBorder="1" applyAlignment="1" applyProtection="1">
      <alignment vertical="top" wrapText="1" readingOrder="1"/>
      <protection locked="0"/>
    </xf>
    <xf numFmtId="0" fontId="9" fillId="0" borderId="6" xfId="0" applyFont="1" applyBorder="1" applyAlignment="1" applyProtection="1">
      <alignment vertical="top" wrapText="1" readingOrder="1"/>
      <protection locked="0"/>
    </xf>
    <xf numFmtId="0" fontId="7" fillId="5" borderId="5" xfId="0" applyFont="1" applyFill="1" applyBorder="1" applyAlignment="1" applyProtection="1">
      <alignment vertical="top" wrapText="1" readingOrder="1"/>
      <protection locked="0"/>
    </xf>
    <xf numFmtId="0" fontId="10" fillId="6" borderId="1" xfId="0" applyFont="1" applyFill="1" applyBorder="1" applyAlignment="1">
      <alignment horizontal="center" vertical="center" wrapText="1"/>
    </xf>
    <xf numFmtId="165" fontId="0" fillId="0" borderId="1" xfId="0" applyNumberFormat="1" applyBorder="1"/>
    <xf numFmtId="2" fontId="0" fillId="0" borderId="1" xfId="0" applyNumberFormat="1" applyBorder="1"/>
    <xf numFmtId="0" fontId="0" fillId="0" borderId="0" xfId="0"/>
    <xf numFmtId="0" fontId="0" fillId="0" borderId="0" xfId="0"/>
    <xf numFmtId="1" fontId="3" fillId="2" borderId="2" xfId="51" applyNumberFormat="1" applyFont="1" applyFill="1" applyBorder="1" applyAlignment="1">
      <alignment wrapText="1"/>
    </xf>
    <xf numFmtId="0" fontId="29" fillId="0" borderId="0" xfId="0" applyFont="1" applyAlignment="1">
      <alignment horizontal="center" vertical="center"/>
    </xf>
    <xf numFmtId="1" fontId="0" fillId="0" borderId="1" xfId="0" applyNumberFormat="1" applyBorder="1"/>
    <xf numFmtId="14" fontId="0" fillId="0" borderId="1" xfId="0" applyNumberFormat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 wrapText="1"/>
    </xf>
    <xf numFmtId="0" fontId="5" fillId="0" borderId="0" xfId="0" applyFont="1" applyAlignment="1" applyProtection="1">
      <alignment horizontal="left" vertical="top" wrapText="1" readingOrder="1"/>
      <protection locked="0"/>
    </xf>
    <xf numFmtId="0" fontId="0" fillId="0" borderId="0" xfId="0"/>
  </cellXfs>
  <cellStyles count="68">
    <cellStyle name="20% - Акцент1" xfId="1" builtinId="30" customBuiltin="1"/>
    <cellStyle name="20% - Акцент2" xfId="2" builtinId="34" customBuiltin="1"/>
    <cellStyle name="20% - Акцент3" xfId="3" builtinId="38" customBuiltin="1"/>
    <cellStyle name="20% - Акцент4" xfId="4" builtinId="42" customBuiltin="1"/>
    <cellStyle name="20% - Акцент5" xfId="5" builtinId="46" customBuiltin="1"/>
    <cellStyle name="20% - Акцент6" xfId="6" builtinId="50" customBuiltin="1"/>
    <cellStyle name="40% - Акцент1" xfId="7" builtinId="31" customBuiltin="1"/>
    <cellStyle name="40% - Акцент2" xfId="8" builtinId="35" customBuiltin="1"/>
    <cellStyle name="40% - Акцент3" xfId="9" builtinId="39" customBuiltin="1"/>
    <cellStyle name="40% - Акцент4" xfId="10" builtinId="43" customBuiltin="1"/>
    <cellStyle name="40% - Акцент5" xfId="11" builtinId="47" customBuiltin="1"/>
    <cellStyle name="40% - Акцент6" xfId="12" builtinId="51" customBuiltin="1"/>
    <cellStyle name="60% - Акцент1" xfId="13" builtinId="32" customBuiltin="1"/>
    <cellStyle name="60% - Акцент2" xfId="14" builtinId="36" customBuiltin="1"/>
    <cellStyle name="60% - Акцент3" xfId="15" builtinId="40" customBuiltin="1"/>
    <cellStyle name="60% - Акцент4" xfId="16" builtinId="44" customBuiltin="1"/>
    <cellStyle name="60% - Акцент5" xfId="17" builtinId="48" customBuiltin="1"/>
    <cellStyle name="60% -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Обычный 10" xfId="36"/>
    <cellStyle name="Обычный 11" xfId="37"/>
    <cellStyle name="Обычный 12" xfId="38"/>
    <cellStyle name="Обычный 13" xfId="39"/>
    <cellStyle name="Обычный 14" xfId="40"/>
    <cellStyle name="Обычный 15" xfId="41"/>
    <cellStyle name="Обычный 16" xfId="42"/>
    <cellStyle name="Обычный 17" xfId="43"/>
    <cellStyle name="Обычный 18" xfId="44"/>
    <cellStyle name="Обычный 19" xfId="45"/>
    <cellStyle name="Обычный 2" xfId="46"/>
    <cellStyle name="Обычный 20" xfId="47"/>
    <cellStyle name="Обычный 21" xfId="48"/>
    <cellStyle name="Обычный 22" xfId="49"/>
    <cellStyle name="Обычный 22 2" xfId="50"/>
    <cellStyle name="Обычный 23" xfId="51"/>
    <cellStyle name="Обычный 3" xfId="52"/>
    <cellStyle name="Обычный 4" xfId="53"/>
    <cellStyle name="Обычный 5" xfId="54"/>
    <cellStyle name="Обычный 6" xfId="55"/>
    <cellStyle name="Обычный 7" xfId="56"/>
    <cellStyle name="Обычный 8" xfId="57"/>
    <cellStyle name="Обычный 9" xfId="58"/>
    <cellStyle name="Плохой" xfId="59" builtinId="27" customBuiltin="1"/>
    <cellStyle name="Пояснение" xfId="60" builtinId="53" customBuiltin="1"/>
    <cellStyle name="Примечание 2" xfId="61"/>
    <cellStyle name="Процентный 2" xfId="62"/>
    <cellStyle name="Процентный 3" xfId="63"/>
    <cellStyle name="Связанная ячейка" xfId="64" builtinId="24" customBuiltin="1"/>
    <cellStyle name="Текст предупреждения" xfId="65" builtinId="11" customBuiltin="1"/>
    <cellStyle name="Финансовый 2" xfId="66"/>
    <cellStyle name="Хороший" xfId="67" builtinId="26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C8"/>
    </sheetView>
  </sheetViews>
  <sheetFormatPr defaultRowHeight="15"/>
  <cols>
    <col min="1" max="2" width="9.14062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7"/>
  <sheetViews>
    <sheetView showGridLines="0" tabSelected="1" workbookViewId="0">
      <selection activeCell="A70" sqref="A70"/>
    </sheetView>
  </sheetViews>
  <sheetFormatPr defaultRowHeight="15"/>
  <cols>
    <col min="1" max="1" width="20.42578125" customWidth="1"/>
    <col min="2" max="2" width="16.5703125" customWidth="1"/>
    <col min="3" max="3" width="11.28515625" customWidth="1"/>
    <col min="4" max="4" width="9.85546875" bestFit="1" customWidth="1"/>
    <col min="7" max="7" width="10" style="25" customWidth="1"/>
    <col min="8" max="8" width="10.28515625" style="25" customWidth="1"/>
    <col min="13" max="13" width="10.28515625" style="26" customWidth="1"/>
    <col min="17" max="17" width="19.28515625" customWidth="1"/>
    <col min="18" max="18" width="17" customWidth="1"/>
    <col min="19" max="19" width="14.42578125" customWidth="1"/>
  </cols>
  <sheetData>
    <row r="1" spans="1:19">
      <c r="A1" s="2" t="s">
        <v>24</v>
      </c>
      <c r="B1" s="2"/>
      <c r="C1" s="8">
        <v>42275</v>
      </c>
      <c r="D1" s="9"/>
    </row>
    <row r="2" spans="1:19" ht="39">
      <c r="A2" s="3" t="s">
        <v>25</v>
      </c>
      <c r="B2" s="3" t="s">
        <v>26</v>
      </c>
      <c r="C2" s="6"/>
      <c r="D2" s="9"/>
    </row>
    <row r="3" spans="1:19" ht="39">
      <c r="A3" s="3" t="s">
        <v>27</v>
      </c>
      <c r="B3" s="3" t="s">
        <v>28</v>
      </c>
      <c r="C3" s="6"/>
      <c r="D3" s="9"/>
    </row>
    <row r="4" spans="1:19" ht="39">
      <c r="A4" s="3" t="s">
        <v>35</v>
      </c>
      <c r="B4" s="3" t="s">
        <v>36</v>
      </c>
      <c r="C4" s="6"/>
      <c r="D4" s="9"/>
    </row>
    <row r="5" spans="1:19" ht="39">
      <c r="A5" s="3" t="s">
        <v>38</v>
      </c>
      <c r="B5" s="3" t="s">
        <v>37</v>
      </c>
      <c r="C5" s="4"/>
      <c r="D5" s="9"/>
    </row>
    <row r="6" spans="1:19" ht="51.75">
      <c r="A6" s="3" t="s">
        <v>29</v>
      </c>
      <c r="B6" s="3" t="s">
        <v>30</v>
      </c>
      <c r="C6" s="6"/>
      <c r="D6" s="9"/>
    </row>
    <row r="7" spans="1:19" ht="39">
      <c r="A7" s="3" t="s">
        <v>31</v>
      </c>
      <c r="B7" s="3" t="s">
        <v>32</v>
      </c>
      <c r="C7" s="4"/>
      <c r="D7" s="9"/>
    </row>
    <row r="8" spans="1:19" ht="90">
      <c r="A8" s="3" t="s">
        <v>33</v>
      </c>
      <c r="B8" s="3" t="s">
        <v>34</v>
      </c>
      <c r="C8" s="4"/>
      <c r="D8" s="7"/>
    </row>
    <row r="9" spans="1:19" ht="26.25">
      <c r="A9" s="3" t="s">
        <v>62</v>
      </c>
      <c r="B9" s="3" t="s">
        <v>6</v>
      </c>
      <c r="C9" s="27"/>
    </row>
    <row r="12" spans="1:19" ht="105">
      <c r="A12" s="10" t="s">
        <v>1</v>
      </c>
      <c r="B12" s="10" t="s">
        <v>0</v>
      </c>
      <c r="C12" s="10" t="s">
        <v>2</v>
      </c>
      <c r="D12" s="10" t="s">
        <v>3</v>
      </c>
      <c r="E12" s="10" t="s">
        <v>4</v>
      </c>
      <c r="F12" s="10" t="s">
        <v>5</v>
      </c>
      <c r="G12" s="10" t="s">
        <v>60</v>
      </c>
      <c r="H12" s="10" t="s">
        <v>36</v>
      </c>
      <c r="I12" s="10" t="s">
        <v>6</v>
      </c>
      <c r="J12" s="10" t="s">
        <v>13</v>
      </c>
      <c r="K12" s="10" t="s">
        <v>14</v>
      </c>
      <c r="L12" s="10" t="s">
        <v>16</v>
      </c>
      <c r="M12" s="10" t="s">
        <v>88</v>
      </c>
      <c r="N12" s="10" t="s">
        <v>17</v>
      </c>
      <c r="O12" s="10" t="s">
        <v>18</v>
      </c>
      <c r="P12" s="10" t="s">
        <v>37</v>
      </c>
      <c r="Q12" s="31" t="s">
        <v>56</v>
      </c>
      <c r="R12" s="31" t="s">
        <v>57</v>
      </c>
      <c r="S12" s="31" t="s">
        <v>59</v>
      </c>
    </row>
    <row r="13" spans="1:19" ht="31.5">
      <c r="A13" s="11" t="s">
        <v>7</v>
      </c>
      <c r="B13" s="11" t="s">
        <v>12</v>
      </c>
      <c r="C13" s="11" t="s">
        <v>8</v>
      </c>
      <c r="D13" s="11" t="s">
        <v>9</v>
      </c>
      <c r="E13" s="12" t="s">
        <v>10</v>
      </c>
      <c r="F13" s="11" t="s">
        <v>11</v>
      </c>
      <c r="G13" s="11" t="s">
        <v>20</v>
      </c>
      <c r="H13" s="10" t="s">
        <v>35</v>
      </c>
      <c r="I13" s="12" t="s">
        <v>63</v>
      </c>
      <c r="J13" s="14" t="s">
        <v>15</v>
      </c>
      <c r="K13" s="14" t="s">
        <v>23</v>
      </c>
      <c r="L13" s="10" t="s">
        <v>19</v>
      </c>
      <c r="M13" s="10"/>
      <c r="N13" s="11" t="s">
        <v>61</v>
      </c>
      <c r="O13" s="10" t="s">
        <v>21</v>
      </c>
      <c r="P13" s="10" t="s">
        <v>22</v>
      </c>
      <c r="Q13" s="31"/>
      <c r="R13" s="31"/>
      <c r="S13" s="31"/>
    </row>
    <row r="14" spans="1:19">
      <c r="A14" s="5"/>
      <c r="B14" s="5"/>
      <c r="C14" s="1">
        <v>0</v>
      </c>
      <c r="D14" s="1">
        <v>4.1666666666666699E-2</v>
      </c>
      <c r="E14" s="5"/>
      <c r="F14" s="5"/>
      <c r="G14" s="5"/>
      <c r="H14" s="5"/>
      <c r="I14" s="5"/>
      <c r="J14" s="5"/>
      <c r="K14" s="5"/>
      <c r="L14" s="5"/>
      <c r="M14" s="5"/>
      <c r="N14" s="23"/>
      <c r="O14" s="23"/>
      <c r="P14" s="23"/>
      <c r="Q14" s="24"/>
      <c r="R14" s="24"/>
      <c r="S14" s="24"/>
    </row>
    <row r="15" spans="1:19">
      <c r="A15" s="5"/>
      <c r="B15" s="5"/>
      <c r="C15" s="1">
        <v>4.1666666666666699E-2</v>
      </c>
      <c r="D15" s="1">
        <v>8.3333333333333301E-2</v>
      </c>
      <c r="E15" s="5"/>
      <c r="F15" s="5"/>
      <c r="G15" s="5"/>
      <c r="H15" s="5"/>
      <c r="I15" s="5"/>
      <c r="J15" s="5"/>
      <c r="K15" s="5"/>
      <c r="L15" s="5"/>
      <c r="M15" s="5"/>
      <c r="N15" s="23"/>
      <c r="O15" s="23"/>
      <c r="P15" s="23"/>
      <c r="Q15" s="24"/>
      <c r="R15" s="24"/>
      <c r="S15" s="24"/>
    </row>
    <row r="16" spans="1:19">
      <c r="A16" s="5"/>
      <c r="B16" s="5"/>
      <c r="C16" s="1">
        <v>8.3333333333333301E-2</v>
      </c>
      <c r="D16" s="1">
        <v>0.125</v>
      </c>
      <c r="E16" s="5"/>
      <c r="F16" s="5"/>
      <c r="G16" s="5"/>
      <c r="H16" s="5"/>
      <c r="I16" s="5"/>
      <c r="J16" s="5"/>
      <c r="K16" s="5"/>
      <c r="L16" s="5"/>
      <c r="M16" s="5"/>
      <c r="N16" s="23"/>
      <c r="O16" s="23"/>
      <c r="P16" s="23"/>
      <c r="Q16" s="24"/>
      <c r="R16" s="24"/>
      <c r="S16" s="24"/>
    </row>
    <row r="17" spans="1:19">
      <c r="A17" s="5"/>
      <c r="B17" s="5"/>
      <c r="C17" s="1">
        <v>0.125</v>
      </c>
      <c r="D17" s="1">
        <v>0.16666666666666599</v>
      </c>
      <c r="E17" s="5"/>
      <c r="F17" s="5"/>
      <c r="G17" s="5"/>
      <c r="H17" s="5"/>
      <c r="I17" s="5"/>
      <c r="J17" s="5"/>
      <c r="K17" s="5"/>
      <c r="L17" s="5"/>
      <c r="M17" s="5"/>
      <c r="N17" s="23"/>
      <c r="O17" s="23"/>
      <c r="P17" s="23"/>
      <c r="Q17" s="24"/>
      <c r="R17" s="24"/>
      <c r="S17" s="24"/>
    </row>
    <row r="18" spans="1:19">
      <c r="A18" s="5"/>
      <c r="B18" s="5"/>
      <c r="C18" s="1">
        <v>0.16666666666666699</v>
      </c>
      <c r="D18" s="1">
        <v>0.20833333333333301</v>
      </c>
      <c r="E18" s="5"/>
      <c r="F18" s="5"/>
      <c r="G18" s="5"/>
      <c r="H18" s="5"/>
      <c r="I18" s="5"/>
      <c r="J18" s="5"/>
      <c r="K18" s="5"/>
      <c r="L18" s="5"/>
      <c r="M18" s="5"/>
      <c r="N18" s="23"/>
      <c r="O18" s="23"/>
      <c r="P18" s="23"/>
      <c r="Q18" s="24"/>
      <c r="R18" s="24"/>
      <c r="S18" s="24"/>
    </row>
    <row r="19" spans="1:19">
      <c r="A19" s="5"/>
      <c r="B19" s="5"/>
      <c r="C19" s="1">
        <v>0.20833333333333301</v>
      </c>
      <c r="D19" s="1">
        <v>0.25</v>
      </c>
      <c r="E19" s="5"/>
      <c r="F19" s="5"/>
      <c r="G19" s="5"/>
      <c r="H19" s="5"/>
      <c r="I19" s="5"/>
      <c r="J19" s="5"/>
      <c r="K19" s="5"/>
      <c r="L19" s="5"/>
      <c r="M19" s="5"/>
      <c r="N19" s="23"/>
      <c r="O19" s="23"/>
      <c r="P19" s="23"/>
      <c r="Q19" s="24"/>
      <c r="R19" s="24"/>
      <c r="S19" s="24"/>
    </row>
    <row r="20" spans="1:19">
      <c r="A20" s="5"/>
      <c r="B20" s="5"/>
      <c r="C20" s="1">
        <v>0.25</v>
      </c>
      <c r="D20" s="1">
        <v>0.29166666666666602</v>
      </c>
      <c r="E20" s="5"/>
      <c r="F20" s="5"/>
      <c r="G20" s="5"/>
      <c r="H20" s="5"/>
      <c r="I20" s="5"/>
      <c r="J20" s="5"/>
      <c r="K20" s="5"/>
      <c r="L20" s="5"/>
      <c r="M20" s="5"/>
      <c r="N20" s="23"/>
      <c r="O20" s="23"/>
      <c r="P20" s="23"/>
      <c r="Q20" s="24"/>
      <c r="R20" s="24"/>
      <c r="S20" s="24"/>
    </row>
    <row r="21" spans="1:19">
      <c r="A21" s="5"/>
      <c r="B21" s="5"/>
      <c r="C21" s="1">
        <v>0.29166666666666702</v>
      </c>
      <c r="D21" s="1">
        <v>0.33333333333333298</v>
      </c>
      <c r="E21" s="5"/>
      <c r="F21" s="5"/>
      <c r="G21" s="5"/>
      <c r="H21" s="5"/>
      <c r="I21" s="5"/>
      <c r="J21" s="5"/>
      <c r="K21" s="5"/>
      <c r="L21" s="5"/>
      <c r="M21" s="5"/>
      <c r="N21" s="23"/>
      <c r="O21" s="23"/>
      <c r="P21" s="23"/>
      <c r="Q21" s="24"/>
      <c r="R21" s="24"/>
      <c r="S21" s="24"/>
    </row>
    <row r="22" spans="1:19">
      <c r="A22" s="5"/>
      <c r="B22" s="5"/>
      <c r="C22" s="1">
        <v>0.33333333333333298</v>
      </c>
      <c r="D22" s="1">
        <v>0.375</v>
      </c>
      <c r="E22" s="5"/>
      <c r="F22" s="5"/>
      <c r="G22" s="5"/>
      <c r="H22" s="5"/>
      <c r="I22" s="5"/>
      <c r="J22" s="5"/>
      <c r="K22" s="5"/>
      <c r="L22" s="5"/>
      <c r="M22" s="5"/>
      <c r="N22" s="23"/>
      <c r="O22" s="23"/>
      <c r="P22" s="23"/>
      <c r="Q22" s="24"/>
      <c r="R22" s="24"/>
      <c r="S22" s="24"/>
    </row>
    <row r="23" spans="1:19">
      <c r="A23" s="5"/>
      <c r="B23" s="5"/>
      <c r="C23" s="1">
        <v>0.375</v>
      </c>
      <c r="D23" s="1">
        <v>0.41666666666666602</v>
      </c>
      <c r="E23" s="5"/>
      <c r="F23" s="5"/>
      <c r="G23" s="5"/>
      <c r="H23" s="5"/>
      <c r="I23" s="5"/>
      <c r="J23" s="5"/>
      <c r="K23" s="5"/>
      <c r="L23" s="5"/>
      <c r="M23" s="5"/>
      <c r="N23" s="23"/>
      <c r="O23" s="23"/>
      <c r="P23" s="23"/>
      <c r="Q23" s="24"/>
      <c r="R23" s="24"/>
      <c r="S23" s="24"/>
    </row>
    <row r="24" spans="1:19">
      <c r="A24" s="5"/>
      <c r="B24" s="5"/>
      <c r="C24" s="1">
        <v>0.41666666666666702</v>
      </c>
      <c r="D24" s="1">
        <v>0.45833333333333298</v>
      </c>
      <c r="E24" s="5"/>
      <c r="F24" s="5"/>
      <c r="G24" s="5"/>
      <c r="H24" s="5"/>
      <c r="I24" s="5"/>
      <c r="J24" s="5"/>
      <c r="K24" s="5"/>
      <c r="L24" s="5"/>
      <c r="M24" s="5"/>
      <c r="N24" s="23"/>
      <c r="O24" s="23"/>
      <c r="P24" s="23"/>
      <c r="Q24" s="24"/>
      <c r="R24" s="24"/>
      <c r="S24" s="24"/>
    </row>
    <row r="25" spans="1:19">
      <c r="A25" s="5"/>
      <c r="B25" s="5"/>
      <c r="C25" s="1">
        <v>0.45833333333333298</v>
      </c>
      <c r="D25" s="1">
        <v>0.5</v>
      </c>
      <c r="E25" s="5"/>
      <c r="F25" s="5"/>
      <c r="G25" s="5"/>
      <c r="H25" s="5"/>
      <c r="I25" s="5"/>
      <c r="J25" s="5"/>
      <c r="K25" s="5"/>
      <c r="L25" s="5"/>
      <c r="M25" s="5"/>
      <c r="N25" s="23"/>
      <c r="O25" s="23"/>
      <c r="P25" s="23"/>
      <c r="Q25" s="24"/>
      <c r="R25" s="24"/>
      <c r="S25" s="24"/>
    </row>
    <row r="26" spans="1:19">
      <c r="A26" s="5"/>
      <c r="B26" s="5"/>
      <c r="C26" s="1">
        <v>0.5</v>
      </c>
      <c r="D26" s="1">
        <v>0.54166666666666596</v>
      </c>
      <c r="E26" s="5"/>
      <c r="F26" s="5"/>
      <c r="G26" s="5"/>
      <c r="H26" s="5"/>
      <c r="I26" s="5"/>
      <c r="J26" s="5"/>
      <c r="K26" s="5"/>
      <c r="L26" s="5"/>
      <c r="M26" s="5"/>
      <c r="N26" s="23"/>
      <c r="O26" s="23"/>
      <c r="P26" s="23"/>
      <c r="Q26" s="24"/>
      <c r="R26" s="24"/>
      <c r="S26" s="24"/>
    </row>
    <row r="27" spans="1:19">
      <c r="A27" s="5"/>
      <c r="B27" s="5"/>
      <c r="C27" s="1">
        <v>0.54166666666666696</v>
      </c>
      <c r="D27" s="1">
        <v>0.58333333333333304</v>
      </c>
      <c r="E27" s="5"/>
      <c r="F27" s="5"/>
      <c r="G27" s="5"/>
      <c r="H27" s="5"/>
      <c r="I27" s="5"/>
      <c r="J27" s="5"/>
      <c r="K27" s="5"/>
      <c r="L27" s="5"/>
      <c r="M27" s="5"/>
      <c r="N27" s="23"/>
      <c r="O27" s="23"/>
      <c r="P27" s="23"/>
      <c r="Q27" s="24"/>
      <c r="R27" s="24"/>
      <c r="S27" s="24"/>
    </row>
    <row r="28" spans="1:19">
      <c r="A28" s="5"/>
      <c r="B28" s="5"/>
      <c r="C28" s="1">
        <v>0.58333333333333304</v>
      </c>
      <c r="D28" s="1">
        <v>0.625</v>
      </c>
      <c r="E28" s="5"/>
      <c r="F28" s="5"/>
      <c r="G28" s="5"/>
      <c r="H28" s="5"/>
      <c r="I28" s="5"/>
      <c r="J28" s="5"/>
      <c r="K28" s="5"/>
      <c r="L28" s="5"/>
      <c r="M28" s="5"/>
      <c r="N28" s="23"/>
      <c r="O28" s="23"/>
      <c r="P28" s="23"/>
      <c r="Q28" s="24"/>
      <c r="R28" s="24"/>
      <c r="S28" s="24"/>
    </row>
    <row r="29" spans="1:19">
      <c r="A29" s="5"/>
      <c r="B29" s="5"/>
      <c r="C29" s="1">
        <v>0.625</v>
      </c>
      <c r="D29" s="1">
        <v>0.66666666666666596</v>
      </c>
      <c r="E29" s="5"/>
      <c r="F29" s="5"/>
      <c r="G29" s="5"/>
      <c r="H29" s="5"/>
      <c r="I29" s="5"/>
      <c r="J29" s="5"/>
      <c r="K29" s="5"/>
      <c r="L29" s="5"/>
      <c r="M29" s="5"/>
      <c r="N29" s="23"/>
      <c r="O29" s="23"/>
      <c r="P29" s="23"/>
      <c r="Q29" s="24"/>
      <c r="R29" s="24"/>
      <c r="S29" s="24"/>
    </row>
    <row r="30" spans="1:19">
      <c r="A30" s="5"/>
      <c r="B30" s="5"/>
      <c r="C30" s="1">
        <v>0.66666666666666696</v>
      </c>
      <c r="D30" s="1">
        <v>0.70833333333333304</v>
      </c>
      <c r="E30" s="5"/>
      <c r="F30" s="5"/>
      <c r="G30" s="5"/>
      <c r="H30" s="5"/>
      <c r="I30" s="5"/>
      <c r="J30" s="5"/>
      <c r="K30" s="5"/>
      <c r="L30" s="5"/>
      <c r="M30" s="5"/>
      <c r="N30" s="23"/>
      <c r="O30" s="23"/>
      <c r="P30" s="23"/>
      <c r="Q30" s="24"/>
      <c r="R30" s="24"/>
      <c r="S30" s="24"/>
    </row>
    <row r="31" spans="1:19">
      <c r="A31" s="5"/>
      <c r="B31" s="5"/>
      <c r="C31" s="1">
        <v>0.70833333333333304</v>
      </c>
      <c r="D31" s="1">
        <v>0.75</v>
      </c>
      <c r="E31" s="5"/>
      <c r="F31" s="5"/>
      <c r="G31" s="5"/>
      <c r="H31" s="5"/>
      <c r="I31" s="5"/>
      <c r="J31" s="5"/>
      <c r="K31" s="5"/>
      <c r="L31" s="5"/>
      <c r="M31" s="5"/>
      <c r="N31" s="23"/>
      <c r="O31" s="23"/>
      <c r="P31" s="23"/>
      <c r="Q31" s="24"/>
      <c r="R31" s="24"/>
      <c r="S31" s="24"/>
    </row>
    <row r="32" spans="1:19">
      <c r="A32" s="5"/>
      <c r="B32" s="5"/>
      <c r="C32" s="1">
        <v>0.75</v>
      </c>
      <c r="D32" s="1">
        <v>0.79166666666666596</v>
      </c>
      <c r="E32" s="5"/>
      <c r="F32" s="5"/>
      <c r="G32" s="5"/>
      <c r="H32" s="5"/>
      <c r="I32" s="5"/>
      <c r="J32" s="5"/>
      <c r="K32" s="5"/>
      <c r="L32" s="5"/>
      <c r="M32" s="5"/>
      <c r="N32" s="23"/>
      <c r="O32" s="23"/>
      <c r="P32" s="23"/>
      <c r="Q32" s="24"/>
      <c r="R32" s="24"/>
      <c r="S32" s="24"/>
    </row>
    <row r="33" spans="1:19">
      <c r="A33" s="5"/>
      <c r="B33" s="5"/>
      <c r="C33" s="1">
        <v>0.79166666666666696</v>
      </c>
      <c r="D33" s="1">
        <v>0.83333333333333304</v>
      </c>
      <c r="E33" s="5"/>
      <c r="F33" s="5"/>
      <c r="G33" s="5"/>
      <c r="H33" s="5"/>
      <c r="I33" s="5"/>
      <c r="J33" s="5"/>
      <c r="K33" s="5"/>
      <c r="L33" s="5"/>
      <c r="M33" s="5"/>
      <c r="N33" s="23"/>
      <c r="O33" s="23"/>
      <c r="P33" s="23"/>
      <c r="Q33" s="24"/>
      <c r="R33" s="24"/>
      <c r="S33" s="24"/>
    </row>
    <row r="34" spans="1:19">
      <c r="A34" s="5"/>
      <c r="B34" s="5"/>
      <c r="C34" s="1">
        <v>0.83333333333333304</v>
      </c>
      <c r="D34" s="1">
        <v>0.875</v>
      </c>
      <c r="E34" s="5"/>
      <c r="F34" s="5"/>
      <c r="G34" s="5"/>
      <c r="H34" s="5"/>
      <c r="I34" s="5"/>
      <c r="J34" s="5"/>
      <c r="K34" s="5"/>
      <c r="L34" s="5"/>
      <c r="M34" s="5"/>
      <c r="N34" s="23"/>
      <c r="O34" s="23"/>
      <c r="P34" s="23"/>
      <c r="Q34" s="24"/>
      <c r="R34" s="24"/>
      <c r="S34" s="24"/>
    </row>
    <row r="35" spans="1:19">
      <c r="A35" s="5"/>
      <c r="B35" s="5"/>
      <c r="C35" s="1">
        <v>0.875</v>
      </c>
      <c r="D35" s="1">
        <v>0.91666666666666596</v>
      </c>
      <c r="E35" s="5"/>
      <c r="F35" s="5"/>
      <c r="G35" s="5"/>
      <c r="H35" s="5"/>
      <c r="I35" s="5"/>
      <c r="J35" s="5"/>
      <c r="K35" s="5"/>
      <c r="L35" s="5"/>
      <c r="M35" s="5"/>
      <c r="N35" s="23"/>
      <c r="O35" s="23"/>
      <c r="P35" s="23"/>
      <c r="Q35" s="24"/>
      <c r="R35" s="24"/>
      <c r="S35" s="24"/>
    </row>
    <row r="36" spans="1:19">
      <c r="A36" s="5"/>
      <c r="B36" s="5"/>
      <c r="C36" s="1">
        <v>0.91666666666666696</v>
      </c>
      <c r="D36" s="1">
        <v>0.95833333333333304</v>
      </c>
      <c r="E36" s="5"/>
      <c r="F36" s="5"/>
      <c r="G36" s="5"/>
      <c r="H36" s="5"/>
      <c r="I36" s="5"/>
      <c r="J36" s="5"/>
      <c r="K36" s="5"/>
      <c r="L36" s="5"/>
      <c r="M36" s="5"/>
      <c r="N36" s="23"/>
      <c r="O36" s="23"/>
      <c r="P36" s="23"/>
      <c r="Q36" s="24"/>
      <c r="R36" s="24"/>
      <c r="S36" s="24"/>
    </row>
    <row r="37" spans="1:19">
      <c r="A37" s="5"/>
      <c r="B37" s="5"/>
      <c r="C37" s="1">
        <v>0.95833333333333304</v>
      </c>
      <c r="D37" s="1">
        <v>1</v>
      </c>
      <c r="E37" s="5"/>
      <c r="F37" s="5"/>
      <c r="G37" s="5"/>
      <c r="H37" s="5"/>
      <c r="I37" s="5"/>
      <c r="J37" s="5"/>
      <c r="K37" s="5"/>
      <c r="L37" s="5"/>
      <c r="M37" s="5"/>
      <c r="N37" s="23"/>
      <c r="O37" s="23"/>
      <c r="P37" s="23"/>
      <c r="Q37" s="24"/>
      <c r="R37" s="24"/>
      <c r="S37" s="24"/>
    </row>
  </sheetData>
  <mergeCells count="3">
    <mergeCell ref="Q12:Q13"/>
    <mergeCell ref="R12:R13"/>
    <mergeCell ref="S12:S1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7"/>
  <sheetViews>
    <sheetView showGridLines="0" topLeftCell="A4" workbookViewId="0">
      <selection activeCell="F17" sqref="F17"/>
    </sheetView>
  </sheetViews>
  <sheetFormatPr defaultRowHeight="15"/>
  <cols>
    <col min="1" max="1" width="25.42578125" style="26" customWidth="1"/>
    <col min="2" max="2" width="24.5703125" style="26" customWidth="1"/>
    <col min="3" max="6" width="9.140625" style="26"/>
    <col min="7" max="7" width="11.28515625" style="26" customWidth="1"/>
    <col min="8" max="12" width="9.140625" style="26"/>
    <col min="13" max="13" width="10" style="26" customWidth="1"/>
    <col min="14" max="16384" width="9.140625" style="26"/>
  </cols>
  <sheetData>
    <row r="1" spans="1:30">
      <c r="A1" s="2" t="s">
        <v>24</v>
      </c>
      <c r="B1" s="8">
        <f>ЕСПП!$C$1</f>
        <v>42275</v>
      </c>
    </row>
    <row r="2" spans="1:30">
      <c r="C2" s="28" t="s">
        <v>64</v>
      </c>
    </row>
    <row r="3" spans="1:30" ht="26.25">
      <c r="A3" s="3" t="s">
        <v>25</v>
      </c>
      <c r="B3" s="3" t="s">
        <v>26</v>
      </c>
      <c r="C3" s="6">
        <f>SUM($E$14:$E$37)</f>
        <v>8</v>
      </c>
    </row>
    <row r="4" spans="1:30">
      <c r="A4" s="3" t="s">
        <v>27</v>
      </c>
      <c r="B4" s="3" t="s">
        <v>28</v>
      </c>
      <c r="C4" s="6">
        <f>SUM($F$14:$F$37)</f>
        <v>8</v>
      </c>
    </row>
    <row r="5" spans="1:30" ht="26.25">
      <c r="A5" s="3" t="s">
        <v>65</v>
      </c>
      <c r="B5" s="3" t="s">
        <v>66</v>
      </c>
      <c r="C5" s="6">
        <v>4</v>
      </c>
    </row>
    <row r="6" spans="1:30">
      <c r="A6" s="3" t="s">
        <v>67</v>
      </c>
      <c r="B6" s="3" t="s">
        <v>68</v>
      </c>
      <c r="C6" s="6">
        <v>0</v>
      </c>
    </row>
    <row r="7" spans="1:30" ht="39">
      <c r="A7" s="3" t="s">
        <v>69</v>
      </c>
      <c r="B7" s="3" t="s">
        <v>70</v>
      </c>
      <c r="C7" s="6">
        <v>0</v>
      </c>
    </row>
    <row r="8" spans="1:30" ht="26.25">
      <c r="A8" s="3" t="s">
        <v>62</v>
      </c>
      <c r="B8" s="3" t="s">
        <v>71</v>
      </c>
      <c r="C8" s="6">
        <v>75</v>
      </c>
    </row>
    <row r="13" spans="1:30" ht="42">
      <c r="A13" s="11" t="s">
        <v>7</v>
      </c>
      <c r="B13" s="11" t="s">
        <v>12</v>
      </c>
      <c r="C13" s="10" t="s">
        <v>72</v>
      </c>
      <c r="D13" s="10" t="s">
        <v>73</v>
      </c>
      <c r="E13" s="10" t="s">
        <v>74</v>
      </c>
      <c r="F13" s="10" t="s">
        <v>75</v>
      </c>
      <c r="G13" s="10" t="s">
        <v>76</v>
      </c>
      <c r="H13" s="10" t="s">
        <v>77</v>
      </c>
      <c r="I13" s="10" t="s">
        <v>78</v>
      </c>
      <c r="J13" s="10" t="s">
        <v>6</v>
      </c>
      <c r="K13" s="10" t="s">
        <v>66</v>
      </c>
      <c r="L13" s="10" t="s">
        <v>79</v>
      </c>
      <c r="M13" s="10" t="s">
        <v>80</v>
      </c>
    </row>
    <row r="14" spans="1:30">
      <c r="A14" s="5" t="str">
        <f>VLOOKUP(WEEKDAY(B14,2),$AC$14:$AD$20,2,FALSE)</f>
        <v>Понедельник</v>
      </c>
      <c r="B14" s="30">
        <f>B1</f>
        <v>42275</v>
      </c>
      <c r="C14" s="1">
        <v>0</v>
      </c>
      <c r="D14" s="1">
        <v>4.1666666666666699E-2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29">
        <v>0</v>
      </c>
      <c r="K14" s="29">
        <v>0</v>
      </c>
      <c r="L14" s="29">
        <v>0</v>
      </c>
      <c r="M14" s="23">
        <v>0</v>
      </c>
      <c r="AC14" s="26">
        <v>1</v>
      </c>
      <c r="AD14" s="26" t="s">
        <v>82</v>
      </c>
    </row>
    <row r="15" spans="1:30">
      <c r="A15" s="5" t="str">
        <f t="shared" ref="A15:A37" si="0">VLOOKUP(WEEKDAY(B15,2),$AC$14:$AD$20,2,FALSE)</f>
        <v>Понедельник</v>
      </c>
      <c r="B15" s="30">
        <f>B14</f>
        <v>42275</v>
      </c>
      <c r="C15" s="1">
        <v>4.1666666666666699E-2</v>
      </c>
      <c r="D15" s="1">
        <v>8.3333333333333301E-2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29">
        <v>0</v>
      </c>
      <c r="K15" s="29">
        <v>0</v>
      </c>
      <c r="L15" s="29">
        <v>0</v>
      </c>
      <c r="M15" s="23">
        <v>0</v>
      </c>
      <c r="AC15" s="26">
        <v>2</v>
      </c>
      <c r="AD15" s="26" t="s">
        <v>83</v>
      </c>
    </row>
    <row r="16" spans="1:30">
      <c r="A16" s="5" t="str">
        <f t="shared" si="0"/>
        <v>Понедельник</v>
      </c>
      <c r="B16" s="30">
        <f t="shared" ref="B16:B37" si="1">B15</f>
        <v>42275</v>
      </c>
      <c r="C16" s="1">
        <v>8.3333333333333301E-2</v>
      </c>
      <c r="D16" s="1">
        <v>0.125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29">
        <v>0</v>
      </c>
      <c r="K16" s="29">
        <v>0</v>
      </c>
      <c r="L16" s="29">
        <v>0</v>
      </c>
      <c r="M16" s="23">
        <v>0</v>
      </c>
      <c r="AC16" s="26">
        <v>3</v>
      </c>
      <c r="AD16" s="26" t="s">
        <v>81</v>
      </c>
    </row>
    <row r="17" spans="1:30">
      <c r="A17" s="5" t="str">
        <f t="shared" si="0"/>
        <v>Понедельник</v>
      </c>
      <c r="B17" s="30">
        <f t="shared" si="1"/>
        <v>42275</v>
      </c>
      <c r="C17" s="1">
        <v>0.125</v>
      </c>
      <c r="D17" s="1">
        <v>0.16666666666666599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29">
        <v>0</v>
      </c>
      <c r="K17" s="29">
        <v>0</v>
      </c>
      <c r="L17" s="29">
        <v>0</v>
      </c>
      <c r="M17" s="23">
        <v>0</v>
      </c>
      <c r="AC17" s="26">
        <v>4</v>
      </c>
      <c r="AD17" s="26" t="s">
        <v>84</v>
      </c>
    </row>
    <row r="18" spans="1:30">
      <c r="A18" s="5" t="str">
        <f t="shared" si="0"/>
        <v>Понедельник</v>
      </c>
      <c r="B18" s="30">
        <f t="shared" si="1"/>
        <v>42275</v>
      </c>
      <c r="C18" s="1">
        <v>0.16666666666666699</v>
      </c>
      <c r="D18" s="1">
        <v>0.20833333333333301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29">
        <v>0</v>
      </c>
      <c r="K18" s="29">
        <v>0</v>
      </c>
      <c r="L18" s="29">
        <v>0</v>
      </c>
      <c r="M18" s="23">
        <v>0</v>
      </c>
      <c r="AC18" s="26">
        <v>5</v>
      </c>
      <c r="AD18" s="26" t="s">
        <v>85</v>
      </c>
    </row>
    <row r="19" spans="1:30">
      <c r="A19" s="5" t="str">
        <f t="shared" si="0"/>
        <v>Понедельник</v>
      </c>
      <c r="B19" s="30">
        <f t="shared" si="1"/>
        <v>42275</v>
      </c>
      <c r="C19" s="1">
        <v>0.20833333333333301</v>
      </c>
      <c r="D19" s="1">
        <v>0.25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29">
        <v>0</v>
      </c>
      <c r="K19" s="29">
        <v>0</v>
      </c>
      <c r="L19" s="29">
        <v>0</v>
      </c>
      <c r="M19" s="23">
        <v>0</v>
      </c>
      <c r="AC19" s="26">
        <v>6</v>
      </c>
      <c r="AD19" s="26" t="s">
        <v>86</v>
      </c>
    </row>
    <row r="20" spans="1:30">
      <c r="A20" s="5" t="str">
        <f t="shared" si="0"/>
        <v>Понедельник</v>
      </c>
      <c r="B20" s="30">
        <f t="shared" si="1"/>
        <v>42275</v>
      </c>
      <c r="C20" s="1">
        <v>0.25</v>
      </c>
      <c r="D20" s="1">
        <v>0.29166666666666602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29">
        <v>0</v>
      </c>
      <c r="K20" s="29">
        <v>0</v>
      </c>
      <c r="L20" s="29">
        <v>0</v>
      </c>
      <c r="M20" s="23">
        <v>0</v>
      </c>
      <c r="AC20" s="26">
        <v>7</v>
      </c>
      <c r="AD20" s="26" t="s">
        <v>87</v>
      </c>
    </row>
    <row r="21" spans="1:30">
      <c r="A21" s="5" t="str">
        <f t="shared" si="0"/>
        <v>Понедельник</v>
      </c>
      <c r="B21" s="30">
        <f t="shared" si="1"/>
        <v>42275</v>
      </c>
      <c r="C21" s="1">
        <v>0.29166666666666702</v>
      </c>
      <c r="D21" s="1">
        <v>0.33333333333333298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29">
        <v>0</v>
      </c>
      <c r="K21" s="29">
        <v>0</v>
      </c>
      <c r="L21" s="29">
        <v>0</v>
      </c>
      <c r="M21" s="23">
        <v>0</v>
      </c>
    </row>
    <row r="22" spans="1:30">
      <c r="A22" s="5" t="str">
        <f t="shared" si="0"/>
        <v>Понедельник</v>
      </c>
      <c r="B22" s="30">
        <f t="shared" si="1"/>
        <v>42275</v>
      </c>
      <c r="C22" s="1">
        <v>0.33333333333333298</v>
      </c>
      <c r="D22" s="1">
        <v>0.375</v>
      </c>
      <c r="E22" s="5">
        <v>3</v>
      </c>
      <c r="F22" s="5">
        <v>3</v>
      </c>
      <c r="G22" s="5">
        <v>3</v>
      </c>
      <c r="H22" s="5">
        <v>0</v>
      </c>
      <c r="I22" s="5">
        <v>0</v>
      </c>
      <c r="J22" s="29">
        <v>81.333333333333329</v>
      </c>
      <c r="K22" s="29">
        <v>3.3333333333333335</v>
      </c>
      <c r="L22" s="29">
        <v>0</v>
      </c>
      <c r="M22" s="23">
        <v>0</v>
      </c>
    </row>
    <row r="23" spans="1:30">
      <c r="A23" s="5" t="str">
        <f t="shared" si="0"/>
        <v>Понедельник</v>
      </c>
      <c r="B23" s="30">
        <f t="shared" si="1"/>
        <v>42275</v>
      </c>
      <c r="C23" s="1">
        <v>0.375</v>
      </c>
      <c r="D23" s="1">
        <v>0.41666666666666602</v>
      </c>
      <c r="E23" s="5">
        <v>4</v>
      </c>
      <c r="F23" s="5">
        <v>4</v>
      </c>
      <c r="G23" s="5">
        <v>4</v>
      </c>
      <c r="H23" s="5">
        <v>0</v>
      </c>
      <c r="I23" s="5">
        <v>0</v>
      </c>
      <c r="J23" s="29">
        <v>71.75</v>
      </c>
      <c r="K23" s="29">
        <v>4.25</v>
      </c>
      <c r="L23" s="29">
        <v>0</v>
      </c>
      <c r="M23" s="23">
        <v>0</v>
      </c>
    </row>
    <row r="24" spans="1:30">
      <c r="A24" s="5" t="str">
        <f t="shared" si="0"/>
        <v>Понедельник</v>
      </c>
      <c r="B24" s="30">
        <f t="shared" si="1"/>
        <v>42275</v>
      </c>
      <c r="C24" s="1">
        <v>0.41666666666666702</v>
      </c>
      <c r="D24" s="1">
        <v>0.45833333333333298</v>
      </c>
      <c r="E24" s="5">
        <v>1</v>
      </c>
      <c r="F24" s="5">
        <v>1</v>
      </c>
      <c r="G24" s="5">
        <v>1</v>
      </c>
      <c r="H24" s="5">
        <v>0</v>
      </c>
      <c r="I24" s="5">
        <v>0</v>
      </c>
      <c r="J24" s="29">
        <v>70</v>
      </c>
      <c r="K24" s="29">
        <v>5</v>
      </c>
      <c r="L24" s="29">
        <v>0</v>
      </c>
      <c r="M24" s="23">
        <v>0</v>
      </c>
    </row>
    <row r="25" spans="1:30">
      <c r="A25" s="5" t="str">
        <f t="shared" si="0"/>
        <v>Понедельник</v>
      </c>
      <c r="B25" s="30">
        <f t="shared" si="1"/>
        <v>42275</v>
      </c>
      <c r="C25" s="1">
        <v>0.45833333333333298</v>
      </c>
      <c r="D25" s="1">
        <v>0.5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29">
        <v>0</v>
      </c>
      <c r="K25" s="29">
        <v>0</v>
      </c>
      <c r="L25" s="29">
        <v>0</v>
      </c>
      <c r="M25" s="23">
        <v>0</v>
      </c>
    </row>
    <row r="26" spans="1:30">
      <c r="A26" s="5" t="str">
        <f t="shared" si="0"/>
        <v>Понедельник</v>
      </c>
      <c r="B26" s="30">
        <f t="shared" si="1"/>
        <v>42275</v>
      </c>
      <c r="C26" s="1">
        <v>0.5</v>
      </c>
      <c r="D26" s="1">
        <v>0.54166666666666596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29">
        <v>0</v>
      </c>
      <c r="K26" s="29">
        <v>0</v>
      </c>
      <c r="L26" s="29">
        <v>0</v>
      </c>
      <c r="M26" s="23">
        <v>0</v>
      </c>
    </row>
    <row r="27" spans="1:30">
      <c r="A27" s="5" t="str">
        <f t="shared" si="0"/>
        <v>Понедельник</v>
      </c>
      <c r="B27" s="30">
        <f t="shared" si="1"/>
        <v>42275</v>
      </c>
      <c r="C27" s="1">
        <v>0.54166666666666696</v>
      </c>
      <c r="D27" s="1">
        <v>0.58333333333333304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29">
        <v>0</v>
      </c>
      <c r="K27" s="29">
        <v>0</v>
      </c>
      <c r="L27" s="29">
        <v>0</v>
      </c>
      <c r="M27" s="23">
        <v>0</v>
      </c>
    </row>
    <row r="28" spans="1:30">
      <c r="A28" s="5" t="str">
        <f t="shared" si="0"/>
        <v>Понедельник</v>
      </c>
      <c r="B28" s="30">
        <f t="shared" si="1"/>
        <v>42275</v>
      </c>
      <c r="C28" s="1">
        <v>0.58333333333333304</v>
      </c>
      <c r="D28" s="1">
        <v>0.625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29">
        <v>0</v>
      </c>
      <c r="K28" s="29">
        <v>0</v>
      </c>
      <c r="L28" s="29">
        <v>0</v>
      </c>
      <c r="M28" s="23">
        <v>0</v>
      </c>
    </row>
    <row r="29" spans="1:30">
      <c r="A29" s="5" t="str">
        <f t="shared" si="0"/>
        <v>Понедельник</v>
      </c>
      <c r="B29" s="30">
        <f t="shared" si="1"/>
        <v>42275</v>
      </c>
      <c r="C29" s="1">
        <v>0.625</v>
      </c>
      <c r="D29" s="1">
        <v>0.66666666666666596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29">
        <v>0</v>
      </c>
      <c r="K29" s="29">
        <v>0</v>
      </c>
      <c r="L29" s="29">
        <v>0</v>
      </c>
      <c r="M29" s="23">
        <v>0</v>
      </c>
    </row>
    <row r="30" spans="1:30">
      <c r="A30" s="5" t="str">
        <f t="shared" si="0"/>
        <v>Понедельник</v>
      </c>
      <c r="B30" s="30">
        <f t="shared" si="1"/>
        <v>42275</v>
      </c>
      <c r="C30" s="1">
        <v>0.66666666666666696</v>
      </c>
      <c r="D30" s="1">
        <v>0.70833333333333304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29">
        <v>0</v>
      </c>
      <c r="K30" s="29">
        <v>0</v>
      </c>
      <c r="L30" s="29">
        <v>0</v>
      </c>
      <c r="M30" s="23">
        <v>0</v>
      </c>
    </row>
    <row r="31" spans="1:30">
      <c r="A31" s="5" t="str">
        <f t="shared" si="0"/>
        <v>Понедельник</v>
      </c>
      <c r="B31" s="30">
        <f t="shared" si="1"/>
        <v>42275</v>
      </c>
      <c r="C31" s="1">
        <v>0.70833333333333304</v>
      </c>
      <c r="D31" s="1">
        <v>0.75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29">
        <v>0</v>
      </c>
      <c r="K31" s="29">
        <v>0</v>
      </c>
      <c r="L31" s="29">
        <v>0</v>
      </c>
      <c r="M31" s="23">
        <v>0</v>
      </c>
    </row>
    <row r="32" spans="1:30">
      <c r="A32" s="5" t="str">
        <f t="shared" si="0"/>
        <v>Понедельник</v>
      </c>
      <c r="B32" s="30">
        <f t="shared" si="1"/>
        <v>42275</v>
      </c>
      <c r="C32" s="1">
        <v>0.75</v>
      </c>
      <c r="D32" s="1">
        <v>0.79166666666666596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29">
        <v>0</v>
      </c>
      <c r="K32" s="29">
        <v>0</v>
      </c>
      <c r="L32" s="29">
        <v>0</v>
      </c>
      <c r="M32" s="23">
        <v>0</v>
      </c>
    </row>
    <row r="33" spans="1:13">
      <c r="A33" s="5" t="str">
        <f t="shared" si="0"/>
        <v>Понедельник</v>
      </c>
      <c r="B33" s="30">
        <f t="shared" si="1"/>
        <v>42275</v>
      </c>
      <c r="C33" s="1">
        <v>0.79166666666666696</v>
      </c>
      <c r="D33" s="1">
        <v>0.83333333333333304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29">
        <v>0</v>
      </c>
      <c r="K33" s="29">
        <v>0</v>
      </c>
      <c r="L33" s="29">
        <v>0</v>
      </c>
      <c r="M33" s="23">
        <v>0</v>
      </c>
    </row>
    <row r="34" spans="1:13">
      <c r="A34" s="5" t="str">
        <f t="shared" si="0"/>
        <v>Понедельник</v>
      </c>
      <c r="B34" s="30">
        <f t="shared" si="1"/>
        <v>42275</v>
      </c>
      <c r="C34" s="1">
        <v>0.83333333333333304</v>
      </c>
      <c r="D34" s="1">
        <v>0.875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29">
        <v>0</v>
      </c>
      <c r="K34" s="29">
        <v>0</v>
      </c>
      <c r="L34" s="29">
        <v>0</v>
      </c>
      <c r="M34" s="23">
        <v>0</v>
      </c>
    </row>
    <row r="35" spans="1:13">
      <c r="A35" s="5" t="str">
        <f t="shared" si="0"/>
        <v>Понедельник</v>
      </c>
      <c r="B35" s="30">
        <f t="shared" si="1"/>
        <v>42275</v>
      </c>
      <c r="C35" s="1">
        <v>0.875</v>
      </c>
      <c r="D35" s="1">
        <v>0.91666666666666596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29">
        <v>0</v>
      </c>
      <c r="K35" s="29">
        <v>0</v>
      </c>
      <c r="L35" s="29">
        <v>0</v>
      </c>
      <c r="M35" s="23">
        <v>0</v>
      </c>
    </row>
    <row r="36" spans="1:13">
      <c r="A36" s="5" t="str">
        <f t="shared" si="0"/>
        <v>Понедельник</v>
      </c>
      <c r="B36" s="30">
        <f t="shared" si="1"/>
        <v>42275</v>
      </c>
      <c r="C36" s="1">
        <v>0.91666666666666696</v>
      </c>
      <c r="D36" s="1">
        <v>0.95833333333333304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29">
        <v>0</v>
      </c>
      <c r="K36" s="29">
        <v>0</v>
      </c>
      <c r="L36" s="29">
        <v>0</v>
      </c>
      <c r="M36" s="23">
        <v>0</v>
      </c>
    </row>
    <row r="37" spans="1:13">
      <c r="A37" s="5" t="str">
        <f t="shared" si="0"/>
        <v>Понедельник</v>
      </c>
      <c r="B37" s="30">
        <f t="shared" si="1"/>
        <v>42275</v>
      </c>
      <c r="C37" s="1">
        <v>0.95833333333333304</v>
      </c>
      <c r="D37" s="1">
        <v>1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29">
        <v>0</v>
      </c>
      <c r="K37" s="29">
        <v>0</v>
      </c>
      <c r="L37" s="29">
        <v>0</v>
      </c>
      <c r="M37" s="2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0"/>
  <sheetViews>
    <sheetView workbookViewId="0">
      <selection activeCell="B6" sqref="B6"/>
    </sheetView>
  </sheetViews>
  <sheetFormatPr defaultRowHeight="15"/>
  <cols>
    <col min="1" max="1" width="25" customWidth="1"/>
    <col min="2" max="4" width="17.85546875" customWidth="1"/>
    <col min="5" max="5" width="13.42578125" customWidth="1"/>
    <col min="6" max="11" width="14.140625" customWidth="1"/>
    <col min="12" max="12" width="35.42578125" customWidth="1"/>
  </cols>
  <sheetData>
    <row r="1" spans="1:12" ht="42.6" customHeight="1">
      <c r="A1" s="32" t="s">
        <v>39</v>
      </c>
      <c r="B1" s="33"/>
      <c r="C1" s="33"/>
      <c r="D1" s="33"/>
      <c r="E1" s="33"/>
    </row>
    <row r="2" spans="1:12" ht="13.5" customHeight="1"/>
    <row r="3" spans="1:12" ht="25.5">
      <c r="A3" s="15" t="s">
        <v>40</v>
      </c>
      <c r="B3" s="16" t="s">
        <v>41</v>
      </c>
      <c r="C3" s="16" t="s">
        <v>42</v>
      </c>
      <c r="D3" s="16" t="s">
        <v>43</v>
      </c>
      <c r="E3" s="17" t="s">
        <v>44</v>
      </c>
      <c r="F3" s="18" t="s">
        <v>45</v>
      </c>
      <c r="G3" s="18"/>
      <c r="H3" s="18"/>
      <c r="I3" s="18"/>
      <c r="J3" s="18"/>
      <c r="K3" s="18"/>
    </row>
    <row r="4" spans="1:12">
      <c r="A4" s="19" t="s">
        <v>46</v>
      </c>
      <c r="B4" s="20">
        <v>74</v>
      </c>
      <c r="C4" s="20">
        <v>777</v>
      </c>
      <c r="D4" s="20">
        <v>55</v>
      </c>
      <c r="E4" s="21">
        <v>906</v>
      </c>
    </row>
    <row r="5" spans="1:12">
      <c r="A5" s="19" t="s">
        <v>47</v>
      </c>
      <c r="B5" s="20">
        <v>45</v>
      </c>
      <c r="C5" s="20">
        <v>785</v>
      </c>
      <c r="D5" s="20">
        <v>42</v>
      </c>
      <c r="E5" s="21">
        <v>872</v>
      </c>
    </row>
    <row r="6" spans="1:12">
      <c r="A6" s="19" t="s">
        <v>48</v>
      </c>
      <c r="B6" s="20">
        <v>960</v>
      </c>
      <c r="C6" s="20"/>
      <c r="D6" s="20"/>
      <c r="E6" s="21">
        <v>960</v>
      </c>
    </row>
    <row r="7" spans="1:12">
      <c r="A7" s="21" t="s">
        <v>44</v>
      </c>
      <c r="B7" s="21">
        <v>1079</v>
      </c>
      <c r="C7" s="21">
        <v>1588</v>
      </c>
      <c r="D7" s="21">
        <v>97</v>
      </c>
      <c r="E7" s="21">
        <v>2764</v>
      </c>
    </row>
    <row r="8" spans="1:12" ht="409.6" hidden="1" customHeight="1"/>
    <row r="9" spans="1:12" ht="11.25" customHeight="1"/>
    <row r="11" spans="1:12" ht="76.5">
      <c r="A11" s="10" t="s">
        <v>1</v>
      </c>
      <c r="B11" s="10" t="s">
        <v>0</v>
      </c>
      <c r="C11" s="10" t="s">
        <v>2</v>
      </c>
      <c r="D11" s="10" t="s">
        <v>3</v>
      </c>
      <c r="E11" s="10" t="s">
        <v>49</v>
      </c>
      <c r="F11" s="10" t="s">
        <v>50</v>
      </c>
      <c r="G11" s="10" t="s">
        <v>54</v>
      </c>
      <c r="H11" s="10" t="s">
        <v>55</v>
      </c>
      <c r="I11" s="22" t="s">
        <v>51</v>
      </c>
      <c r="J11" s="22" t="s">
        <v>52</v>
      </c>
      <c r="K11" s="22" t="s">
        <v>58</v>
      </c>
      <c r="L11" s="18" t="s">
        <v>53</v>
      </c>
    </row>
    <row r="12" spans="1:12">
      <c r="A12" s="11" t="s">
        <v>7</v>
      </c>
      <c r="B12" s="11" t="s">
        <v>12</v>
      </c>
      <c r="C12" s="11" t="s">
        <v>8</v>
      </c>
      <c r="D12" s="11" t="s">
        <v>9</v>
      </c>
      <c r="E12" s="12"/>
      <c r="F12" s="13"/>
      <c r="G12" s="13"/>
      <c r="H12" s="13"/>
      <c r="I12" s="13"/>
      <c r="J12" s="13"/>
      <c r="K12" s="13"/>
    </row>
    <row r="13" spans="1:12">
      <c r="A13" s="5"/>
      <c r="B13" s="5"/>
      <c r="C13" s="1">
        <v>0</v>
      </c>
      <c r="D13" s="1">
        <v>2.0833333333333332E-2</v>
      </c>
      <c r="E13" s="5"/>
      <c r="F13" s="5"/>
      <c r="G13" s="5"/>
      <c r="H13" s="5"/>
      <c r="I13" s="5"/>
      <c r="J13" s="5"/>
      <c r="K13" s="5"/>
    </row>
    <row r="14" spans="1:12">
      <c r="A14" s="5"/>
      <c r="B14" s="5"/>
      <c r="C14" s="1">
        <v>2.0833333333333332E-2</v>
      </c>
      <c r="D14" s="1">
        <v>4.1666666666666664E-2</v>
      </c>
      <c r="E14" s="5"/>
      <c r="F14" s="5"/>
      <c r="G14" s="5"/>
      <c r="H14" s="5"/>
      <c r="I14" s="5"/>
      <c r="J14" s="5"/>
      <c r="K14" s="5"/>
    </row>
    <row r="15" spans="1:12">
      <c r="A15" s="5"/>
      <c r="B15" s="5"/>
      <c r="C15" s="1">
        <v>4.1666666666666699E-2</v>
      </c>
      <c r="D15" s="1">
        <v>6.25E-2</v>
      </c>
      <c r="E15" s="5"/>
      <c r="F15" s="5"/>
      <c r="G15" s="5"/>
      <c r="H15" s="5"/>
      <c r="I15" s="5"/>
      <c r="J15" s="5"/>
      <c r="K15" s="5"/>
    </row>
    <row r="16" spans="1:12">
      <c r="A16" s="5"/>
      <c r="B16" s="5"/>
      <c r="C16" s="1">
        <v>6.25E-2</v>
      </c>
      <c r="D16" s="1">
        <v>8.3333333333333301E-2</v>
      </c>
      <c r="E16" s="5"/>
      <c r="F16" s="5"/>
      <c r="G16" s="5"/>
      <c r="H16" s="5"/>
      <c r="I16" s="5"/>
      <c r="J16" s="5"/>
      <c r="K16" s="5"/>
    </row>
    <row r="17" spans="1:11">
      <c r="A17" s="5"/>
      <c r="B17" s="5"/>
      <c r="C17" s="1">
        <v>8.3333333333333301E-2</v>
      </c>
      <c r="D17" s="1">
        <v>0.104166666666667</v>
      </c>
      <c r="E17" s="5"/>
      <c r="F17" s="5"/>
      <c r="G17" s="5"/>
      <c r="H17" s="5"/>
      <c r="I17" s="5"/>
      <c r="J17" s="5"/>
      <c r="K17" s="5"/>
    </row>
    <row r="18" spans="1:11">
      <c r="A18" s="5"/>
      <c r="B18" s="5"/>
      <c r="C18" s="1">
        <v>0.104166666666667</v>
      </c>
      <c r="D18" s="1">
        <v>0.125</v>
      </c>
      <c r="E18" s="5"/>
      <c r="F18" s="5"/>
      <c r="G18" s="5"/>
      <c r="H18" s="5"/>
      <c r="I18" s="5"/>
      <c r="J18" s="5"/>
      <c r="K18" s="5"/>
    </row>
    <row r="19" spans="1:11">
      <c r="A19" s="5"/>
      <c r="B19" s="5"/>
      <c r="C19" s="1">
        <v>0.125</v>
      </c>
      <c r="D19" s="1">
        <v>0.14583333333333301</v>
      </c>
      <c r="E19" s="5"/>
      <c r="F19" s="5"/>
      <c r="G19" s="5"/>
      <c r="H19" s="5"/>
      <c r="I19" s="5"/>
      <c r="J19" s="5"/>
      <c r="K19" s="5"/>
    </row>
    <row r="20" spans="1:11">
      <c r="A20" s="5"/>
      <c r="B20" s="5"/>
      <c r="C20" s="1">
        <v>0.14583333333333301</v>
      </c>
      <c r="D20" s="1">
        <v>0.16666666666666599</v>
      </c>
      <c r="E20" s="5"/>
      <c r="F20" s="5"/>
      <c r="G20" s="5"/>
      <c r="H20" s="5"/>
      <c r="I20" s="5"/>
      <c r="J20" s="5"/>
      <c r="K20" s="5"/>
    </row>
    <row r="21" spans="1:11">
      <c r="A21" s="5"/>
      <c r="B21" s="5"/>
      <c r="C21" s="1">
        <v>0.16666666666666699</v>
      </c>
      <c r="D21" s="1">
        <v>0.1875</v>
      </c>
      <c r="E21" s="5"/>
      <c r="F21" s="5"/>
      <c r="G21" s="5"/>
      <c r="H21" s="5"/>
      <c r="I21" s="5"/>
      <c r="J21" s="5"/>
      <c r="K21" s="5"/>
    </row>
    <row r="22" spans="1:11">
      <c r="A22" s="5"/>
      <c r="B22" s="5"/>
      <c r="C22" s="1">
        <v>0.1875</v>
      </c>
      <c r="D22" s="1">
        <v>0.20833333333333301</v>
      </c>
      <c r="E22" s="5"/>
      <c r="F22" s="5"/>
      <c r="G22" s="5"/>
      <c r="H22" s="5"/>
      <c r="I22" s="5"/>
      <c r="J22" s="5"/>
      <c r="K22" s="5"/>
    </row>
    <row r="23" spans="1:11">
      <c r="A23" s="5"/>
      <c r="B23" s="5"/>
      <c r="C23" s="1">
        <v>0.20833333333333301</v>
      </c>
      <c r="D23" s="1">
        <v>0.22916666666666599</v>
      </c>
      <c r="E23" s="5"/>
      <c r="F23" s="5"/>
      <c r="G23" s="5"/>
      <c r="H23" s="5"/>
      <c r="I23" s="5"/>
      <c r="J23" s="5"/>
      <c r="K23" s="5"/>
    </row>
    <row r="24" spans="1:11">
      <c r="A24" s="5"/>
      <c r="B24" s="5"/>
      <c r="C24" s="1">
        <v>0.22916666666666699</v>
      </c>
      <c r="D24" s="1">
        <v>0.25</v>
      </c>
      <c r="E24" s="5"/>
      <c r="F24" s="5"/>
      <c r="G24" s="5"/>
      <c r="H24" s="5"/>
      <c r="I24" s="5"/>
      <c r="J24" s="5"/>
      <c r="K24" s="5"/>
    </row>
    <row r="25" spans="1:11">
      <c r="A25" s="5"/>
      <c r="B25" s="5"/>
      <c r="C25" s="1">
        <v>0.25</v>
      </c>
      <c r="D25" s="1">
        <v>0.27083333333333298</v>
      </c>
      <c r="E25" s="5"/>
      <c r="F25" s="5"/>
      <c r="G25" s="5"/>
      <c r="H25" s="5"/>
      <c r="I25" s="5"/>
      <c r="J25" s="5"/>
      <c r="K25" s="5"/>
    </row>
    <row r="26" spans="1:11">
      <c r="A26" s="5"/>
      <c r="B26" s="5"/>
      <c r="C26" s="1">
        <v>0.27083333333333298</v>
      </c>
      <c r="D26" s="1">
        <v>0.29166666666666602</v>
      </c>
      <c r="E26" s="5"/>
      <c r="F26" s="5"/>
      <c r="G26" s="5"/>
      <c r="H26" s="5"/>
      <c r="I26" s="5"/>
      <c r="J26" s="5"/>
      <c r="K26" s="5"/>
    </row>
    <row r="27" spans="1:11">
      <c r="A27" s="5"/>
      <c r="B27" s="5"/>
      <c r="C27" s="1">
        <v>0.29166666666666702</v>
      </c>
      <c r="D27" s="1">
        <v>0.3125</v>
      </c>
      <c r="E27" s="5"/>
      <c r="F27" s="5"/>
      <c r="G27" s="5"/>
      <c r="H27" s="5"/>
      <c r="I27" s="5"/>
      <c r="J27" s="5"/>
      <c r="K27" s="5"/>
    </row>
    <row r="28" spans="1:11">
      <c r="A28" s="5"/>
      <c r="B28" s="5"/>
      <c r="C28" s="1">
        <v>0.3125</v>
      </c>
      <c r="D28" s="1">
        <v>0.33333333333333298</v>
      </c>
      <c r="E28" s="5"/>
      <c r="F28" s="5"/>
      <c r="G28" s="5"/>
      <c r="H28" s="5"/>
      <c r="I28" s="5"/>
      <c r="J28" s="5"/>
      <c r="K28" s="5"/>
    </row>
    <row r="29" spans="1:11">
      <c r="A29" s="5"/>
      <c r="B29" s="5"/>
      <c r="C29" s="1">
        <v>0.33333333333333298</v>
      </c>
      <c r="D29" s="1">
        <v>0.35416666666666602</v>
      </c>
      <c r="E29" s="5"/>
      <c r="F29" s="5"/>
      <c r="G29" s="5"/>
      <c r="H29" s="5"/>
      <c r="I29" s="5"/>
      <c r="J29" s="5"/>
      <c r="K29" s="5"/>
    </row>
    <row r="30" spans="1:11">
      <c r="A30" s="5"/>
      <c r="B30" s="5"/>
      <c r="C30" s="1">
        <v>0.35416666666666702</v>
      </c>
      <c r="D30" s="1">
        <v>0.375</v>
      </c>
      <c r="E30" s="5"/>
      <c r="F30" s="5"/>
      <c r="G30" s="5"/>
      <c r="H30" s="5"/>
      <c r="I30" s="5"/>
      <c r="J30" s="5"/>
      <c r="K30" s="5"/>
    </row>
    <row r="31" spans="1:11">
      <c r="A31" s="5"/>
      <c r="B31" s="5"/>
      <c r="C31" s="1">
        <v>0.375</v>
      </c>
      <c r="D31" s="1">
        <v>0.39583333333333298</v>
      </c>
      <c r="E31" s="5"/>
      <c r="F31" s="5"/>
      <c r="G31" s="5"/>
      <c r="H31" s="5"/>
      <c r="I31" s="5"/>
      <c r="J31" s="5"/>
      <c r="K31" s="5"/>
    </row>
    <row r="32" spans="1:11">
      <c r="A32" s="5"/>
      <c r="B32" s="5"/>
      <c r="C32" s="1">
        <v>0.39583333333333298</v>
      </c>
      <c r="D32" s="1">
        <v>0.41666666666666602</v>
      </c>
      <c r="E32" s="5"/>
      <c r="F32" s="5"/>
      <c r="G32" s="5"/>
      <c r="H32" s="5"/>
      <c r="I32" s="5"/>
      <c r="J32" s="5"/>
      <c r="K32" s="5"/>
    </row>
    <row r="33" spans="1:11">
      <c r="A33" s="5"/>
      <c r="B33" s="5"/>
      <c r="C33" s="1">
        <v>0.41666666666666702</v>
      </c>
      <c r="D33" s="1">
        <v>0.4375</v>
      </c>
      <c r="E33" s="5"/>
      <c r="F33" s="5"/>
      <c r="G33" s="5"/>
      <c r="H33" s="5"/>
      <c r="I33" s="5"/>
      <c r="J33" s="5"/>
      <c r="K33" s="5"/>
    </row>
    <row r="34" spans="1:11">
      <c r="A34" s="5"/>
      <c r="B34" s="5"/>
      <c r="C34" s="1">
        <v>0.4375</v>
      </c>
      <c r="D34" s="1">
        <v>0.45833333333333298</v>
      </c>
      <c r="E34" s="5"/>
      <c r="F34" s="5"/>
      <c r="G34" s="5"/>
      <c r="H34" s="5"/>
      <c r="I34" s="5"/>
      <c r="J34" s="5"/>
      <c r="K34" s="5"/>
    </row>
    <row r="35" spans="1:11">
      <c r="A35" s="5"/>
      <c r="B35" s="5"/>
      <c r="C35" s="1">
        <v>0.45833333333333298</v>
      </c>
      <c r="D35" s="1">
        <v>0.47916666666666602</v>
      </c>
      <c r="E35" s="5"/>
      <c r="F35" s="5"/>
      <c r="G35" s="5"/>
      <c r="H35" s="5"/>
      <c r="I35" s="5"/>
      <c r="J35" s="5"/>
      <c r="K35" s="5"/>
    </row>
    <row r="36" spans="1:11">
      <c r="A36" s="5"/>
      <c r="B36" s="5"/>
      <c r="C36" s="1">
        <v>0.47916666666666702</v>
      </c>
      <c r="D36" s="1">
        <v>0.5</v>
      </c>
      <c r="E36" s="5"/>
      <c r="F36" s="5"/>
      <c r="G36" s="5"/>
      <c r="H36" s="5"/>
      <c r="I36" s="5"/>
      <c r="J36" s="5"/>
      <c r="K36" s="5"/>
    </row>
    <row r="37" spans="1:11">
      <c r="A37" s="5"/>
      <c r="B37" s="5"/>
      <c r="C37" s="1">
        <v>0.5</v>
      </c>
      <c r="D37" s="1">
        <v>0.52083333333333304</v>
      </c>
      <c r="E37" s="5"/>
      <c r="F37" s="5"/>
      <c r="G37" s="5"/>
      <c r="H37" s="5"/>
      <c r="I37" s="5"/>
      <c r="J37" s="5"/>
      <c r="K37" s="5"/>
    </row>
    <row r="38" spans="1:11">
      <c r="A38" s="5"/>
      <c r="B38" s="5"/>
      <c r="C38" s="1">
        <v>0.52083333333333304</v>
      </c>
      <c r="D38" s="1">
        <v>0.54166666666666596</v>
      </c>
      <c r="E38" s="5"/>
      <c r="F38" s="5"/>
      <c r="G38" s="5"/>
      <c r="H38" s="5"/>
      <c r="I38" s="5"/>
      <c r="J38" s="5"/>
      <c r="K38" s="5"/>
    </row>
    <row r="39" spans="1:11">
      <c r="A39" s="5"/>
      <c r="B39" s="5"/>
      <c r="C39" s="1">
        <v>0.54166666666666696</v>
      </c>
      <c r="D39" s="1">
        <v>0.5625</v>
      </c>
      <c r="E39" s="5"/>
      <c r="F39" s="5"/>
      <c r="G39" s="5"/>
      <c r="H39" s="5"/>
      <c r="I39" s="5"/>
      <c r="J39" s="5"/>
      <c r="K39" s="5"/>
    </row>
    <row r="40" spans="1:11">
      <c r="A40" s="5"/>
      <c r="B40" s="5"/>
      <c r="C40" s="1">
        <v>0.5625</v>
      </c>
      <c r="D40" s="1">
        <v>0.58333333333333304</v>
      </c>
      <c r="E40" s="5"/>
      <c r="F40" s="5"/>
      <c r="G40" s="5"/>
      <c r="H40" s="5"/>
      <c r="I40" s="5"/>
      <c r="J40" s="5"/>
      <c r="K40" s="5"/>
    </row>
    <row r="41" spans="1:11">
      <c r="A41" s="5"/>
      <c r="B41" s="5"/>
      <c r="C41" s="1">
        <v>0.58333333333333304</v>
      </c>
      <c r="D41" s="1">
        <v>0.60416666666666596</v>
      </c>
      <c r="E41" s="5"/>
      <c r="F41" s="5"/>
      <c r="G41" s="5"/>
      <c r="H41" s="5"/>
      <c r="I41" s="5"/>
      <c r="J41" s="5"/>
      <c r="K41" s="5"/>
    </row>
    <row r="42" spans="1:11">
      <c r="A42" s="5"/>
      <c r="B42" s="5"/>
      <c r="C42" s="1">
        <v>0.60416666666666696</v>
      </c>
      <c r="D42" s="1">
        <v>0.625</v>
      </c>
      <c r="E42" s="5"/>
      <c r="F42" s="5"/>
      <c r="G42" s="5"/>
      <c r="H42" s="5"/>
      <c r="I42" s="5"/>
      <c r="J42" s="5"/>
      <c r="K42" s="5"/>
    </row>
    <row r="43" spans="1:11">
      <c r="A43" s="5"/>
      <c r="B43" s="5"/>
      <c r="C43" s="1">
        <v>0.625</v>
      </c>
      <c r="D43" s="1">
        <v>0.64583333333333304</v>
      </c>
      <c r="E43" s="5"/>
      <c r="F43" s="5"/>
      <c r="G43" s="5"/>
      <c r="H43" s="5"/>
      <c r="I43" s="5"/>
      <c r="J43" s="5"/>
      <c r="K43" s="5"/>
    </row>
    <row r="44" spans="1:11">
      <c r="A44" s="5"/>
      <c r="B44" s="5"/>
      <c r="C44" s="1">
        <v>0.64583333333333304</v>
      </c>
      <c r="D44" s="1">
        <v>0.66666666666666596</v>
      </c>
      <c r="E44" s="5"/>
      <c r="F44" s="5"/>
      <c r="G44" s="5"/>
      <c r="H44" s="5"/>
      <c r="I44" s="5"/>
      <c r="J44" s="5"/>
      <c r="K44" s="5"/>
    </row>
    <row r="45" spans="1:11">
      <c r="A45" s="5"/>
      <c r="B45" s="5"/>
      <c r="C45" s="1">
        <v>0.66666666666666696</v>
      </c>
      <c r="D45" s="1">
        <v>0.6875</v>
      </c>
      <c r="E45" s="5"/>
      <c r="F45" s="5"/>
      <c r="G45" s="5"/>
      <c r="H45" s="5"/>
      <c r="I45" s="5"/>
      <c r="J45" s="5"/>
      <c r="K45" s="5"/>
    </row>
    <row r="46" spans="1:11">
      <c r="A46" s="5"/>
      <c r="B46" s="5"/>
      <c r="C46" s="1">
        <v>0.6875</v>
      </c>
      <c r="D46" s="1">
        <v>0.70833333333333304</v>
      </c>
      <c r="E46" s="5"/>
      <c r="F46" s="5"/>
      <c r="G46" s="5"/>
      <c r="H46" s="5"/>
      <c r="I46" s="5"/>
      <c r="J46" s="5"/>
      <c r="K46" s="5"/>
    </row>
    <row r="47" spans="1:11">
      <c r="A47" s="5"/>
      <c r="B47" s="5"/>
      <c r="C47" s="1">
        <v>0.70833333333333304</v>
      </c>
      <c r="D47" s="1">
        <v>0.72916666666666596</v>
      </c>
      <c r="E47" s="5"/>
      <c r="F47" s="5"/>
      <c r="G47" s="5"/>
      <c r="H47" s="5"/>
      <c r="I47" s="5"/>
      <c r="J47" s="5"/>
      <c r="K47" s="5"/>
    </row>
    <row r="48" spans="1:11">
      <c r="A48" s="5"/>
      <c r="B48" s="5"/>
      <c r="C48" s="1">
        <v>0.72916666666666696</v>
      </c>
      <c r="D48" s="1">
        <v>0.75</v>
      </c>
      <c r="E48" s="5"/>
      <c r="F48" s="5"/>
      <c r="G48" s="5"/>
      <c r="H48" s="5"/>
      <c r="I48" s="5"/>
      <c r="J48" s="5"/>
      <c r="K48" s="5"/>
    </row>
    <row r="49" spans="1:11">
      <c r="A49" s="5"/>
      <c r="B49" s="5"/>
      <c r="C49" s="1">
        <v>0.75</v>
      </c>
      <c r="D49" s="1">
        <v>0.77083333333333304</v>
      </c>
      <c r="E49" s="5"/>
      <c r="F49" s="5"/>
      <c r="G49" s="5"/>
      <c r="H49" s="5"/>
      <c r="I49" s="5"/>
      <c r="J49" s="5"/>
      <c r="K49" s="5"/>
    </row>
    <row r="50" spans="1:11">
      <c r="A50" s="5"/>
      <c r="B50" s="5"/>
      <c r="C50" s="1">
        <v>0.77083333333333304</v>
      </c>
      <c r="D50" s="1">
        <v>0.79166666666666596</v>
      </c>
      <c r="E50" s="5"/>
      <c r="F50" s="5"/>
      <c r="G50" s="5"/>
      <c r="H50" s="5"/>
      <c r="I50" s="5"/>
      <c r="J50" s="5"/>
      <c r="K50" s="5"/>
    </row>
    <row r="51" spans="1:11">
      <c r="A51" s="5"/>
      <c r="B51" s="5"/>
      <c r="C51" s="1">
        <v>0.79166666666666696</v>
      </c>
      <c r="D51" s="1">
        <v>0.8125</v>
      </c>
      <c r="E51" s="5"/>
      <c r="F51" s="5"/>
      <c r="G51" s="5"/>
      <c r="H51" s="5"/>
      <c r="I51" s="5"/>
      <c r="J51" s="5"/>
      <c r="K51" s="5"/>
    </row>
    <row r="52" spans="1:11">
      <c r="A52" s="5"/>
      <c r="B52" s="5"/>
      <c r="C52" s="1">
        <v>0.8125</v>
      </c>
      <c r="D52" s="1">
        <v>0.83333333333333304</v>
      </c>
      <c r="E52" s="5"/>
      <c r="F52" s="5"/>
      <c r="G52" s="5"/>
      <c r="H52" s="5"/>
      <c r="I52" s="5"/>
      <c r="J52" s="5"/>
      <c r="K52" s="5"/>
    </row>
    <row r="53" spans="1:11">
      <c r="A53" s="5"/>
      <c r="B53" s="5"/>
      <c r="C53" s="1">
        <v>0.83333333333333304</v>
      </c>
      <c r="D53" s="1">
        <v>0.85416666666666596</v>
      </c>
      <c r="E53" s="5"/>
      <c r="F53" s="5"/>
      <c r="G53" s="5"/>
      <c r="H53" s="5"/>
      <c r="I53" s="5"/>
      <c r="J53" s="5"/>
      <c r="K53" s="5"/>
    </row>
    <row r="54" spans="1:11">
      <c r="A54" s="5"/>
      <c r="B54" s="5"/>
      <c r="C54" s="1">
        <v>0.85416666666666696</v>
      </c>
      <c r="D54" s="1">
        <v>0.875</v>
      </c>
      <c r="E54" s="5"/>
      <c r="F54" s="5"/>
      <c r="G54" s="5"/>
      <c r="H54" s="5"/>
      <c r="I54" s="5"/>
      <c r="J54" s="5"/>
      <c r="K54" s="5"/>
    </row>
    <row r="55" spans="1:11">
      <c r="A55" s="5"/>
      <c r="B55" s="5"/>
      <c r="C55" s="1">
        <v>0.875</v>
      </c>
      <c r="D55" s="1">
        <v>0.89583333333333304</v>
      </c>
      <c r="E55" s="5"/>
      <c r="F55" s="5"/>
      <c r="G55" s="5"/>
      <c r="H55" s="5"/>
      <c r="I55" s="5"/>
      <c r="J55" s="5"/>
      <c r="K55" s="5"/>
    </row>
    <row r="56" spans="1:11">
      <c r="A56" s="5"/>
      <c r="B56" s="5"/>
      <c r="C56" s="1">
        <v>0.89583333333333304</v>
      </c>
      <c r="D56" s="1">
        <v>0.91666666666666596</v>
      </c>
      <c r="E56" s="5"/>
      <c r="F56" s="5"/>
      <c r="G56" s="5"/>
      <c r="H56" s="5"/>
      <c r="I56" s="5"/>
      <c r="J56" s="5"/>
      <c r="K56" s="5"/>
    </row>
    <row r="57" spans="1:11">
      <c r="A57" s="5"/>
      <c r="B57" s="5"/>
      <c r="C57" s="1">
        <v>0.91666666666666696</v>
      </c>
      <c r="D57" s="1">
        <v>0.9375</v>
      </c>
      <c r="E57" s="5"/>
      <c r="F57" s="5"/>
      <c r="G57" s="5"/>
      <c r="H57" s="5"/>
      <c r="I57" s="5"/>
      <c r="J57" s="5"/>
      <c r="K57" s="5"/>
    </row>
    <row r="58" spans="1:11">
      <c r="A58" s="5"/>
      <c r="B58" s="5"/>
      <c r="C58" s="1">
        <v>0.9375</v>
      </c>
      <c r="D58" s="1">
        <v>0.95833333333333304</v>
      </c>
      <c r="E58" s="5"/>
      <c r="F58" s="5"/>
      <c r="G58" s="5"/>
      <c r="H58" s="5"/>
      <c r="I58" s="5"/>
      <c r="J58" s="5"/>
      <c r="K58" s="5"/>
    </row>
    <row r="59" spans="1:11">
      <c r="A59" s="5"/>
      <c r="B59" s="5"/>
      <c r="C59" s="1">
        <v>0.95833333333333304</v>
      </c>
      <c r="D59" s="1">
        <v>0.97916666666666596</v>
      </c>
      <c r="E59" s="5"/>
      <c r="F59" s="5"/>
      <c r="G59" s="5"/>
      <c r="H59" s="5"/>
      <c r="I59" s="5"/>
      <c r="J59" s="5"/>
      <c r="K59" s="5"/>
    </row>
    <row r="60" spans="1:11">
      <c r="A60" s="5"/>
      <c r="B60" s="5"/>
      <c r="C60" s="1">
        <v>0.97916666666666696</v>
      </c>
      <c r="D60" s="1">
        <v>1</v>
      </c>
      <c r="E60" s="5"/>
      <c r="F60" s="5"/>
      <c r="G60" s="5"/>
      <c r="H60" s="5"/>
      <c r="I60" s="5"/>
      <c r="J60" s="5"/>
      <c r="K60" s="5"/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Сводный</vt:lpstr>
      <vt:lpstr>ЕСПП</vt:lpstr>
      <vt:lpstr>ЭКИВС ГВЦ</vt:lpstr>
      <vt:lpstr>Дискретные каналы</vt:lpstr>
      <vt:lpstr>Лист1</vt:lpstr>
    </vt:vector>
  </TitlesOfParts>
  <Company>SERW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IDegtereva</dc:creator>
  <cp:lastModifiedBy>ARyzhkov</cp:lastModifiedBy>
  <dcterms:created xsi:type="dcterms:W3CDTF">2015-10-01T11:41:14Z</dcterms:created>
  <dcterms:modified xsi:type="dcterms:W3CDTF">2016-01-12T06:19:05Z</dcterms:modified>
</cp:coreProperties>
</file>