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320" windowHeight="10515"/>
  </bookViews>
  <sheets>
    <sheet name="Шаблон" sheetId="1" r:id="rId1"/>
    <sheet name="Комментарии к расчету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P18" i="1"/>
  <c r="O18"/>
  <c r="M18"/>
  <c r="L18"/>
  <c r="K18"/>
  <c r="J18"/>
  <c r="I18"/>
  <c r="H18"/>
  <c r="G18"/>
  <c r="F18"/>
  <c r="E18"/>
  <c r="D18"/>
  <c r="C18"/>
  <c r="B18"/>
</calcChain>
</file>

<file path=xl/sharedStrings.xml><?xml version="1.0" encoding="utf-8"?>
<sst xmlns="http://schemas.openxmlformats.org/spreadsheetml/2006/main" count="150" uniqueCount="145">
  <si>
    <t>ФИО</t>
  </si>
  <si>
    <t>Площадка (Воронеж)</t>
  </si>
  <si>
    <t>Итого по ВОРОНЕЖ КЦ</t>
  </si>
  <si>
    <t>Площадка 2 (Саратов)</t>
  </si>
  <si>
    <t>ИТОГО по Саратов КЦ</t>
  </si>
  <si>
    <t>Площадка 3 (Хабаровск)</t>
  </si>
  <si>
    <t>ИТОГО по Хабаровск КЦ</t>
  </si>
  <si>
    <t>ИТОГО по КЦ</t>
  </si>
  <si>
    <t>Дата (отчетный период времени)</t>
  </si>
  <si>
    <t>staff время от залогинивания до разлогинивания, час</t>
  </si>
  <si>
    <t>Пропущенные вызовы, шт.</t>
  </si>
  <si>
    <t>Переведеные звонки, %</t>
  </si>
  <si>
    <t>ACW Time, %</t>
  </si>
  <si>
    <t>Hold Time, %</t>
  </si>
  <si>
    <t>Ring Time (среднее время на 1 звонок), сек</t>
  </si>
  <si>
    <t>AUX  (норма - 11), %</t>
  </si>
  <si>
    <t>Поствызовная обработка, %</t>
  </si>
  <si>
    <t>Время удержания, %</t>
  </si>
  <si>
    <t>Состояние "недоступен для приема входящих звонков" (Обед+Перерыв).</t>
  </si>
  <si>
    <t>Времени диалога, %</t>
  </si>
  <si>
    <t>Принято звонков диспетчером, шт.</t>
  </si>
  <si>
    <t>Всего звонков, распределенных на диспетчера, шт</t>
  </si>
  <si>
    <t>Максимальное время диалоса с пользователем, сек</t>
  </si>
  <si>
    <t>Пропущенные вызовы, %</t>
  </si>
  <si>
    <t>%UTZ (Agent's Paid Time Utilization)</t>
  </si>
  <si>
    <t>%UTZ = (Active Time)/(Shift Paid Time)</t>
  </si>
  <si>
    <t xml:space="preserve">Workload – время «чистой» загрузки оператора при обработке исходящих звонков. Включает в себя:
• DialingTime – время набора оператором или системой автодозвона исходящего номера
• TalkTime – время разговора с клиентом
• HoldTime – время удержания клиента на линии в процессе разговора
• ACWTime – время поствызывной обработки контакта
Active Time – время нахождения операторов в активном состоянии. Включает в себя:
• Workload (см.выше)
• Available – время нахождения оператора в свободном состоянии в готовности принять внешний входящий звонок (то есть оператор находится в состоянии Готов/Ready/Available)
• System Time – время ожидания оператором ответа клиента при ручном наборе или наборе по алгоритму «progressive dialing».
</t>
  </si>
  <si>
    <t>Показатель</t>
  </si>
  <si>
    <t>Порядок расчета</t>
  </si>
  <si>
    <t>Комментарии</t>
  </si>
  <si>
    <t>staff время от залогинивания до разлогинивания факт, час</t>
  </si>
  <si>
    <t>Считается фактическое время отработки оператора</t>
  </si>
  <si>
    <t>Времени ожидания звонка на входящих, %</t>
  </si>
  <si>
    <t>AHT (Average Handling Time), сек</t>
  </si>
  <si>
    <t>Средняя продолжительность диалога (секунд)</t>
  </si>
  <si>
    <t>AHT= RingTime+TalkTime+HoldTime+ACWTime</t>
  </si>
  <si>
    <t xml:space="preserve">Ring Time – время реакции оператора на входящий звонок
TalkTime – время разговора с клиентом
HoldTime – время удержания клиента на линии в процессе разговора
ACWTime – время поствызывной обработки контакта
</t>
  </si>
  <si>
    <t>время реакции оператора на входящий звонок</t>
  </si>
  <si>
    <t>ГОРЛОВ НИКИТА ЮРЬЕВИЧ</t>
  </si>
  <si>
    <t>ДОЛГИХ МАРИЯ ИГОРЕВНА</t>
  </si>
  <si>
    <t>ЛУКАШЕНКО ТАТЬЯНА ОЛЕГОВНА</t>
  </si>
  <si>
    <t>МАСЛОВА НАТАЛЬЯ ВЛАДИМИРОВНА</t>
  </si>
  <si>
    <t>НЕМИРОВСКАЯ ДИАНА ВАЛЕРЬЕВНА</t>
  </si>
  <si>
    <t>ПЕШКОВА ОКСАНА ВЯЧЕСЛАВОВНА</t>
  </si>
  <si>
    <t>ПРОХОРОВА КРИСТИНА ПАВЛОВНА</t>
  </si>
  <si>
    <t>САЛО ЕВГЕНИЙ ОЛЕГОВИЧ</t>
  </si>
  <si>
    <t>СОЛОМАХИНА НИНА СЕРГЕЕВНА</t>
  </si>
  <si>
    <t>КИСЕЛЕВА АЛЛА ВЛАДИМИРОВНА</t>
  </si>
  <si>
    <t>Итого по группе ст. диспетчера КИСЕЛЕВА АЛЛА ВЛАДИМИРОВНА</t>
  </si>
  <si>
    <t>ВЛАСОВ НИКОЛАЙ ЮРЬЕВИЧ</t>
  </si>
  <si>
    <t xml:space="preserve">КОСТЮК ЛЮБОВЬ ВИКТОРОВНА </t>
  </si>
  <si>
    <t>КУРБАТОВА ЕЛЕНА ВИКТОРОВНА</t>
  </si>
  <si>
    <t>ЛЯДОВ ВАСИЛИЙ ВАСИЛЬЕВИЧ</t>
  </si>
  <si>
    <t>НЕБОЛЬСИН ПАВЕЛ ЮРЬЕВИЧ</t>
  </si>
  <si>
    <t>ПЕВЧЕНКО СВЕТЛАНА ВАЛЕРЬЕВНА</t>
  </si>
  <si>
    <t xml:space="preserve">ПЛЯКИНА ЛЮБОВЬ ПАВЛОВНА </t>
  </si>
  <si>
    <t>ТОМИЛОВ БОРИС АНАТОЛЬЕВИЧ</t>
  </si>
  <si>
    <t>ТЮНИНА ОКСАНА ВАСИЛЬЕВНА</t>
  </si>
  <si>
    <t>МЕРИНОВ ЕВГЕНИЙ ВАЛЕРЬЕВИЧ</t>
  </si>
  <si>
    <t>Итого по группе ст. диспетчера МЕРИНОВ ЕВГЕНИЙ ВАЛЕРЬЕВИЧ</t>
  </si>
  <si>
    <t>ВЕТРОВА ЕЛЕНА АЛЕКСАНДРОВНА</t>
  </si>
  <si>
    <t>ВЛАСОВА ОЛЬГА АЛЕКСАНДРОВНА</t>
  </si>
  <si>
    <t>ВОРОБЬЕВА ОКСАНА ЕВГЕНЬЕВНА</t>
  </si>
  <si>
    <t>ДОБЫЧИНА ЕВГЕНИЯ ГЕННАДЬЕВНА</t>
  </si>
  <si>
    <t>КАБАНОВА ИРИНА ВИТАЛЬЕВНА</t>
  </si>
  <si>
    <t>КАЛИНИНА ЛЮДМИЛА ВЛАДИМИРОВНА</t>
  </si>
  <si>
    <t>КНЯЗЕВА ЮЛИЯ НИКОЛАЕВНА</t>
  </si>
  <si>
    <t>КОРОТКОВА ЕЛЕНА НИКОЛАЕВНА</t>
  </si>
  <si>
    <t>МАСЛОВА ТАТЬЯНА СЕРГЕЕВНА</t>
  </si>
  <si>
    <t>СЕЛЕЗНЕВА ЕЛЕНА ВИКТОРОВНА</t>
  </si>
  <si>
    <t>СЕЛИВАНОВА ЕЛЕНА НИКОЛАЕВНА</t>
  </si>
  <si>
    <t>МИНАКОВА ВИКТОРИЯ ВАЛЕРЬЕВНА</t>
  </si>
  <si>
    <t>Итого по группе ст. диспетчера МИНАКОВА ВИКТОРИЯ ВАЛЕРЬЕВНА</t>
  </si>
  <si>
    <t>БЕЛЯЕВА СВЕТЛАНА ВИКТОРОВНА</t>
  </si>
  <si>
    <t>БОБКОВ БОРИС НИКОЛАЕВИЧ</t>
  </si>
  <si>
    <t>МИХАЙЛОВА АЛЛА СЕРГЕЕВНА</t>
  </si>
  <si>
    <t>МИШУСТИНА ЮЛИЯ ИВАНОВНА</t>
  </si>
  <si>
    <t>ПОВЕКВЕЧНЫХ МАРИНА АЛЕКСАНДРОВНА</t>
  </si>
  <si>
    <t>ТОМИЛОВА ДАРЬЯ АНАТОЛЬЕВНА</t>
  </si>
  <si>
    <t>ФОКИНА АННА ГЕННАДЬЕВНА</t>
  </si>
  <si>
    <t>ШИШКИНА ЛЮДМИЛА НИКОЛАЕВНА</t>
  </si>
  <si>
    <t>ЯРМОНОВА МАРИЯ АНАТОЛЬЕВНА</t>
  </si>
  <si>
    <t>НЕМИРОВСКАЯ ЕЛЕНА НИКОЛАЕВНА</t>
  </si>
  <si>
    <t>Итого по группе ст. диспетчера НЕМИРОВСКАЯ ЕЛЕНА НИКОЛАЕВНА</t>
  </si>
  <si>
    <t>ГНУСАРЕВА СВЕТЛАНА ИВАНОВНА</t>
  </si>
  <si>
    <t>ЗАЙЦЕВА ЕЛЕНА АЛЕКСАНДРОВНА</t>
  </si>
  <si>
    <t>МИХАЙЛИНА НАДЕЖДА АЛЕКСАНДРОВНА </t>
  </si>
  <si>
    <t xml:space="preserve">СМИРНОВА ЕВГЕНИЯ СЕРГЕЕВНА </t>
  </si>
  <si>
    <t>ФИЛИППОВА ДАРЬЯ СЕРГЕЕВНА </t>
  </si>
  <si>
    <t>ЯКОВЛЕВА ИРИНА НИКОЛАЕВНА</t>
  </si>
  <si>
    <t>БОКАРЕВА ЛЮДМИЛА БОРИСОВНА</t>
  </si>
  <si>
    <t>Итого по группе ст. диспетчера БОКАРЕВА ЛЮДМИЛА БОРИСОВНА</t>
  </si>
  <si>
    <t>КУБАНОВА ЕКАТЕРИНА ВЛАДИМИРОВНА</t>
  </si>
  <si>
    <t xml:space="preserve">КОБОЗЕВА АРИНА АНДРЕЕВНА </t>
  </si>
  <si>
    <t xml:space="preserve">МАЙОРОВА ЕЛЕНА АНДРЕЕВНА </t>
  </si>
  <si>
    <t>МАКСАКОВА КЛАВДИЯ ГЕОРГИЕВНА</t>
  </si>
  <si>
    <t>ОРЛИОГЛО ИРИНА ДМИТРИЕВНА</t>
  </si>
  <si>
    <t xml:space="preserve">ПЕТРОВА ЛИНА ВАЛЕРЬЕВНА </t>
  </si>
  <si>
    <t>СИЛАНТЬЕВА ЕЛЕНА НИКОЛАЕВНА</t>
  </si>
  <si>
    <t>Итого по группе ст. диспетчера КУБАНОВА ЕКАТЕРИНА ВЛАДИМИРОВНА</t>
  </si>
  <si>
    <t>ЛАГУТИНА ЕЛЕНА ВИКТОРОВНА</t>
  </si>
  <si>
    <t xml:space="preserve">ЛЕФТЕРОВ МАКСИМ АНДРЕЕВИЧ </t>
  </si>
  <si>
    <t>МАРКОВА ОЛЬГА АНАТОЛЬЕВНА</t>
  </si>
  <si>
    <t>ПОЖАРОВА ЕКАТЕРИНА ФАРИТОВНА</t>
  </si>
  <si>
    <t xml:space="preserve">ШАВЕРДИНА ОКСАНА СЕРГЕЕВНА </t>
  </si>
  <si>
    <t>ШЕРСТИНСКАЯ ЛАРИСА ВЛАДИСЛАВОВНА</t>
  </si>
  <si>
    <t>ЯКУШЕВА ЕЛЕНА ВИКТОРОВНА</t>
  </si>
  <si>
    <t>Итого по группе ст. диспетчера ЛАГУТИНА ЕЛЕНА ВИКТОРОВНА</t>
  </si>
  <si>
    <t>ТРОФИМЕНКО АЛЕНА АЛЕКСАНДРОВНА</t>
  </si>
  <si>
    <t>АКСЕНОВА АНАСТАСИЯ ДАМИРОВНА</t>
  </si>
  <si>
    <t xml:space="preserve">ГРИГОРЬЕВА ЕЛЕНА АНАТОЛЬЕВНА </t>
  </si>
  <si>
    <t>КОМПИЛЕЦКИЙ ДМИТРИЙ ВЯЧЕСЛАВОВИЧ</t>
  </si>
  <si>
    <t>МАКАРОВА ЛЮБОВЬ ИГОРЕВНА</t>
  </si>
  <si>
    <t>СТЕШЕНКО ЛЮДМИЛА НИКОЛАЕВНА</t>
  </si>
  <si>
    <t>ЧУМАКОВА МАРИНА АНАТОЛЬЕВНА</t>
  </si>
  <si>
    <t>Итого по группе ст. диспетчера ТРОФИМЕНКО АЛЕНА АЛЕКСАНДРОВНА</t>
  </si>
  <si>
    <t>ПАВЛОВА НАТАТЛЬЯ АНАТОЛЬЕВНА</t>
  </si>
  <si>
    <t>АБДРАХМАНОВА ИРИНА СЕРГЕЕВНА</t>
  </si>
  <si>
    <t>ЗЮЗЯКОВА СВЕТЛАНА ВИКТОРОВНА</t>
  </si>
  <si>
    <t>ИЛЬИНСКАЯ ОЛЬГА НИКОЛАЕВНА</t>
  </si>
  <si>
    <t>КАЛМЫКОВА ТАТЬЯНА ВЛАДИМИРОВНА</t>
  </si>
  <si>
    <t>КРИВОРОТОВА НАТАЛЬЯ ВИКТОРОВНА</t>
  </si>
  <si>
    <t>КУЛЕШОВА ДАРЬЯ АНАТОЛЬЕВНА</t>
  </si>
  <si>
    <t>СЕРГЕЙЧУК МАРИНА СЕРГЕЕВНА</t>
  </si>
  <si>
    <t>СУХОВА НАТАЛЬЯ АНАТОЛЬЕВНА</t>
  </si>
  <si>
    <t>ШАПОВАЛОВА АННА АЛЕКСАНДРОВНА</t>
  </si>
  <si>
    <t>Итого по группе ст. диспетчера ПАВЛОВА НАТАТЛЬЯ АНАТОЛЬЕВНА</t>
  </si>
  <si>
    <t>ЧЕЧИКОВА ЕКАТЕРИНА АЛЕКСАНДРОВНА</t>
  </si>
  <si>
    <t>АСТАХОВА ЕЛЕНА НИКОЛАЕВНА</t>
  </si>
  <si>
    <t>БУЛЫГИНА НАТАЛЬЯ НИКОЛАЕВНА</t>
  </si>
  <si>
    <t>ВАСИЛЬЧЕНКО ЮЛИЯ ВЯЧЕСЛАВОВНА</t>
  </si>
  <si>
    <t>ВОЛКОВА ОКСАНА БОРИСОВНА</t>
  </si>
  <si>
    <t>ДЕМАКОВА АННА ВАЛЕРЬЕВНА</t>
  </si>
  <si>
    <t>КАРАБАНОВА ЕЛЕНА НИКОЛАЕВНА</t>
  </si>
  <si>
    <t>КУЛАК АЛЕКСАНДР ВЛАДИМИРОВИЧ</t>
  </si>
  <si>
    <t>ЛИХОНОС ЕЛЕНА ИВАНОВНА</t>
  </si>
  <si>
    <t>ПЕРЕЩ ЕЛЕНА ПЕТРОВНА</t>
  </si>
  <si>
    <t>Итого по группе ст. диспетчера ЧЕЧИКОВА ЕКАТЕРИНА АЛЕКСАНДРОВНА</t>
  </si>
  <si>
    <t xml:space="preserve">ГЕНЕРАЛОВ АЛЕКСЕЙ ЛЬВОВИЧ </t>
  </si>
  <si>
    <t>САЗАНКОВА ИРИНА НИКОЛАЕВНА</t>
  </si>
  <si>
    <t>АНОШКИНА НАТАЛЬЯ ВЛАДИМИРОВНА</t>
  </si>
  <si>
    <t>ЩАДНЕВ ИГОРЬ ВЛАДИМИРОВИЧ</t>
  </si>
  <si>
    <t>ИВАНЧИНА МАРИНА СЕРГЕЕВНА</t>
  </si>
  <si>
    <t>СИНЕЛЬЦЕВА ЛЮДМИЛА АНАТОЛЬЕВНА</t>
  </si>
  <si>
    <t>ПОНОМАРЕВ ИВАН ВИКТОРОВИЧ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</si>
</sst>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4" borderId="1" xfId="0" applyFont="1" applyFill="1" applyBorder="1"/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vertical="center"/>
    </xf>
    <xf numFmtId="0" fontId="0" fillId="8" borderId="2" xfId="0" applyFill="1" applyBorder="1" applyAlignment="1">
      <alignment horizontal="center" vertical="center" textRotation="90" wrapText="1"/>
    </xf>
    <xf numFmtId="0" fontId="0" fillId="8" borderId="3" xfId="0" applyFill="1" applyBorder="1" applyAlignment="1">
      <alignment horizontal="center" vertical="center" textRotation="90" wrapText="1"/>
    </xf>
    <xf numFmtId="0" fontId="0" fillId="8" borderId="1" xfId="0" applyFill="1" applyBorder="1" applyAlignment="1">
      <alignment horizontal="center" vertical="center" textRotation="90" wrapText="1"/>
    </xf>
    <xf numFmtId="0" fontId="0" fillId="8" borderId="1" xfId="0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2" fontId="1" fillId="5" borderId="1" xfId="0" applyNumberFormat="1" applyFont="1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9"/>
  <sheetViews>
    <sheetView tabSelected="1" zoomScaleNormal="100" workbookViewId="0">
      <selection activeCell="A13" sqref="A13"/>
    </sheetView>
  </sheetViews>
  <sheetFormatPr defaultRowHeight="15"/>
  <cols>
    <col min="1" max="1" width="41.140625" bestFit="1" customWidth="1"/>
    <col min="6" max="6" width="13" customWidth="1"/>
  </cols>
  <sheetData>
    <row r="1" spans="1:16" ht="116.25" customHeight="1">
      <c r="A1" s="1"/>
      <c r="B1" s="8"/>
      <c r="C1" s="8"/>
      <c r="D1" s="8"/>
      <c r="E1" s="8"/>
      <c r="F1" s="13" t="s">
        <v>25</v>
      </c>
      <c r="G1" s="13" t="s">
        <v>16</v>
      </c>
      <c r="H1" s="13" t="s">
        <v>17</v>
      </c>
      <c r="I1" s="13" t="s">
        <v>37</v>
      </c>
      <c r="J1" s="13" t="s">
        <v>18</v>
      </c>
      <c r="K1" s="12"/>
      <c r="L1" s="12"/>
      <c r="M1" s="13" t="s">
        <v>34</v>
      </c>
      <c r="N1" s="12"/>
      <c r="O1" s="9"/>
      <c r="P1" s="9"/>
    </row>
    <row r="2" spans="1:16" ht="37.5" customHeight="1">
      <c r="A2" s="7" t="s">
        <v>8</v>
      </c>
      <c r="B2" s="25" t="s">
        <v>9</v>
      </c>
      <c r="C2" s="25" t="s">
        <v>19</v>
      </c>
      <c r="D2" s="25" t="s">
        <v>32</v>
      </c>
      <c r="E2" s="26" t="s">
        <v>11</v>
      </c>
      <c r="F2" s="23" t="s">
        <v>24</v>
      </c>
      <c r="G2" s="28" t="s">
        <v>12</v>
      </c>
      <c r="H2" s="28" t="s">
        <v>13</v>
      </c>
      <c r="I2" s="29" t="s">
        <v>14</v>
      </c>
      <c r="J2" s="28" t="s">
        <v>15</v>
      </c>
      <c r="K2" s="30" t="s">
        <v>21</v>
      </c>
      <c r="L2" s="30" t="s">
        <v>20</v>
      </c>
      <c r="M2" s="32" t="s">
        <v>33</v>
      </c>
      <c r="N2" s="32" t="s">
        <v>22</v>
      </c>
      <c r="O2" s="27" t="s">
        <v>10</v>
      </c>
      <c r="P2" s="27" t="s">
        <v>23</v>
      </c>
    </row>
    <row r="3" spans="1:16" ht="48" customHeight="1">
      <c r="A3" s="1" t="s">
        <v>0</v>
      </c>
      <c r="B3" s="26"/>
      <c r="C3" s="26"/>
      <c r="D3" s="26"/>
      <c r="E3" s="26"/>
      <c r="F3" s="24"/>
      <c r="G3" s="28"/>
      <c r="H3" s="28"/>
      <c r="I3" s="29"/>
      <c r="J3" s="28"/>
      <c r="K3" s="31"/>
      <c r="L3" s="31"/>
      <c r="M3" s="32"/>
      <c r="N3" s="32"/>
      <c r="O3" s="27"/>
      <c r="P3" s="27"/>
    </row>
    <row r="4" spans="1:16">
      <c r="A4" s="18" t="s">
        <v>1</v>
      </c>
      <c r="B4" s="9"/>
      <c r="C4" s="9"/>
      <c r="D4" s="9"/>
      <c r="E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A5" s="14" t="s">
        <v>47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>
      <c r="A6" s="9" t="s">
        <v>138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 t="s">
        <v>38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9" t="s">
        <v>39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9" t="s">
        <v>40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>
      <c r="A10" s="9" t="s">
        <v>41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9" t="s">
        <v>42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 t="s">
        <v>43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9" t="s">
        <v>144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>
      <c r="A14" s="9" t="s">
        <v>44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>
      <c r="A15" s="9" t="s">
        <v>139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>
      <c r="A16" s="9" t="s">
        <v>45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>
      <c r="A17" s="9" t="s">
        <v>46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30">
      <c r="A18" s="16" t="s">
        <v>48</v>
      </c>
      <c r="B18" s="9">
        <f>SUM(B5:B17)</f>
        <v>0</v>
      </c>
      <c r="C18" s="9">
        <f>SUM(C5:C17)</f>
        <v>0</v>
      </c>
      <c r="D18" s="9">
        <f>SUM(D5:D17)</f>
        <v>0</v>
      </c>
      <c r="E18" s="9">
        <f>SUM(E5:E17)</f>
        <v>0</v>
      </c>
      <c r="F18" s="9">
        <f>SUM(F5:F17)</f>
        <v>0</v>
      </c>
      <c r="G18" s="9" t="e">
        <f>AVERAGE(G5:G17)</f>
        <v>#DIV/0!</v>
      </c>
      <c r="H18" s="9" t="e">
        <f>AVERAGE(H5:H17)</f>
        <v>#DIV/0!</v>
      </c>
      <c r="I18" s="9" t="e">
        <f>AVERAGE(I5:I17)</f>
        <v>#DIV/0!</v>
      </c>
      <c r="J18" s="9" t="e">
        <f>AVERAGE(J5:J17)</f>
        <v>#DIV/0!</v>
      </c>
      <c r="K18" s="9">
        <f>SUM(K5:K17)</f>
        <v>0</v>
      </c>
      <c r="L18" s="9">
        <f>SUM(L5:L17)</f>
        <v>0</v>
      </c>
      <c r="M18" s="9" t="e">
        <f>AVERAGE(M5:M17)</f>
        <v>#DIV/0!</v>
      </c>
      <c r="N18" s="9"/>
      <c r="O18" s="9">
        <f>SUM(O5:O17)</f>
        <v>0</v>
      </c>
      <c r="P18" s="9" t="e">
        <f>AVERAGE(P5:P17)</f>
        <v>#DIV/0!</v>
      </c>
    </row>
    <row r="19" spans="1:16">
      <c r="A19" s="15" t="s">
        <v>58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>
      <c r="A20" s="9" t="s">
        <v>140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9" t="s">
        <v>49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>
      <c r="A22" s="9" t="s">
        <v>50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>
      <c r="A23" s="9" t="s">
        <v>51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>
      <c r="A24" s="9" t="s">
        <v>52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9" t="s">
        <v>53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9" t="s">
        <v>54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 t="s">
        <v>55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9" t="s">
        <v>56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9" t="s">
        <v>57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9" t="s">
        <v>141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30">
      <c r="A31" s="17" t="s">
        <v>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A32" s="15" t="s">
        <v>71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>
      <c r="A33" s="9" t="s">
        <v>60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>
      <c r="A34" s="9" t="s">
        <v>61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 t="s">
        <v>62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 t="s">
        <v>63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9" t="s">
        <v>64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9" t="s">
        <v>65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>
      <c r="A39" s="9" t="s">
        <v>65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9" t="s">
        <v>66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>
      <c r="A41" s="9" t="s">
        <v>67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>
      <c r="A42" s="9" t="s">
        <v>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 t="s">
        <v>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 t="s">
        <v>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9" t="s">
        <v>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30">
      <c r="A46" s="16" t="s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5" t="s">
        <v>82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9" t="s">
        <v>73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9" t="s">
        <v>74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 t="s">
        <v>142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9" t="s">
        <v>75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9" t="s">
        <v>76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9" t="s">
        <v>77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9" t="s">
        <v>143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9" t="s">
        <v>78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9" t="s">
        <v>79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9" t="s">
        <v>80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9" t="s">
        <v>81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30">
      <c r="A59" s="16" t="s">
        <v>83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19" t="s">
        <v>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2" t="s">
        <v>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>
      <c r="A62" s="2" t="s">
        <v>90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>
      <c r="A63" s="20" t="s">
        <v>84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>
      <c r="A64" s="21" t="s">
        <v>85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>
      <c r="A65" s="21" t="s">
        <v>86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>
      <c r="A66" s="21" t="s">
        <v>87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>
      <c r="A67" s="21" t="s">
        <v>88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>
      <c r="A68" s="20" t="s">
        <v>89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30">
      <c r="A69" s="16" t="s">
        <v>91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>
      <c r="A70" s="2" t="s">
        <v>92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>
      <c r="A71" s="21" t="s">
        <v>93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>
      <c r="A72" s="21" t="s">
        <v>94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>
      <c r="A73" s="21" t="s">
        <v>95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>
      <c r="A74" s="22" t="s">
        <v>96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>
      <c r="A75" s="21" t="s">
        <v>97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>
      <c r="A76" s="20" t="s">
        <v>98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30">
      <c r="A77" s="16" t="s">
        <v>99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>
      <c r="A78" s="2" t="s">
        <v>100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>
      <c r="A79" s="21" t="s">
        <v>101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>
      <c r="A80" s="21" t="s">
        <v>102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>
      <c r="A81" s="21" t="s">
        <v>103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>
      <c r="A82" s="21" t="s">
        <v>104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>
      <c r="A83" s="20" t="s">
        <v>105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>
      <c r="A84" s="20" t="s">
        <v>106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30">
      <c r="A85" s="16" t="s">
        <v>107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>
      <c r="A86" s="2" t="s">
        <v>108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>
      <c r="A87" s="21" t="s">
        <v>109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>
      <c r="A88" s="21" t="s">
        <v>110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>
      <c r="A89" s="21" t="s">
        <v>111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>
      <c r="A90" s="21" t="s">
        <v>112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>
      <c r="A91" s="20" t="s">
        <v>113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>
      <c r="A92" s="21" t="s">
        <v>114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30">
      <c r="A93" s="16" t="s">
        <v>115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>
      <c r="A94" s="3" t="s">
        <v>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>
      <c r="A95" s="4" t="s">
        <v>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>
      <c r="A96" s="4" t="s">
        <v>116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>
      <c r="A97" s="9" t="s">
        <v>117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>
      <c r="A98" s="9" t="s">
        <v>118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>
      <c r="A99" s="9" t="s">
        <v>119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>
      <c r="A100" s="9" t="s">
        <v>120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>
      <c r="A101" s="9" t="s">
        <v>121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>
      <c r="A102" s="9" t="s">
        <v>122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>
      <c r="A103" s="9" t="s">
        <v>123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>
      <c r="A104" s="9" t="s">
        <v>124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>
      <c r="A105" s="9" t="s">
        <v>125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30">
      <c r="A106" s="16" t="s">
        <v>126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>
      <c r="A107" s="4" t="s">
        <v>127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>
      <c r="A108" s="9" t="s">
        <v>128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>
      <c r="A109" s="9" t="s">
        <v>129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>
      <c r="A110" s="9" t="s">
        <v>130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>
      <c r="A111" s="9" t="s">
        <v>131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>
      <c r="A112" s="9" t="s">
        <v>132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>
      <c r="A113" s="9" t="s">
        <v>133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>
      <c r="A114" s="9" t="s">
        <v>134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>
      <c r="A115" s="9" t="s">
        <v>135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>
      <c r="A116" s="9" t="s">
        <v>136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30">
      <c r="A117" s="16" t="s">
        <v>137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>
      <c r="A118" s="5" t="s">
        <v>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>
      <c r="A119" s="6" t="s">
        <v>7</v>
      </c>
    </row>
  </sheetData>
  <sortState ref="A48:A58">
    <sortCondition ref="A48"/>
  </sortState>
  <mergeCells count="15">
    <mergeCell ref="P2:P3"/>
    <mergeCell ref="O2:O3"/>
    <mergeCell ref="G2:G3"/>
    <mergeCell ref="H2:H3"/>
    <mergeCell ref="I2:I3"/>
    <mergeCell ref="J2:J3"/>
    <mergeCell ref="L2:L3"/>
    <mergeCell ref="M2:M3"/>
    <mergeCell ref="K2:K3"/>
    <mergeCell ref="N2:N3"/>
    <mergeCell ref="F2:F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14" sqref="C14"/>
    </sheetView>
  </sheetViews>
  <sheetFormatPr defaultRowHeight="15"/>
  <cols>
    <col min="1" max="1" width="42.140625" customWidth="1"/>
    <col min="2" max="2" width="33.5703125" customWidth="1"/>
    <col min="3" max="3" width="74" customWidth="1"/>
  </cols>
  <sheetData>
    <row r="1" spans="1:3">
      <c r="A1" s="11" t="s">
        <v>27</v>
      </c>
      <c r="B1" s="11" t="s">
        <v>28</v>
      </c>
      <c r="C1" s="11" t="s">
        <v>29</v>
      </c>
    </row>
    <row r="2" spans="1:3" ht="240">
      <c r="A2" s="9" t="s">
        <v>24</v>
      </c>
      <c r="B2" s="10" t="s">
        <v>25</v>
      </c>
      <c r="C2" s="10" t="s">
        <v>26</v>
      </c>
    </row>
    <row r="3" spans="1:3" ht="30" customHeight="1">
      <c r="A3" s="10" t="s">
        <v>30</v>
      </c>
      <c r="B3" s="9"/>
      <c r="C3" s="9" t="s">
        <v>31</v>
      </c>
    </row>
    <row r="4" spans="1:3" ht="75">
      <c r="A4" s="9" t="s">
        <v>33</v>
      </c>
      <c r="B4" s="10" t="s">
        <v>35</v>
      </c>
      <c r="C4" s="1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</vt:lpstr>
      <vt:lpstr>Комментарии к расчету</vt:lpstr>
      <vt:lpstr>Лист3</vt:lpstr>
    </vt:vector>
  </TitlesOfParts>
  <Company>SERW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IDegtereva</dc:creator>
  <cp:lastModifiedBy>ATonevitskiy</cp:lastModifiedBy>
  <dcterms:created xsi:type="dcterms:W3CDTF">2015-10-04T05:41:14Z</dcterms:created>
  <dcterms:modified xsi:type="dcterms:W3CDTF">2015-10-22T10:59:16Z</dcterms:modified>
</cp:coreProperties>
</file>