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B\Scuola\GPO\"/>
    </mc:Choice>
  </mc:AlternateContent>
  <xr:revisionPtr revIDLastSave="0" documentId="13_ncr:40009_{FA68728E-06B2-4C87-8997-53DEA8A4F0EB}" xr6:coauthVersionLast="47" xr6:coauthVersionMax="47" xr10:uidLastSave="{00000000-0000-0000-0000-000000000000}"/>
  <bookViews>
    <workbookView xWindow="-120" yWindow="-120" windowWidth="29040" windowHeight="15840"/>
  </bookViews>
  <sheets>
    <sheet name="es1" sheetId="1" r:id="rId1"/>
    <sheet name="es2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I107" i="1" s="1"/>
  <c r="C107" i="1"/>
  <c r="D107" i="1" s="1"/>
  <c r="H106" i="1"/>
  <c r="I106" i="1" s="1"/>
  <c r="C106" i="1"/>
  <c r="D106" i="1" s="1"/>
  <c r="H105" i="1"/>
  <c r="I105" i="1" s="1"/>
  <c r="C105" i="1"/>
  <c r="D105" i="1" s="1"/>
  <c r="H104" i="1"/>
  <c r="I104" i="1" s="1"/>
  <c r="C104" i="1"/>
  <c r="D104" i="1" s="1"/>
  <c r="H103" i="1"/>
  <c r="I103" i="1" s="1"/>
  <c r="C103" i="1"/>
  <c r="D103" i="1" s="1"/>
  <c r="H102" i="1"/>
  <c r="I102" i="1" s="1"/>
  <c r="C102" i="1"/>
  <c r="D102" i="1" s="1"/>
  <c r="H101" i="1"/>
  <c r="I101" i="1" s="1"/>
  <c r="C101" i="1"/>
  <c r="D101" i="1" s="1"/>
  <c r="H100" i="1"/>
  <c r="I100" i="1" s="1"/>
  <c r="C100" i="1"/>
  <c r="D100" i="1" s="1"/>
  <c r="H99" i="1"/>
  <c r="I99" i="1" s="1"/>
  <c r="C99" i="1"/>
  <c r="D99" i="1" s="1"/>
  <c r="H98" i="1"/>
  <c r="I98" i="1" s="1"/>
  <c r="C98" i="1"/>
  <c r="D98" i="1" s="1"/>
  <c r="H97" i="1"/>
  <c r="I97" i="1" s="1"/>
  <c r="C97" i="1"/>
  <c r="D97" i="1" s="1"/>
  <c r="H96" i="1"/>
  <c r="I96" i="1" s="1"/>
  <c r="C96" i="1"/>
  <c r="D96" i="1" s="1"/>
  <c r="H95" i="1"/>
  <c r="I95" i="1" s="1"/>
  <c r="C95" i="1"/>
  <c r="D95" i="1" s="1"/>
  <c r="H94" i="1"/>
  <c r="I94" i="1" s="1"/>
  <c r="C94" i="1"/>
  <c r="D94" i="1" s="1"/>
  <c r="H93" i="1"/>
  <c r="I93" i="1" s="1"/>
  <c r="C93" i="1"/>
  <c r="D93" i="1" s="1"/>
  <c r="H92" i="1"/>
  <c r="I92" i="1" s="1"/>
  <c r="C92" i="1"/>
  <c r="D92" i="1" s="1"/>
  <c r="H91" i="1"/>
  <c r="I91" i="1" s="1"/>
  <c r="C91" i="1"/>
  <c r="D91" i="1" s="1"/>
  <c r="H90" i="1"/>
  <c r="I90" i="1" s="1"/>
  <c r="C90" i="1"/>
  <c r="D90" i="1" s="1"/>
  <c r="H89" i="1"/>
  <c r="I89" i="1" s="1"/>
  <c r="C89" i="1"/>
  <c r="D89" i="1" s="1"/>
  <c r="H88" i="1"/>
  <c r="I88" i="1" s="1"/>
  <c r="C88" i="1"/>
  <c r="D88" i="1" s="1"/>
  <c r="H87" i="1"/>
  <c r="I87" i="1" s="1"/>
  <c r="C87" i="1"/>
  <c r="D87" i="1" s="1"/>
  <c r="H86" i="1"/>
  <c r="I86" i="1" s="1"/>
  <c r="C86" i="1"/>
  <c r="D86" i="1" s="1"/>
  <c r="H85" i="1"/>
  <c r="I85" i="1" s="1"/>
  <c r="C85" i="1"/>
  <c r="D85" i="1" s="1"/>
  <c r="H84" i="1"/>
  <c r="I84" i="1" s="1"/>
  <c r="C84" i="1"/>
  <c r="D84" i="1" s="1"/>
  <c r="H83" i="1"/>
  <c r="I83" i="1" s="1"/>
  <c r="C83" i="1"/>
  <c r="D83" i="1" s="1"/>
  <c r="H82" i="1"/>
  <c r="I82" i="1" s="1"/>
  <c r="C82" i="1"/>
  <c r="D82" i="1" s="1"/>
  <c r="H81" i="1"/>
  <c r="I81" i="1" s="1"/>
  <c r="C81" i="1"/>
  <c r="D81" i="1" s="1"/>
  <c r="H80" i="1"/>
  <c r="I80" i="1" s="1"/>
  <c r="C80" i="1"/>
  <c r="D80" i="1" s="1"/>
  <c r="H79" i="1"/>
  <c r="I79" i="1" s="1"/>
  <c r="C79" i="1"/>
  <c r="D79" i="1" s="1"/>
  <c r="H78" i="1"/>
  <c r="I78" i="1" s="1"/>
  <c r="C78" i="1"/>
  <c r="D78" i="1" s="1"/>
  <c r="H77" i="1"/>
  <c r="I77" i="1" s="1"/>
  <c r="C77" i="1"/>
  <c r="D77" i="1" s="1"/>
  <c r="H76" i="1"/>
  <c r="I76" i="1" s="1"/>
  <c r="C76" i="1"/>
  <c r="D76" i="1" s="1"/>
  <c r="H75" i="1"/>
  <c r="I75" i="1" s="1"/>
  <c r="C75" i="1"/>
  <c r="D75" i="1" s="1"/>
  <c r="H74" i="1"/>
  <c r="I74" i="1" s="1"/>
  <c r="C74" i="1"/>
  <c r="D74" i="1" s="1"/>
  <c r="H73" i="1"/>
  <c r="I73" i="1" s="1"/>
  <c r="C73" i="1"/>
  <c r="D73" i="1" s="1"/>
  <c r="H72" i="1"/>
  <c r="I72" i="1" s="1"/>
  <c r="C72" i="1"/>
  <c r="D72" i="1" s="1"/>
  <c r="H71" i="1"/>
  <c r="I71" i="1" s="1"/>
  <c r="C71" i="1"/>
  <c r="D71" i="1" s="1"/>
  <c r="H70" i="1"/>
  <c r="I70" i="1" s="1"/>
  <c r="C70" i="1"/>
  <c r="D70" i="1" s="1"/>
  <c r="H69" i="1"/>
  <c r="I69" i="1" s="1"/>
  <c r="C69" i="1"/>
  <c r="D69" i="1" s="1"/>
  <c r="H68" i="1"/>
  <c r="I68" i="1" s="1"/>
  <c r="C68" i="1"/>
  <c r="D68" i="1" s="1"/>
  <c r="H67" i="1"/>
  <c r="I67" i="1" s="1"/>
  <c r="C67" i="1"/>
  <c r="D67" i="1" s="1"/>
  <c r="H66" i="1"/>
  <c r="I66" i="1" s="1"/>
  <c r="C66" i="1"/>
  <c r="D66" i="1" s="1"/>
  <c r="H65" i="1"/>
  <c r="I65" i="1" s="1"/>
  <c r="C65" i="1"/>
  <c r="D65" i="1" s="1"/>
  <c r="H64" i="1"/>
  <c r="I64" i="1" s="1"/>
  <c r="C64" i="1"/>
  <c r="D64" i="1" s="1"/>
  <c r="H63" i="1"/>
  <c r="I63" i="1" s="1"/>
  <c r="C63" i="1"/>
  <c r="D63" i="1" s="1"/>
  <c r="H62" i="1"/>
  <c r="I62" i="1" s="1"/>
  <c r="C62" i="1"/>
  <c r="D62" i="1" s="1"/>
  <c r="H61" i="1"/>
  <c r="I61" i="1" s="1"/>
  <c r="C61" i="1"/>
  <c r="D61" i="1" s="1"/>
  <c r="H60" i="1"/>
  <c r="I60" i="1" s="1"/>
  <c r="C60" i="1"/>
  <c r="D60" i="1" s="1"/>
  <c r="H59" i="1"/>
  <c r="I59" i="1" s="1"/>
  <c r="C59" i="1"/>
  <c r="D59" i="1" s="1"/>
  <c r="H58" i="1"/>
  <c r="I58" i="1" s="1"/>
  <c r="C58" i="1"/>
  <c r="D58" i="1" s="1"/>
  <c r="H57" i="1"/>
  <c r="I57" i="1" s="1"/>
  <c r="C57" i="1"/>
  <c r="D57" i="1" s="1"/>
  <c r="H56" i="1"/>
  <c r="I56" i="1" s="1"/>
  <c r="C56" i="1"/>
  <c r="D56" i="1" s="1"/>
  <c r="H55" i="1"/>
  <c r="I55" i="1" s="1"/>
  <c r="C55" i="1"/>
  <c r="D55" i="1" s="1"/>
  <c r="H54" i="1"/>
  <c r="I54" i="1" s="1"/>
  <c r="C54" i="1"/>
  <c r="D54" i="1" s="1"/>
  <c r="H53" i="1"/>
  <c r="I53" i="1" s="1"/>
  <c r="C53" i="1"/>
  <c r="D53" i="1" s="1"/>
  <c r="H52" i="1"/>
  <c r="I52" i="1" s="1"/>
  <c r="C52" i="1"/>
  <c r="D52" i="1" s="1"/>
  <c r="H51" i="1"/>
  <c r="I51" i="1" s="1"/>
  <c r="C51" i="1"/>
  <c r="D51" i="1" s="1"/>
  <c r="H50" i="1"/>
  <c r="I50" i="1" s="1"/>
  <c r="C50" i="1"/>
  <c r="D50" i="1" s="1"/>
  <c r="H49" i="1"/>
  <c r="I49" i="1" s="1"/>
  <c r="C49" i="1"/>
  <c r="D49" i="1" s="1"/>
  <c r="H48" i="1"/>
  <c r="I48" i="1" s="1"/>
  <c r="C48" i="1"/>
  <c r="D48" i="1" s="1"/>
  <c r="H47" i="1"/>
  <c r="I47" i="1" s="1"/>
  <c r="C47" i="1"/>
  <c r="D47" i="1" s="1"/>
  <c r="H46" i="1"/>
  <c r="I46" i="1" s="1"/>
  <c r="C46" i="1"/>
  <c r="D46" i="1" s="1"/>
  <c r="H45" i="1"/>
  <c r="I45" i="1" s="1"/>
  <c r="C45" i="1"/>
  <c r="D45" i="1" s="1"/>
  <c r="H44" i="1"/>
  <c r="I44" i="1" s="1"/>
  <c r="C44" i="1"/>
  <c r="D44" i="1" s="1"/>
  <c r="H43" i="1"/>
  <c r="I43" i="1" s="1"/>
  <c r="C43" i="1"/>
  <c r="D43" i="1" s="1"/>
  <c r="H42" i="1"/>
  <c r="I42" i="1" s="1"/>
  <c r="C42" i="1"/>
  <c r="D42" i="1" s="1"/>
  <c r="H41" i="1"/>
  <c r="I41" i="1" s="1"/>
  <c r="C41" i="1"/>
  <c r="D41" i="1" s="1"/>
  <c r="H40" i="1"/>
  <c r="I40" i="1" s="1"/>
  <c r="C40" i="1"/>
  <c r="D40" i="1" s="1"/>
  <c r="H39" i="1"/>
  <c r="I39" i="1" s="1"/>
  <c r="C39" i="1"/>
  <c r="D39" i="1" s="1"/>
  <c r="H38" i="1"/>
  <c r="I38" i="1" s="1"/>
  <c r="C38" i="1"/>
  <c r="D38" i="1" s="1"/>
  <c r="H37" i="1"/>
  <c r="I37" i="1" s="1"/>
  <c r="C37" i="1"/>
  <c r="D37" i="1" s="1"/>
  <c r="H36" i="1"/>
  <c r="I36" i="1" s="1"/>
  <c r="C36" i="1"/>
  <c r="D36" i="1" s="1"/>
  <c r="H35" i="1"/>
  <c r="I35" i="1" s="1"/>
  <c r="C35" i="1"/>
  <c r="D35" i="1" s="1"/>
  <c r="H34" i="1"/>
  <c r="I34" i="1" s="1"/>
  <c r="C34" i="1"/>
  <c r="D34" i="1" s="1"/>
  <c r="H33" i="1"/>
  <c r="I33" i="1" s="1"/>
  <c r="C33" i="1"/>
  <c r="D33" i="1" s="1"/>
  <c r="H32" i="1"/>
  <c r="I32" i="1" s="1"/>
  <c r="C32" i="1"/>
  <c r="D32" i="1" s="1"/>
  <c r="H31" i="1"/>
  <c r="I31" i="1" s="1"/>
  <c r="C31" i="1"/>
  <c r="D31" i="1" s="1"/>
  <c r="H30" i="1"/>
  <c r="I30" i="1" s="1"/>
  <c r="C30" i="1"/>
  <c r="D30" i="1" s="1"/>
  <c r="H29" i="1"/>
  <c r="I29" i="1" s="1"/>
  <c r="C29" i="1"/>
  <c r="D29" i="1" s="1"/>
  <c r="H28" i="1"/>
  <c r="I28" i="1" s="1"/>
  <c r="C28" i="1"/>
  <c r="D28" i="1" s="1"/>
  <c r="H27" i="1"/>
  <c r="I27" i="1" s="1"/>
  <c r="C27" i="1"/>
  <c r="D27" i="1" s="1"/>
  <c r="H26" i="1"/>
  <c r="I26" i="1" s="1"/>
  <c r="C26" i="1"/>
  <c r="D26" i="1" s="1"/>
  <c r="H25" i="1"/>
  <c r="I25" i="1" s="1"/>
  <c r="C25" i="1"/>
  <c r="D25" i="1" s="1"/>
  <c r="H24" i="1"/>
  <c r="I24" i="1" s="1"/>
  <c r="C24" i="1"/>
  <c r="D24" i="1" s="1"/>
  <c r="H23" i="1"/>
  <c r="I23" i="1" s="1"/>
  <c r="C23" i="1"/>
  <c r="D23" i="1" s="1"/>
  <c r="H22" i="1"/>
  <c r="I22" i="1" s="1"/>
  <c r="C22" i="1"/>
  <c r="D22" i="1" s="1"/>
  <c r="H21" i="1"/>
  <c r="I21" i="1" s="1"/>
  <c r="C21" i="1"/>
  <c r="D21" i="1" s="1"/>
  <c r="H20" i="1"/>
  <c r="I20" i="1" s="1"/>
  <c r="C20" i="1"/>
  <c r="D20" i="1" s="1"/>
  <c r="H19" i="1"/>
  <c r="I19" i="1" s="1"/>
  <c r="C19" i="1"/>
  <c r="D19" i="1" s="1"/>
  <c r="H18" i="1"/>
  <c r="I18" i="1" s="1"/>
  <c r="C18" i="1"/>
  <c r="D18" i="1" s="1"/>
  <c r="H17" i="1"/>
  <c r="I17" i="1" s="1"/>
  <c r="C17" i="1"/>
  <c r="D17" i="1" s="1"/>
  <c r="H16" i="1"/>
  <c r="I16" i="1" s="1"/>
  <c r="C16" i="1"/>
  <c r="D16" i="1" s="1"/>
  <c r="H15" i="1"/>
  <c r="I15" i="1" s="1"/>
  <c r="C15" i="1"/>
  <c r="D15" i="1" s="1"/>
  <c r="H14" i="1"/>
  <c r="I14" i="1" s="1"/>
  <c r="C14" i="1"/>
  <c r="D14" i="1" s="1"/>
  <c r="H13" i="1"/>
  <c r="I13" i="1" s="1"/>
  <c r="C13" i="1"/>
  <c r="D13" i="1" s="1"/>
  <c r="H12" i="1"/>
  <c r="I12" i="1" s="1"/>
  <c r="C12" i="1"/>
  <c r="D12" i="1" s="1"/>
  <c r="H11" i="1"/>
  <c r="I11" i="1" s="1"/>
  <c r="C11" i="1"/>
  <c r="D11" i="1" s="1"/>
  <c r="H10" i="1"/>
  <c r="I10" i="1" s="1"/>
  <c r="C10" i="1"/>
  <c r="D10" i="1" s="1"/>
  <c r="H9" i="1"/>
  <c r="I9" i="1" s="1"/>
  <c r="C9" i="1"/>
  <c r="D9" i="1" s="1"/>
  <c r="H8" i="1"/>
  <c r="I8" i="1" s="1"/>
  <c r="C8" i="1"/>
  <c r="D8" i="1" s="1"/>
  <c r="A8" i="1"/>
</calcChain>
</file>

<file path=xl/sharedStrings.xml><?xml version="1.0" encoding="utf-8"?>
<sst xmlns="http://schemas.openxmlformats.org/spreadsheetml/2006/main" count="34" uniqueCount="29">
  <si>
    <t>Costi fissi</t>
  </si>
  <si>
    <t>Costi variabili</t>
  </si>
  <si>
    <t>Pacchetti software</t>
  </si>
  <si>
    <t>Attrezzature</t>
  </si>
  <si>
    <t>Supporto</t>
  </si>
  <si>
    <t>Progettazione</t>
  </si>
  <si>
    <t>Manodopera</t>
  </si>
  <si>
    <t>Gestione</t>
  </si>
  <si>
    <t>Insourcing</t>
  </si>
  <si>
    <t>Outsourcing</t>
  </si>
  <si>
    <t>Lotti</t>
  </si>
  <si>
    <t>Costi totali</t>
  </si>
  <si>
    <t>PROGETTAZIONE SOFTWARE
(WBS)</t>
  </si>
  <si>
    <t>1. Studio di fattibilità</t>
  </si>
  <si>
    <t>2. Allestimento software</t>
  </si>
  <si>
    <t>3. Allestimento hardware</t>
  </si>
  <si>
    <t>4. Documentazione tecnica</t>
  </si>
  <si>
    <t>1.1 Analisi esigenze</t>
  </si>
  <si>
    <t>2.1 Sviluppo moduli</t>
  </si>
  <si>
    <t>3.1 Analisi hardware</t>
  </si>
  <si>
    <t xml:space="preserve">4.1 Sviluppo documentazione  </t>
  </si>
  <si>
    <t>1.2 Analisi requisiti</t>
  </si>
  <si>
    <t>2.2 Documentazione help</t>
  </si>
  <si>
    <t>3.2 Acquisto hardware</t>
  </si>
  <si>
    <t>4.2 Manuale utente</t>
  </si>
  <si>
    <t>2.3 Installazione su server</t>
  </si>
  <si>
    <t>3.3 Installazione hardware</t>
  </si>
  <si>
    <t>2.4 Collaudo</t>
  </si>
  <si>
    <t>3.4 Collaudo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</si>
</sst>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410]&quot; &quot;#,##0.00;[Red]&quot;-&quot;[$€-410]&quot; &quot;#,##0.00"/>
  </numFmts>
  <fonts count="15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u/>
      <sz val="10"/>
      <color rgb="FF000000"/>
      <name val="Liberation Sans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8497B0"/>
        <bgColor rgb="FF8497B0"/>
      </patternFill>
    </fill>
    <fill>
      <patternFill patternType="solid">
        <fgColor rgb="FFA9D08E"/>
        <bgColor rgb="FFA9D08E"/>
      </patternFill>
    </fill>
    <fill>
      <patternFill patternType="solid">
        <fgColor rgb="FFACB9CA"/>
        <bgColor rgb="FFACB9CA"/>
      </patternFill>
    </fill>
    <fill>
      <patternFill patternType="solid">
        <fgColor rgb="FF2A6099"/>
        <bgColor rgb="FF2A6099"/>
      </patternFill>
    </fill>
    <fill>
      <patternFill patternType="solid">
        <fgColor rgb="FF8EA9DB"/>
        <bgColor rgb="FF8EA9DB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5">
    <xf numFmtId="0" fontId="0" fillId="0" borderId="0" xfId="0"/>
    <xf numFmtId="0" fontId="0" fillId="10" borderId="3" xfId="0" applyFill="1" applyBorder="1"/>
    <xf numFmtId="0" fontId="0" fillId="10" borderId="0" xfId="0" applyFill="1"/>
    <xf numFmtId="0" fontId="0" fillId="9" borderId="2" xfId="0" applyFill="1" applyBorder="1"/>
    <xf numFmtId="0" fontId="0" fillId="0" borderId="4" xfId="0" applyBorder="1"/>
    <xf numFmtId="164" fontId="0" fillId="0" borderId="2" xfId="0" applyNumberFormat="1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0" fillId="0" borderId="0" xfId="0" applyNumberFormat="1"/>
    <xf numFmtId="0" fontId="14" fillId="0" borderId="0" xfId="0" applyFont="1"/>
    <xf numFmtId="164" fontId="14" fillId="0" borderId="0" xfId="0" applyNumberFormat="1" applyFont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6" borderId="0" xfId="0" applyFont="1" applyFill="1"/>
    <xf numFmtId="0" fontId="0" fillId="16" borderId="0" xfId="0" applyFill="1"/>
    <xf numFmtId="0" fontId="0" fillId="17" borderId="0" xfId="0" applyFill="1"/>
    <xf numFmtId="0" fontId="0" fillId="17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0" borderId="0" xfId="0" applyFont="1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e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8095154920264"/>
          <c:y val="7.8805393639975657E-2"/>
          <c:w val="0.84739250377751396"/>
          <c:h val="0.81514707087783622"/>
        </c:manualLayout>
      </c:layout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strRef>
              <c:f>'es1'!$B$7:$B$107</c:f>
              <c:strCache>
                <c:ptCount val="101"/>
                <c:pt idx="0">
                  <c:v>Lotti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'es1'!$D$7:$D$107</c:f>
              <c:numCache>
                <c:formatCode>[$€-410]" "#,##0.00;[Red]"-"[$€-410]" "#,##0.00</c:formatCode>
                <c:ptCount val="101"/>
                <c:pt idx="0" formatCode="General">
                  <c:v>0</c:v>
                </c:pt>
                <c:pt idx="1">
                  <c:v>5000.2</c:v>
                </c:pt>
                <c:pt idx="2">
                  <c:v>5000.3999999999996</c:v>
                </c:pt>
                <c:pt idx="3">
                  <c:v>5000.6000000000004</c:v>
                </c:pt>
                <c:pt idx="4">
                  <c:v>5000.8</c:v>
                </c:pt>
                <c:pt idx="5">
                  <c:v>5001</c:v>
                </c:pt>
                <c:pt idx="6">
                  <c:v>5001.2</c:v>
                </c:pt>
                <c:pt idx="7">
                  <c:v>5001.3999999999996</c:v>
                </c:pt>
                <c:pt idx="8">
                  <c:v>5001.6000000000004</c:v>
                </c:pt>
                <c:pt idx="9">
                  <c:v>5001.8</c:v>
                </c:pt>
                <c:pt idx="10">
                  <c:v>5002</c:v>
                </c:pt>
                <c:pt idx="11">
                  <c:v>5002.2</c:v>
                </c:pt>
                <c:pt idx="12">
                  <c:v>5002.3999999999996</c:v>
                </c:pt>
                <c:pt idx="13">
                  <c:v>5002.6000000000004</c:v>
                </c:pt>
                <c:pt idx="14">
                  <c:v>5002.8</c:v>
                </c:pt>
                <c:pt idx="15">
                  <c:v>5003</c:v>
                </c:pt>
                <c:pt idx="16">
                  <c:v>5003.2</c:v>
                </c:pt>
                <c:pt idx="17">
                  <c:v>5003.3999999999996</c:v>
                </c:pt>
                <c:pt idx="18">
                  <c:v>5003.6000000000004</c:v>
                </c:pt>
                <c:pt idx="19">
                  <c:v>5003.8</c:v>
                </c:pt>
                <c:pt idx="20">
                  <c:v>5004</c:v>
                </c:pt>
                <c:pt idx="21">
                  <c:v>5004.2</c:v>
                </c:pt>
                <c:pt idx="22">
                  <c:v>5004.3999999999996</c:v>
                </c:pt>
                <c:pt idx="23">
                  <c:v>5004.6000000000004</c:v>
                </c:pt>
                <c:pt idx="24">
                  <c:v>5004.8</c:v>
                </c:pt>
                <c:pt idx="25">
                  <c:v>5005</c:v>
                </c:pt>
                <c:pt idx="26">
                  <c:v>5005.2</c:v>
                </c:pt>
                <c:pt idx="27">
                  <c:v>5005.3999999999996</c:v>
                </c:pt>
                <c:pt idx="28">
                  <c:v>5005.6000000000004</c:v>
                </c:pt>
                <c:pt idx="29">
                  <c:v>5005.8</c:v>
                </c:pt>
                <c:pt idx="30">
                  <c:v>5006</c:v>
                </c:pt>
                <c:pt idx="31">
                  <c:v>5006.2</c:v>
                </c:pt>
                <c:pt idx="32">
                  <c:v>5006.3999999999996</c:v>
                </c:pt>
                <c:pt idx="33">
                  <c:v>5006.6000000000004</c:v>
                </c:pt>
                <c:pt idx="34">
                  <c:v>5006.8</c:v>
                </c:pt>
                <c:pt idx="35">
                  <c:v>5007</c:v>
                </c:pt>
                <c:pt idx="36">
                  <c:v>5007.2</c:v>
                </c:pt>
                <c:pt idx="37">
                  <c:v>5007.3999999999996</c:v>
                </c:pt>
                <c:pt idx="38">
                  <c:v>5007.6000000000004</c:v>
                </c:pt>
                <c:pt idx="39">
                  <c:v>5007.8</c:v>
                </c:pt>
                <c:pt idx="40">
                  <c:v>5008</c:v>
                </c:pt>
                <c:pt idx="41">
                  <c:v>5008.2</c:v>
                </c:pt>
                <c:pt idx="42">
                  <c:v>5008.3999999999996</c:v>
                </c:pt>
                <c:pt idx="43">
                  <c:v>5008.6000000000004</c:v>
                </c:pt>
                <c:pt idx="44">
                  <c:v>5008.8</c:v>
                </c:pt>
                <c:pt idx="45">
                  <c:v>5009</c:v>
                </c:pt>
                <c:pt idx="46">
                  <c:v>5009.2</c:v>
                </c:pt>
                <c:pt idx="47">
                  <c:v>5009.3999999999996</c:v>
                </c:pt>
                <c:pt idx="48">
                  <c:v>5009.6000000000004</c:v>
                </c:pt>
                <c:pt idx="49">
                  <c:v>5009.8</c:v>
                </c:pt>
                <c:pt idx="50">
                  <c:v>5010</c:v>
                </c:pt>
                <c:pt idx="51">
                  <c:v>5010.2</c:v>
                </c:pt>
                <c:pt idx="52">
                  <c:v>5010.3999999999996</c:v>
                </c:pt>
                <c:pt idx="53">
                  <c:v>5010.6000000000004</c:v>
                </c:pt>
                <c:pt idx="54">
                  <c:v>5010.8</c:v>
                </c:pt>
                <c:pt idx="55">
                  <c:v>5011</c:v>
                </c:pt>
                <c:pt idx="56">
                  <c:v>5011.2</c:v>
                </c:pt>
                <c:pt idx="57">
                  <c:v>5011.3999999999996</c:v>
                </c:pt>
                <c:pt idx="58">
                  <c:v>5011.6000000000004</c:v>
                </c:pt>
                <c:pt idx="59">
                  <c:v>5011.8</c:v>
                </c:pt>
                <c:pt idx="60">
                  <c:v>5012</c:v>
                </c:pt>
                <c:pt idx="61">
                  <c:v>5012.2</c:v>
                </c:pt>
                <c:pt idx="62">
                  <c:v>5012.3999999999996</c:v>
                </c:pt>
                <c:pt idx="63">
                  <c:v>5012.6000000000004</c:v>
                </c:pt>
                <c:pt idx="64">
                  <c:v>5012.8</c:v>
                </c:pt>
                <c:pt idx="65">
                  <c:v>5013</c:v>
                </c:pt>
                <c:pt idx="66">
                  <c:v>5013.2</c:v>
                </c:pt>
                <c:pt idx="67">
                  <c:v>5013.3999999999996</c:v>
                </c:pt>
                <c:pt idx="68">
                  <c:v>5013.6000000000004</c:v>
                </c:pt>
                <c:pt idx="69">
                  <c:v>5013.8</c:v>
                </c:pt>
                <c:pt idx="70">
                  <c:v>5014</c:v>
                </c:pt>
                <c:pt idx="71">
                  <c:v>5014.2</c:v>
                </c:pt>
                <c:pt idx="72">
                  <c:v>5014.3999999999996</c:v>
                </c:pt>
                <c:pt idx="73">
                  <c:v>5014.6000000000004</c:v>
                </c:pt>
                <c:pt idx="74">
                  <c:v>5014.8</c:v>
                </c:pt>
                <c:pt idx="75">
                  <c:v>5015</c:v>
                </c:pt>
                <c:pt idx="76">
                  <c:v>5015.2</c:v>
                </c:pt>
                <c:pt idx="77">
                  <c:v>5015.3999999999996</c:v>
                </c:pt>
                <c:pt idx="78">
                  <c:v>5015.6000000000004</c:v>
                </c:pt>
                <c:pt idx="79">
                  <c:v>5015.8</c:v>
                </c:pt>
                <c:pt idx="80">
                  <c:v>5016</c:v>
                </c:pt>
                <c:pt idx="81">
                  <c:v>5016.2</c:v>
                </c:pt>
                <c:pt idx="82">
                  <c:v>5016.3999999999996</c:v>
                </c:pt>
                <c:pt idx="83">
                  <c:v>5016.6000000000004</c:v>
                </c:pt>
                <c:pt idx="84">
                  <c:v>5016.8</c:v>
                </c:pt>
                <c:pt idx="85">
                  <c:v>5017</c:v>
                </c:pt>
                <c:pt idx="86">
                  <c:v>5017.2</c:v>
                </c:pt>
                <c:pt idx="87">
                  <c:v>5017.3999999999996</c:v>
                </c:pt>
                <c:pt idx="88">
                  <c:v>5017.6000000000004</c:v>
                </c:pt>
                <c:pt idx="89">
                  <c:v>5017.8</c:v>
                </c:pt>
                <c:pt idx="90">
                  <c:v>5018</c:v>
                </c:pt>
                <c:pt idx="91">
                  <c:v>5018.2</c:v>
                </c:pt>
                <c:pt idx="92">
                  <c:v>5018.3999999999996</c:v>
                </c:pt>
                <c:pt idx="93">
                  <c:v>5018.6000000000004</c:v>
                </c:pt>
                <c:pt idx="94">
                  <c:v>5018.8</c:v>
                </c:pt>
                <c:pt idx="95">
                  <c:v>5019</c:v>
                </c:pt>
                <c:pt idx="96">
                  <c:v>5019.2</c:v>
                </c:pt>
                <c:pt idx="97">
                  <c:v>5019.3999999999996</c:v>
                </c:pt>
                <c:pt idx="98">
                  <c:v>5019.6000000000004</c:v>
                </c:pt>
                <c:pt idx="99">
                  <c:v>5019.8</c:v>
                </c:pt>
                <c:pt idx="100">
                  <c:v>5020</c:v>
                </c:pt>
              </c:numCache>
            </c:numRef>
          </c:yVal>
          <c:smooth val="0"/>
        </c:ser>
        <c:ser>
          <c:idx val="1"/>
          <c:order val="1"/>
          <c:spPr>
            <a:ln w="19046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strRef>
              <c:f>'es1'!$B$7:$B$107</c:f>
              <c:strCache>
                <c:ptCount val="101"/>
                <c:pt idx="0">
                  <c:v>Lotti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'es1'!$I$7:$I$107</c:f>
              <c:numCache>
                <c:formatCode>[$€-410]" "#,##0.00;[Red]"-"[$€-410]" "#,##0.00</c:formatCode>
                <c:ptCount val="101"/>
                <c:pt idx="0" formatCode="General">
                  <c:v>0</c:v>
                </c:pt>
                <c:pt idx="1">
                  <c:v>135</c:v>
                </c:pt>
                <c:pt idx="2">
                  <c:v>170</c:v>
                </c:pt>
                <c:pt idx="3">
                  <c:v>205</c:v>
                </c:pt>
                <c:pt idx="4">
                  <c:v>240</c:v>
                </c:pt>
                <c:pt idx="5">
                  <c:v>275</c:v>
                </c:pt>
                <c:pt idx="6">
                  <c:v>310</c:v>
                </c:pt>
                <c:pt idx="7">
                  <c:v>345</c:v>
                </c:pt>
                <c:pt idx="8">
                  <c:v>380</c:v>
                </c:pt>
                <c:pt idx="9">
                  <c:v>415</c:v>
                </c:pt>
                <c:pt idx="10">
                  <c:v>450</c:v>
                </c:pt>
                <c:pt idx="11">
                  <c:v>485</c:v>
                </c:pt>
                <c:pt idx="12">
                  <c:v>520</c:v>
                </c:pt>
                <c:pt idx="13">
                  <c:v>555</c:v>
                </c:pt>
                <c:pt idx="14">
                  <c:v>590</c:v>
                </c:pt>
                <c:pt idx="15">
                  <c:v>625</c:v>
                </c:pt>
                <c:pt idx="16">
                  <c:v>660</c:v>
                </c:pt>
                <c:pt idx="17">
                  <c:v>695</c:v>
                </c:pt>
                <c:pt idx="18">
                  <c:v>730</c:v>
                </c:pt>
                <c:pt idx="19">
                  <c:v>765</c:v>
                </c:pt>
                <c:pt idx="20">
                  <c:v>800</c:v>
                </c:pt>
                <c:pt idx="21">
                  <c:v>835</c:v>
                </c:pt>
                <c:pt idx="22">
                  <c:v>870</c:v>
                </c:pt>
                <c:pt idx="23">
                  <c:v>905</c:v>
                </c:pt>
                <c:pt idx="24">
                  <c:v>940</c:v>
                </c:pt>
                <c:pt idx="25">
                  <c:v>975</c:v>
                </c:pt>
                <c:pt idx="26">
                  <c:v>1010</c:v>
                </c:pt>
                <c:pt idx="27">
                  <c:v>1045</c:v>
                </c:pt>
                <c:pt idx="28">
                  <c:v>1080</c:v>
                </c:pt>
                <c:pt idx="29">
                  <c:v>1115</c:v>
                </c:pt>
                <c:pt idx="30">
                  <c:v>1150</c:v>
                </c:pt>
                <c:pt idx="31">
                  <c:v>1185</c:v>
                </c:pt>
                <c:pt idx="32">
                  <c:v>1220</c:v>
                </c:pt>
                <c:pt idx="33">
                  <c:v>1255</c:v>
                </c:pt>
                <c:pt idx="34">
                  <c:v>1290</c:v>
                </c:pt>
                <c:pt idx="35">
                  <c:v>1325</c:v>
                </c:pt>
                <c:pt idx="36">
                  <c:v>1360</c:v>
                </c:pt>
                <c:pt idx="37">
                  <c:v>1395</c:v>
                </c:pt>
                <c:pt idx="38">
                  <c:v>1430</c:v>
                </c:pt>
                <c:pt idx="39">
                  <c:v>1465</c:v>
                </c:pt>
                <c:pt idx="40">
                  <c:v>1500</c:v>
                </c:pt>
                <c:pt idx="41">
                  <c:v>1535</c:v>
                </c:pt>
                <c:pt idx="42">
                  <c:v>1570</c:v>
                </c:pt>
                <c:pt idx="43">
                  <c:v>1605</c:v>
                </c:pt>
                <c:pt idx="44">
                  <c:v>1640</c:v>
                </c:pt>
                <c:pt idx="45">
                  <c:v>1675</c:v>
                </c:pt>
                <c:pt idx="46">
                  <c:v>1710</c:v>
                </c:pt>
                <c:pt idx="47">
                  <c:v>1745</c:v>
                </c:pt>
                <c:pt idx="48">
                  <c:v>1780</c:v>
                </c:pt>
                <c:pt idx="49">
                  <c:v>1815</c:v>
                </c:pt>
                <c:pt idx="50">
                  <c:v>1850</c:v>
                </c:pt>
                <c:pt idx="51">
                  <c:v>1885</c:v>
                </c:pt>
                <c:pt idx="52">
                  <c:v>1920</c:v>
                </c:pt>
                <c:pt idx="53">
                  <c:v>1955</c:v>
                </c:pt>
                <c:pt idx="54">
                  <c:v>1990</c:v>
                </c:pt>
                <c:pt idx="55">
                  <c:v>2025</c:v>
                </c:pt>
                <c:pt idx="56">
                  <c:v>2060</c:v>
                </c:pt>
                <c:pt idx="57">
                  <c:v>2095</c:v>
                </c:pt>
                <c:pt idx="58">
                  <c:v>2130</c:v>
                </c:pt>
                <c:pt idx="59">
                  <c:v>2165</c:v>
                </c:pt>
                <c:pt idx="60">
                  <c:v>2200</c:v>
                </c:pt>
                <c:pt idx="61">
                  <c:v>2235</c:v>
                </c:pt>
                <c:pt idx="62">
                  <c:v>2270</c:v>
                </c:pt>
                <c:pt idx="63">
                  <c:v>2305</c:v>
                </c:pt>
                <c:pt idx="64">
                  <c:v>2340</c:v>
                </c:pt>
                <c:pt idx="65">
                  <c:v>2375</c:v>
                </c:pt>
                <c:pt idx="66">
                  <c:v>2410</c:v>
                </c:pt>
                <c:pt idx="67">
                  <c:v>2445</c:v>
                </c:pt>
                <c:pt idx="68">
                  <c:v>2480</c:v>
                </c:pt>
                <c:pt idx="69">
                  <c:v>2515</c:v>
                </c:pt>
                <c:pt idx="70">
                  <c:v>2550</c:v>
                </c:pt>
                <c:pt idx="71">
                  <c:v>2585</c:v>
                </c:pt>
                <c:pt idx="72">
                  <c:v>2620</c:v>
                </c:pt>
                <c:pt idx="73">
                  <c:v>2655</c:v>
                </c:pt>
                <c:pt idx="74">
                  <c:v>2690</c:v>
                </c:pt>
                <c:pt idx="75">
                  <c:v>2725</c:v>
                </c:pt>
                <c:pt idx="76">
                  <c:v>2760</c:v>
                </c:pt>
                <c:pt idx="77">
                  <c:v>2795</c:v>
                </c:pt>
                <c:pt idx="78">
                  <c:v>2830</c:v>
                </c:pt>
                <c:pt idx="79">
                  <c:v>2865</c:v>
                </c:pt>
                <c:pt idx="80">
                  <c:v>2900</c:v>
                </c:pt>
                <c:pt idx="81">
                  <c:v>2935</c:v>
                </c:pt>
                <c:pt idx="82">
                  <c:v>2970</c:v>
                </c:pt>
                <c:pt idx="83">
                  <c:v>3005</c:v>
                </c:pt>
                <c:pt idx="84">
                  <c:v>3040</c:v>
                </c:pt>
                <c:pt idx="85">
                  <c:v>3075</c:v>
                </c:pt>
                <c:pt idx="86">
                  <c:v>3110</c:v>
                </c:pt>
                <c:pt idx="87">
                  <c:v>3145</c:v>
                </c:pt>
                <c:pt idx="88">
                  <c:v>3180</c:v>
                </c:pt>
                <c:pt idx="89">
                  <c:v>3215</c:v>
                </c:pt>
                <c:pt idx="90">
                  <c:v>3250</c:v>
                </c:pt>
                <c:pt idx="91">
                  <c:v>3285</c:v>
                </c:pt>
                <c:pt idx="92">
                  <c:v>3320</c:v>
                </c:pt>
                <c:pt idx="93">
                  <c:v>3355</c:v>
                </c:pt>
                <c:pt idx="94">
                  <c:v>3390</c:v>
                </c:pt>
                <c:pt idx="95">
                  <c:v>3425</c:v>
                </c:pt>
                <c:pt idx="96">
                  <c:v>3460</c:v>
                </c:pt>
                <c:pt idx="97">
                  <c:v>3495</c:v>
                </c:pt>
                <c:pt idx="98">
                  <c:v>3530</c:v>
                </c:pt>
                <c:pt idx="99">
                  <c:v>3565</c:v>
                </c:pt>
                <c:pt idx="100">
                  <c:v>3600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1504"/>
        <c:axId val="1217812352"/>
      </c:scatterChart>
      <c:valAx>
        <c:axId val="12178123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217821504"/>
        <c:crossesAt val="0"/>
        <c:crossBetween val="midCat"/>
      </c:valAx>
      <c:valAx>
        <c:axId val="121782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21781235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254157</xdr:colOff>
      <xdr:row>5</xdr:row>
      <xdr:rowOff>85725</xdr:rowOff>
    </xdr:from>
    <xdr:ext cx="4917917" cy="328171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8834DA-7F73-4B89-9745-C58F4A7D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536158" y="1991517"/>
    <xdr:ext cx="10516678" cy="6742803"/>
    <xdr:grpSp>
      <xdr:nvGrpSpPr>
        <xdr:cNvPr id="2" name="Gruppo 1">
          <a:extLst>
            <a:ext uri="{FF2B5EF4-FFF2-40B4-BE49-F238E27FC236}">
              <a16:creationId xmlns:a16="http://schemas.microsoft.com/office/drawing/2014/main" id="{EA175086-2F47-4518-B9B6-B42B545463E4}"/>
            </a:ext>
          </a:extLst>
        </xdr:cNvPr>
        <xdr:cNvGrpSpPr/>
      </xdr:nvGrpSpPr>
      <xdr:grpSpPr>
        <a:xfrm>
          <a:off x="6536158" y="1991517"/>
          <a:ext cx="10516678" cy="6742803"/>
          <a:chOff x="6536158" y="1991517"/>
          <a:chExt cx="10516678" cy="6742803"/>
        </a:xfrm>
      </xdr:grpSpPr>
      <xdr:sp macro="" textlink="">
        <xdr:nvSpPr>
          <xdr:cNvPr id="3" name="Figura a mano libera: forma 2">
            <a:extLst>
              <a:ext uri="{FF2B5EF4-FFF2-40B4-BE49-F238E27FC236}">
                <a16:creationId xmlns:a16="http://schemas.microsoft.com/office/drawing/2014/main" id="{1BBF18B5-089E-47C2-9906-AA07CE958E96}"/>
              </a:ext>
            </a:extLst>
          </xdr:cNvPr>
          <xdr:cNvSpPr/>
        </xdr:nvSpPr>
        <xdr:spPr>
          <a:xfrm>
            <a:off x="6536158" y="1991517"/>
            <a:ext cx="10516678" cy="6742803"/>
          </a:xfrm>
          <a:custGeom>
            <a:avLst/>
            <a:gdLst>
              <a:gd name="f0" fmla="val w"/>
              <a:gd name="f1" fmla="val h"/>
              <a:gd name="f2" fmla="val 0"/>
              <a:gd name="f3" fmla="val 29214"/>
              <a:gd name="f4" fmla="val 18731"/>
              <a:gd name="f5" fmla="*/ f0 1 29214"/>
              <a:gd name="f6" fmla="*/ f1 1 18731"/>
              <a:gd name="f7" fmla="val f2"/>
              <a:gd name="f8" fmla="val f3"/>
              <a:gd name="f9" fmla="val f4"/>
              <a:gd name="f10" fmla="+- f9 0 f7"/>
              <a:gd name="f11" fmla="+- f8 0 f7"/>
              <a:gd name="f12" fmla="*/ f11 1 29214"/>
              <a:gd name="f13" fmla="*/ f10 1 18731"/>
              <a:gd name="f14" fmla="*/ f7 1 f12"/>
              <a:gd name="f15" fmla="*/ f8 1 f12"/>
              <a:gd name="f16" fmla="*/ f7 1 f13"/>
              <a:gd name="f17" fmla="*/ f9 1 f13"/>
              <a:gd name="f18" fmla="*/ f14 f5 1"/>
              <a:gd name="f19" fmla="*/ f15 f5 1"/>
              <a:gd name="f20" fmla="*/ f17 f6 1"/>
              <a:gd name="f21" fmla="*/ f16 f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8" t="f21" r="f19" b="f20"/>
            <a:pathLst>
              <a:path w="29214" h="18731">
                <a:moveTo>
                  <a:pt x="f2" y="f4"/>
                </a:moveTo>
                <a:lnTo>
                  <a:pt x="f3" y="f4"/>
                </a:lnTo>
                <a:lnTo>
                  <a:pt x="f3" y="f2"/>
                </a:lnTo>
                <a:lnTo>
                  <a:pt x="f2" y="f2"/>
                </a:lnTo>
                <a:close/>
              </a:path>
            </a:pathLst>
          </a:custGeom>
          <a:solidFill>
            <a:srgbClr val="FFFFFF"/>
          </a:solidFill>
          <a:ln cap="flat">
            <a:noFill/>
            <a:prstDash val="solid"/>
          </a:ln>
        </xdr:spPr>
        <xdr:txBody>
          <a:bodyPr vert="horz" wrap="none" lIns="0" tIns="0" rIns="0" bIns="0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" name="Figura a mano libera: forma 3">
            <a:extLst>
              <a:ext uri="{FF2B5EF4-FFF2-40B4-BE49-F238E27FC236}">
                <a16:creationId xmlns:a16="http://schemas.microsoft.com/office/drawing/2014/main" id="{CA884097-74AB-4F4B-A10C-97C3678AAA59}"/>
              </a:ext>
            </a:extLst>
          </xdr:cNvPr>
          <xdr:cNvSpPr/>
        </xdr:nvSpPr>
        <xdr:spPr>
          <a:xfrm>
            <a:off x="14707081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" name="Figura a mano libera: forma 4">
            <a:extLst>
              <a:ext uri="{FF2B5EF4-FFF2-40B4-BE49-F238E27FC236}">
                <a16:creationId xmlns:a16="http://schemas.microsoft.com/office/drawing/2014/main" id="{916F63B8-C522-4BD6-98D4-0A70BAA1A26E}"/>
              </a:ext>
            </a:extLst>
          </xdr:cNvPr>
          <xdr:cNvSpPr/>
        </xdr:nvSpPr>
        <xdr:spPr>
          <a:xfrm>
            <a:off x="14403235" y="5058716"/>
            <a:ext cx="299520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3"/>
              <a:gd name="f4" fmla="val 452"/>
              <a:gd name="f5" fmla="val 309"/>
              <a:gd name="f6" fmla="*/ f0 1 833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3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3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" name="Figura a mano libera: forma 5">
            <a:extLst>
              <a:ext uri="{FF2B5EF4-FFF2-40B4-BE49-F238E27FC236}">
                <a16:creationId xmlns:a16="http://schemas.microsoft.com/office/drawing/2014/main" id="{0B194006-CF56-43FC-ACC7-8017A0B392C7}"/>
              </a:ext>
            </a:extLst>
          </xdr:cNvPr>
          <xdr:cNvSpPr/>
        </xdr:nvSpPr>
        <xdr:spPr>
          <a:xfrm>
            <a:off x="11700004" y="4534198"/>
            <a:ext cx="3000237" cy="162717"/>
          </a:xfrm>
          <a:custGeom>
            <a:avLst/>
            <a:gdLst>
              <a:gd name="f0" fmla="val w"/>
              <a:gd name="f1" fmla="val h"/>
              <a:gd name="f2" fmla="val 0"/>
              <a:gd name="f3" fmla="val 8335"/>
              <a:gd name="f4" fmla="val 453"/>
              <a:gd name="f5" fmla="val 308"/>
              <a:gd name="f6" fmla="*/ f0 1 8335"/>
              <a:gd name="f7" fmla="*/ f1 1 453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35"/>
              <a:gd name="f14" fmla="*/ f11 1 453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35" h="453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4599C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" name="Figura a mano libera: forma 6">
            <a:extLst>
              <a:ext uri="{FF2B5EF4-FFF2-40B4-BE49-F238E27FC236}">
                <a16:creationId xmlns:a16="http://schemas.microsoft.com/office/drawing/2014/main" id="{7434E003-2C20-4BDD-8B90-A65BFC0AECDB}"/>
              </a:ext>
            </a:extLst>
          </xdr:cNvPr>
          <xdr:cNvSpPr/>
        </xdr:nvSpPr>
        <xdr:spPr>
          <a:xfrm>
            <a:off x="12907798" y="5058716"/>
            <a:ext cx="899998" cy="162360"/>
          </a:xfrm>
          <a:custGeom>
            <a:avLst/>
            <a:gdLst>
              <a:gd name="f0" fmla="val w"/>
              <a:gd name="f1" fmla="val h"/>
              <a:gd name="f2" fmla="val 0"/>
              <a:gd name="f3" fmla="val 2501"/>
              <a:gd name="f4" fmla="val 452"/>
              <a:gd name="f5" fmla="val 309"/>
              <a:gd name="f6" fmla="*/ f0 1 2501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2501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2501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8" name="Figura a mano libera: forma 7">
            <a:extLst>
              <a:ext uri="{FF2B5EF4-FFF2-40B4-BE49-F238E27FC236}">
                <a16:creationId xmlns:a16="http://schemas.microsoft.com/office/drawing/2014/main" id="{72888EA7-3C0C-4D6B-9CD3-9DBE046702E2}"/>
              </a:ext>
            </a:extLst>
          </xdr:cNvPr>
          <xdr:cNvSpPr/>
        </xdr:nvSpPr>
        <xdr:spPr>
          <a:xfrm>
            <a:off x="12907798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9" name="Figura a mano libera: forma 8">
            <a:extLst>
              <a:ext uri="{FF2B5EF4-FFF2-40B4-BE49-F238E27FC236}">
                <a16:creationId xmlns:a16="http://schemas.microsoft.com/office/drawing/2014/main" id="{059C4EA7-FFE9-48E1-BEED-13896E25D587}"/>
              </a:ext>
            </a:extLst>
          </xdr:cNvPr>
          <xdr:cNvSpPr/>
        </xdr:nvSpPr>
        <xdr:spPr>
          <a:xfrm>
            <a:off x="12603961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0" name="Figura a mano libera: forma 9">
            <a:extLst>
              <a:ext uri="{FF2B5EF4-FFF2-40B4-BE49-F238E27FC236}">
                <a16:creationId xmlns:a16="http://schemas.microsoft.com/office/drawing/2014/main" id="{03082B65-6C33-42FF-9E26-E2464A173215}"/>
              </a:ext>
            </a:extLst>
          </xdr:cNvPr>
          <xdr:cNvSpPr/>
        </xdr:nvSpPr>
        <xdr:spPr>
          <a:xfrm>
            <a:off x="12004197" y="5058716"/>
            <a:ext cx="899998" cy="162360"/>
          </a:xfrm>
          <a:custGeom>
            <a:avLst/>
            <a:gdLst>
              <a:gd name="f0" fmla="val w"/>
              <a:gd name="f1" fmla="val h"/>
              <a:gd name="f2" fmla="val 0"/>
              <a:gd name="f3" fmla="val 2501"/>
              <a:gd name="f4" fmla="val 452"/>
              <a:gd name="f5" fmla="val 309"/>
              <a:gd name="f6" fmla="*/ f0 1 2501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2501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2501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1" name="Figura a mano libera: forma 10">
            <a:extLst>
              <a:ext uri="{FF2B5EF4-FFF2-40B4-BE49-F238E27FC236}">
                <a16:creationId xmlns:a16="http://schemas.microsoft.com/office/drawing/2014/main" id="{3217A2EA-9DD3-42AC-AEBE-E37FA9C80A8B}"/>
              </a:ext>
            </a:extLst>
          </xdr:cNvPr>
          <xdr:cNvSpPr/>
        </xdr:nvSpPr>
        <xdr:spPr>
          <a:xfrm>
            <a:off x="11700004" y="4534198"/>
            <a:ext cx="1199875" cy="162717"/>
          </a:xfrm>
          <a:custGeom>
            <a:avLst/>
            <a:gdLst>
              <a:gd name="f0" fmla="val w"/>
              <a:gd name="f1" fmla="val h"/>
              <a:gd name="f2" fmla="val 0"/>
              <a:gd name="f3" fmla="val 3334"/>
              <a:gd name="f4" fmla="val 453"/>
              <a:gd name="f5" fmla="val 308"/>
              <a:gd name="f6" fmla="*/ f0 1 3334"/>
              <a:gd name="f7" fmla="*/ f1 1 453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3334"/>
              <a:gd name="f14" fmla="*/ f11 1 453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3334" h="453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4599C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2" name="Figura a mano libera: forma 11">
            <a:extLst>
              <a:ext uri="{FF2B5EF4-FFF2-40B4-BE49-F238E27FC236}">
                <a16:creationId xmlns:a16="http://schemas.microsoft.com/office/drawing/2014/main" id="{10551D0E-B5F3-4884-9361-8B0581744438}"/>
              </a:ext>
            </a:extLst>
          </xdr:cNvPr>
          <xdr:cNvSpPr/>
        </xdr:nvSpPr>
        <xdr:spPr>
          <a:xfrm>
            <a:off x="10500475" y="5058716"/>
            <a:ext cx="899998" cy="162360"/>
          </a:xfrm>
          <a:custGeom>
            <a:avLst/>
            <a:gdLst>
              <a:gd name="f0" fmla="val w"/>
              <a:gd name="f1" fmla="val h"/>
              <a:gd name="f2" fmla="val 0"/>
              <a:gd name="f3" fmla="val 2501"/>
              <a:gd name="f4" fmla="val 452"/>
              <a:gd name="f5" fmla="val 309"/>
              <a:gd name="f6" fmla="*/ f0 1 2501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2501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2501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3" name="Figura a mano libera: forma 12">
            <a:extLst>
              <a:ext uri="{FF2B5EF4-FFF2-40B4-BE49-F238E27FC236}">
                <a16:creationId xmlns:a16="http://schemas.microsoft.com/office/drawing/2014/main" id="{72535937-2283-4EE1-A6B7-D98514A86A2E}"/>
              </a:ext>
            </a:extLst>
          </xdr:cNvPr>
          <xdr:cNvSpPr/>
        </xdr:nvSpPr>
        <xdr:spPr>
          <a:xfrm>
            <a:off x="10500475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4" name="Figura a mano libera: forma 13">
            <a:extLst>
              <a:ext uri="{FF2B5EF4-FFF2-40B4-BE49-F238E27FC236}">
                <a16:creationId xmlns:a16="http://schemas.microsoft.com/office/drawing/2014/main" id="{9DA589D5-624A-4039-8AAE-5307EB1AB6BF}"/>
              </a:ext>
            </a:extLst>
          </xdr:cNvPr>
          <xdr:cNvSpPr/>
        </xdr:nvSpPr>
        <xdr:spPr>
          <a:xfrm>
            <a:off x="10204557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5" name="Figura a mano libera: forma 14">
            <a:extLst>
              <a:ext uri="{FF2B5EF4-FFF2-40B4-BE49-F238E27FC236}">
                <a16:creationId xmlns:a16="http://schemas.microsoft.com/office/drawing/2014/main" id="{C1096060-4289-4F37-B51C-37DDCC727FA1}"/>
              </a:ext>
            </a:extLst>
          </xdr:cNvPr>
          <xdr:cNvSpPr/>
        </xdr:nvSpPr>
        <xdr:spPr>
          <a:xfrm>
            <a:off x="9604802" y="5058716"/>
            <a:ext cx="899998" cy="162360"/>
          </a:xfrm>
          <a:custGeom>
            <a:avLst/>
            <a:gdLst>
              <a:gd name="f0" fmla="val w"/>
              <a:gd name="f1" fmla="val h"/>
              <a:gd name="f2" fmla="val 0"/>
              <a:gd name="f3" fmla="val 2501"/>
              <a:gd name="f4" fmla="val 452"/>
              <a:gd name="f5" fmla="val 309"/>
              <a:gd name="f6" fmla="*/ f0 1 2501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2501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2501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6" name="Figura a mano libera: forma 15">
            <a:extLst>
              <a:ext uri="{FF2B5EF4-FFF2-40B4-BE49-F238E27FC236}">
                <a16:creationId xmlns:a16="http://schemas.microsoft.com/office/drawing/2014/main" id="{2304EE87-29C0-4D3C-9932-D5B66238870E}"/>
              </a:ext>
            </a:extLst>
          </xdr:cNvPr>
          <xdr:cNvSpPr/>
        </xdr:nvSpPr>
        <xdr:spPr>
          <a:xfrm>
            <a:off x="10500475" y="4534198"/>
            <a:ext cx="1199875" cy="162717"/>
          </a:xfrm>
          <a:custGeom>
            <a:avLst/>
            <a:gdLst>
              <a:gd name="f0" fmla="val w"/>
              <a:gd name="f1" fmla="val h"/>
              <a:gd name="f2" fmla="val 0"/>
              <a:gd name="f3" fmla="val 3334"/>
              <a:gd name="f4" fmla="val 453"/>
              <a:gd name="f5" fmla="val 308"/>
              <a:gd name="f6" fmla="*/ f0 1 3334"/>
              <a:gd name="f7" fmla="*/ f1 1 453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3334"/>
              <a:gd name="f14" fmla="*/ f11 1 453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3334" h="453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4599C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7" name="Figura a mano libera: forma 16">
            <a:extLst>
              <a:ext uri="{FF2B5EF4-FFF2-40B4-BE49-F238E27FC236}">
                <a16:creationId xmlns:a16="http://schemas.microsoft.com/office/drawing/2014/main" id="{42FD151B-42CF-4C26-9B67-201439B7C7AE}"/>
              </a:ext>
            </a:extLst>
          </xdr:cNvPr>
          <xdr:cNvSpPr/>
        </xdr:nvSpPr>
        <xdr:spPr>
          <a:xfrm>
            <a:off x="8700836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2" y="f2"/>
                </a:moveTo>
                <a:lnTo>
                  <a:pt x="f2" y="f5"/>
                </a:lnTo>
                <a:lnTo>
                  <a:pt x="f3" y="f5"/>
                </a:lnTo>
                <a:lnTo>
                  <a:pt x="f3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8" name="Figura a mano libera: forma 17">
            <a:extLst>
              <a:ext uri="{FF2B5EF4-FFF2-40B4-BE49-F238E27FC236}">
                <a16:creationId xmlns:a16="http://schemas.microsoft.com/office/drawing/2014/main" id="{2EF7951D-F9FF-45E2-ACCF-FF4C7F109FC8}"/>
              </a:ext>
            </a:extLst>
          </xdr:cNvPr>
          <xdr:cNvSpPr/>
        </xdr:nvSpPr>
        <xdr:spPr>
          <a:xfrm>
            <a:off x="8405283" y="5058716"/>
            <a:ext cx="299877" cy="162360"/>
          </a:xfrm>
          <a:custGeom>
            <a:avLst/>
            <a:gdLst>
              <a:gd name="f0" fmla="val w"/>
              <a:gd name="f1" fmla="val h"/>
              <a:gd name="f2" fmla="val 0"/>
              <a:gd name="f3" fmla="val 834"/>
              <a:gd name="f4" fmla="val 452"/>
              <a:gd name="f5" fmla="val 309"/>
              <a:gd name="f6" fmla="*/ f0 1 834"/>
              <a:gd name="f7" fmla="*/ f1 1 452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4"/>
              <a:gd name="f14" fmla="*/ f11 1 452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4" h="452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D67B1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19" name="Figura a mano libera: forma 18">
            <a:extLst>
              <a:ext uri="{FF2B5EF4-FFF2-40B4-BE49-F238E27FC236}">
                <a16:creationId xmlns:a16="http://schemas.microsoft.com/office/drawing/2014/main" id="{E81F1698-D00D-4A78-8CF8-B1FD137D3B49}"/>
              </a:ext>
            </a:extLst>
          </xdr:cNvPr>
          <xdr:cNvSpPr/>
        </xdr:nvSpPr>
        <xdr:spPr>
          <a:xfrm>
            <a:off x="8700836" y="4534198"/>
            <a:ext cx="3000237" cy="162717"/>
          </a:xfrm>
          <a:custGeom>
            <a:avLst/>
            <a:gdLst>
              <a:gd name="f0" fmla="val w"/>
              <a:gd name="f1" fmla="val h"/>
              <a:gd name="f2" fmla="val 0"/>
              <a:gd name="f3" fmla="val 8335"/>
              <a:gd name="f4" fmla="val 453"/>
              <a:gd name="f5" fmla="val 308"/>
              <a:gd name="f6" fmla="*/ f0 1 8335"/>
              <a:gd name="f7" fmla="*/ f1 1 453"/>
              <a:gd name="f8" fmla="val f2"/>
              <a:gd name="f9" fmla="val f3"/>
              <a:gd name="f10" fmla="val f4"/>
              <a:gd name="f11" fmla="+- f10 0 f8"/>
              <a:gd name="f12" fmla="+- f9 0 f8"/>
              <a:gd name="f13" fmla="*/ f12 1 8335"/>
              <a:gd name="f14" fmla="*/ f11 1 453"/>
              <a:gd name="f15" fmla="*/ f8 1 f13"/>
              <a:gd name="f16" fmla="*/ f9 1 f13"/>
              <a:gd name="f17" fmla="*/ f8 1 f14"/>
              <a:gd name="f18" fmla="*/ f10 1 f14"/>
              <a:gd name="f19" fmla="*/ f15 f6 1"/>
              <a:gd name="f20" fmla="*/ f16 f6 1"/>
              <a:gd name="f21" fmla="*/ f18 f7 1"/>
              <a:gd name="f22" fmla="*/ f17 f7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9" t="f22" r="f20" b="f21"/>
            <a:pathLst>
              <a:path w="8335" h="453" fill="none">
                <a:moveTo>
                  <a:pt x="f3" y="f2"/>
                </a:moveTo>
                <a:lnTo>
                  <a:pt x="f3" y="f5"/>
                </a:lnTo>
                <a:lnTo>
                  <a:pt x="f2" y="f5"/>
                </a:lnTo>
                <a:lnTo>
                  <a:pt x="f2" y="f4"/>
                </a:lnTo>
              </a:path>
            </a:pathLst>
          </a:custGeom>
          <a:noFill/>
          <a:ln w="12600" cap="flat">
            <a:solidFill>
              <a:srgbClr val="34599C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0" name="Figura a mano libera: forma 19">
            <a:extLst>
              <a:ext uri="{FF2B5EF4-FFF2-40B4-BE49-F238E27FC236}">
                <a16:creationId xmlns:a16="http://schemas.microsoft.com/office/drawing/2014/main" id="{DA708678-377E-479B-AE4B-79B1702EFEA4}"/>
              </a:ext>
            </a:extLst>
          </xdr:cNvPr>
          <xdr:cNvSpPr/>
        </xdr:nvSpPr>
        <xdr:spPr>
          <a:xfrm>
            <a:off x="11461683" y="4178515"/>
            <a:ext cx="484558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89"/>
              <a:gd name="f5" fmla="val 98"/>
              <a:gd name="f6" fmla="val 44"/>
              <a:gd name="f7" fmla="val 39"/>
              <a:gd name="f8" fmla="val 87"/>
              <a:gd name="f9" fmla="val 1261"/>
              <a:gd name="f10" fmla="val 1309"/>
              <a:gd name="f11" fmla="val 891"/>
              <a:gd name="f12" fmla="val 945"/>
              <a:gd name="f13" fmla="*/ f0 1 1347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1" name="Figura a mano libera: forma 20">
            <a:extLst>
              <a:ext uri="{FF2B5EF4-FFF2-40B4-BE49-F238E27FC236}">
                <a16:creationId xmlns:a16="http://schemas.microsoft.com/office/drawing/2014/main" id="{73FC563A-843B-44D0-83DA-867C05D45D7C}"/>
              </a:ext>
            </a:extLst>
          </xdr:cNvPr>
          <xdr:cNvSpPr/>
        </xdr:nvSpPr>
        <xdr:spPr>
          <a:xfrm>
            <a:off x="11510997" y="4244041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4"/>
              <a:gd name="f7" fmla="val 39"/>
              <a:gd name="f8" fmla="val 87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2" name="CasellaDiTesto 21">
            <a:extLst>
              <a:ext uri="{FF2B5EF4-FFF2-40B4-BE49-F238E27FC236}">
                <a16:creationId xmlns:a16="http://schemas.microsoft.com/office/drawing/2014/main" id="{ED173B3B-CA90-4909-80E6-BCA8A37133DD}"/>
              </a:ext>
            </a:extLst>
          </xdr:cNvPr>
          <xdr:cNvSpPr txBox="1"/>
        </xdr:nvSpPr>
        <xdr:spPr>
          <a:xfrm>
            <a:off x="11563557" y="4356357"/>
            <a:ext cx="470157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1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PROGETTAZIONE</a:t>
            </a:r>
          </a:p>
        </xdr:txBody>
      </xdr:sp>
      <xdr:sp macro="" textlink="">
        <xdr:nvSpPr>
          <xdr:cNvPr id="23" name="Figura a mano libera: forma 22">
            <a:extLst>
              <a:ext uri="{FF2B5EF4-FFF2-40B4-BE49-F238E27FC236}">
                <a16:creationId xmlns:a16="http://schemas.microsoft.com/office/drawing/2014/main" id="{31A27326-4A4E-4F34-93B8-E817EA49DA56}"/>
              </a:ext>
            </a:extLst>
          </xdr:cNvPr>
          <xdr:cNvSpPr/>
        </xdr:nvSpPr>
        <xdr:spPr>
          <a:xfrm>
            <a:off x="8454597" y="4702676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4" name="Figura a mano libera: forma 23">
            <a:extLst>
              <a:ext uri="{FF2B5EF4-FFF2-40B4-BE49-F238E27FC236}">
                <a16:creationId xmlns:a16="http://schemas.microsoft.com/office/drawing/2014/main" id="{784A36FB-CCA9-4DEA-BE84-5ECC6780742A}"/>
              </a:ext>
            </a:extLst>
          </xdr:cNvPr>
          <xdr:cNvSpPr/>
        </xdr:nvSpPr>
        <xdr:spPr>
          <a:xfrm>
            <a:off x="8512204" y="4759195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5" name="CasellaDiTesto 24">
            <a:extLst>
              <a:ext uri="{FF2B5EF4-FFF2-40B4-BE49-F238E27FC236}">
                <a16:creationId xmlns:a16="http://schemas.microsoft.com/office/drawing/2014/main" id="{1DA6BDB6-0466-479F-9CB2-498E3F3D1754}"/>
              </a:ext>
            </a:extLst>
          </xdr:cNvPr>
          <xdr:cNvSpPr txBox="1"/>
        </xdr:nvSpPr>
        <xdr:spPr>
          <a:xfrm>
            <a:off x="11620798" y="4421517"/>
            <a:ext cx="308161" cy="67683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30" b="1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SOFTWARE</a:t>
            </a:r>
          </a:p>
        </xdr:txBody>
      </xdr:sp>
      <xdr:sp macro="" textlink="">
        <xdr:nvSpPr>
          <xdr:cNvPr id="26" name="CasellaDiTesto 25">
            <a:extLst>
              <a:ext uri="{FF2B5EF4-FFF2-40B4-BE49-F238E27FC236}">
                <a16:creationId xmlns:a16="http://schemas.microsoft.com/office/drawing/2014/main" id="{D9410189-36F3-4B3C-A3CD-790DE161FFEA}"/>
              </a:ext>
            </a:extLst>
          </xdr:cNvPr>
          <xdr:cNvSpPr txBox="1"/>
        </xdr:nvSpPr>
        <xdr:spPr>
          <a:xfrm>
            <a:off x="8627043" y="4874757"/>
            <a:ext cx="302401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1 Studio di</a:t>
            </a:r>
          </a:p>
        </xdr:txBody>
      </xdr:sp>
      <xdr:sp macro="" textlink="">
        <xdr:nvSpPr>
          <xdr:cNvPr id="27" name="Figura a mano libera: forma 26">
            <a:extLst>
              <a:ext uri="{FF2B5EF4-FFF2-40B4-BE49-F238E27FC236}">
                <a16:creationId xmlns:a16="http://schemas.microsoft.com/office/drawing/2014/main" id="{A296874C-D748-4349-B0C1-56F237E55AA8}"/>
              </a:ext>
            </a:extLst>
          </xdr:cNvPr>
          <xdr:cNvSpPr/>
        </xdr:nvSpPr>
        <xdr:spPr>
          <a:xfrm>
            <a:off x="8158679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8" name="Figura a mano libera: forma 27">
            <a:extLst>
              <a:ext uri="{FF2B5EF4-FFF2-40B4-BE49-F238E27FC236}">
                <a16:creationId xmlns:a16="http://schemas.microsoft.com/office/drawing/2014/main" id="{3A1ECF7C-C1B8-44B8-96D6-7121B041F436}"/>
              </a:ext>
            </a:extLst>
          </xdr:cNvPr>
          <xdr:cNvSpPr/>
        </xdr:nvSpPr>
        <xdr:spPr>
          <a:xfrm>
            <a:off x="8216277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8"/>
              <a:gd name="f9" fmla="val 1261"/>
              <a:gd name="f10" fmla="val 1309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29" name="CasellaDiTesto 28">
            <a:extLst>
              <a:ext uri="{FF2B5EF4-FFF2-40B4-BE49-F238E27FC236}">
                <a16:creationId xmlns:a16="http://schemas.microsoft.com/office/drawing/2014/main" id="{7E69EC45-2D12-4FF2-9AFF-30F773061C18}"/>
              </a:ext>
            </a:extLst>
          </xdr:cNvPr>
          <xdr:cNvSpPr txBox="1"/>
        </xdr:nvSpPr>
        <xdr:spPr>
          <a:xfrm>
            <a:off x="8651156" y="4940640"/>
            <a:ext cx="238676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fattibilità</a:t>
            </a:r>
          </a:p>
        </xdr:txBody>
      </xdr:sp>
      <xdr:sp macro="" textlink="">
        <xdr:nvSpPr>
          <xdr:cNvPr id="30" name="Figura a mano libera: forma 29">
            <a:extLst>
              <a:ext uri="{FF2B5EF4-FFF2-40B4-BE49-F238E27FC236}">
                <a16:creationId xmlns:a16="http://schemas.microsoft.com/office/drawing/2014/main" id="{3D19FFED-356E-4156-9922-3B46BC81CF5D}"/>
              </a:ext>
            </a:extLst>
          </xdr:cNvPr>
          <xdr:cNvSpPr/>
        </xdr:nvSpPr>
        <xdr:spPr>
          <a:xfrm>
            <a:off x="8758799" y="5218197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8"/>
              <a:gd name="f6" fmla="val 43"/>
              <a:gd name="f7" fmla="val 38"/>
              <a:gd name="f8" fmla="val 86"/>
              <a:gd name="f9" fmla="val 1283"/>
              <a:gd name="f10" fmla="val 1330"/>
              <a:gd name="f11" fmla="val 890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1" name="Figura a mano libera: forma 30">
            <a:extLst>
              <a:ext uri="{FF2B5EF4-FFF2-40B4-BE49-F238E27FC236}">
                <a16:creationId xmlns:a16="http://schemas.microsoft.com/office/drawing/2014/main" id="{BECEA9E4-98FE-445D-94D5-10041BA70501}"/>
              </a:ext>
            </a:extLst>
          </xdr:cNvPr>
          <xdr:cNvSpPr/>
        </xdr:nvSpPr>
        <xdr:spPr>
          <a:xfrm>
            <a:off x="8816041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6"/>
              <a:gd name="f9" fmla="val 1260"/>
              <a:gd name="f10" fmla="val 1309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2" name="CasellaDiTesto 31">
            <a:extLst>
              <a:ext uri="{FF2B5EF4-FFF2-40B4-BE49-F238E27FC236}">
                <a16:creationId xmlns:a16="http://schemas.microsoft.com/office/drawing/2014/main" id="{16021089-B57C-4A55-8D6F-6522206D8AA0}"/>
              </a:ext>
            </a:extLst>
          </xdr:cNvPr>
          <xdr:cNvSpPr txBox="1"/>
        </xdr:nvSpPr>
        <xdr:spPr>
          <a:xfrm>
            <a:off x="8235717" y="5428079"/>
            <a:ext cx="521637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1.1 Analisi esigenze</a:t>
            </a:r>
          </a:p>
        </xdr:txBody>
      </xdr:sp>
      <xdr:sp macro="" textlink="">
        <xdr:nvSpPr>
          <xdr:cNvPr id="33" name="Figura a mano libera: forma 32">
            <a:extLst>
              <a:ext uri="{FF2B5EF4-FFF2-40B4-BE49-F238E27FC236}">
                <a16:creationId xmlns:a16="http://schemas.microsoft.com/office/drawing/2014/main" id="{48AC5562-9488-4B2D-A52B-DF6247F49DFE}"/>
              </a:ext>
            </a:extLst>
          </xdr:cNvPr>
          <xdr:cNvSpPr/>
        </xdr:nvSpPr>
        <xdr:spPr>
          <a:xfrm>
            <a:off x="10262155" y="4702676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8"/>
              <a:gd name="f8" fmla="val 86"/>
              <a:gd name="f9" fmla="val 1260"/>
              <a:gd name="f10" fmla="val 1308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4" name="Figura a mano libera: forma 33">
            <a:extLst>
              <a:ext uri="{FF2B5EF4-FFF2-40B4-BE49-F238E27FC236}">
                <a16:creationId xmlns:a16="http://schemas.microsoft.com/office/drawing/2014/main" id="{451BEF8B-4B1E-4816-BAB5-5A97C0AB7E1D}"/>
              </a:ext>
            </a:extLst>
          </xdr:cNvPr>
          <xdr:cNvSpPr/>
        </xdr:nvSpPr>
        <xdr:spPr>
          <a:xfrm>
            <a:off x="10311478" y="4759195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7"/>
              <a:gd name="f9" fmla="val 1284"/>
              <a:gd name="f10" fmla="val 1332"/>
              <a:gd name="f11" fmla="val 891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5" name="CasellaDiTesto 34">
            <a:extLst>
              <a:ext uri="{FF2B5EF4-FFF2-40B4-BE49-F238E27FC236}">
                <a16:creationId xmlns:a16="http://schemas.microsoft.com/office/drawing/2014/main" id="{B24DC290-8550-4BBB-92AC-986C84FB0F00}"/>
              </a:ext>
            </a:extLst>
          </xdr:cNvPr>
          <xdr:cNvSpPr txBox="1"/>
        </xdr:nvSpPr>
        <xdr:spPr>
          <a:xfrm>
            <a:off x="8836560" y="5428079"/>
            <a:ext cx="507601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1.2 Analisi requisiti</a:t>
            </a:r>
          </a:p>
        </xdr:txBody>
      </xdr:sp>
      <xdr:sp macro="" textlink="">
        <xdr:nvSpPr>
          <xdr:cNvPr id="36" name="CasellaDiTesto 35">
            <a:extLst>
              <a:ext uri="{FF2B5EF4-FFF2-40B4-BE49-F238E27FC236}">
                <a16:creationId xmlns:a16="http://schemas.microsoft.com/office/drawing/2014/main" id="{DF7F04F1-3FD6-4ADD-940B-6C7982729A9B}"/>
              </a:ext>
            </a:extLst>
          </xdr:cNvPr>
          <xdr:cNvSpPr txBox="1"/>
        </xdr:nvSpPr>
        <xdr:spPr>
          <a:xfrm>
            <a:off x="10386724" y="4874757"/>
            <a:ext cx="404640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2 Allestimento</a:t>
            </a:r>
          </a:p>
        </xdr:txBody>
      </xdr:sp>
      <xdr:sp macro="" textlink="">
        <xdr:nvSpPr>
          <xdr:cNvPr id="37" name="Figura a mano libera: forma 36">
            <a:extLst>
              <a:ext uri="{FF2B5EF4-FFF2-40B4-BE49-F238E27FC236}">
                <a16:creationId xmlns:a16="http://schemas.microsoft.com/office/drawing/2014/main" id="{28933B2F-2E1B-4FB9-8A77-DD25C56A048F}"/>
              </a:ext>
            </a:extLst>
          </xdr:cNvPr>
          <xdr:cNvSpPr/>
        </xdr:nvSpPr>
        <xdr:spPr>
          <a:xfrm>
            <a:off x="9358198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1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8" name="Figura a mano libera: forma 37">
            <a:extLst>
              <a:ext uri="{FF2B5EF4-FFF2-40B4-BE49-F238E27FC236}">
                <a16:creationId xmlns:a16="http://schemas.microsoft.com/office/drawing/2014/main" id="{0A408471-88C2-4DB5-BE13-B9B1EE24FED9}"/>
              </a:ext>
            </a:extLst>
          </xdr:cNvPr>
          <xdr:cNvSpPr/>
        </xdr:nvSpPr>
        <xdr:spPr>
          <a:xfrm>
            <a:off x="9415796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7"/>
              <a:gd name="f9" fmla="val 1261"/>
              <a:gd name="f10" fmla="val 1309"/>
              <a:gd name="f11" fmla="val 891"/>
              <a:gd name="f12" fmla="val 946"/>
              <a:gd name="f13" fmla="val 1260"/>
              <a:gd name="f14" fmla="*/ f0 1 1347"/>
              <a:gd name="f15" fmla="*/ f1 1 990"/>
              <a:gd name="f16" fmla="val f2"/>
              <a:gd name="f17" fmla="val f3"/>
              <a:gd name="f18" fmla="val f4"/>
              <a:gd name="f19" fmla="+- f18 0 f16"/>
              <a:gd name="f20" fmla="+- f17 0 f16"/>
              <a:gd name="f21" fmla="*/ f20 1 1347"/>
              <a:gd name="f22" fmla="*/ f19 1 990"/>
              <a:gd name="f23" fmla="*/ f16 1 f21"/>
              <a:gd name="f24" fmla="*/ f17 1 f21"/>
              <a:gd name="f25" fmla="*/ f16 1 f22"/>
              <a:gd name="f26" fmla="*/ f18 1 f22"/>
              <a:gd name="f27" fmla="*/ f23 f14 1"/>
              <a:gd name="f28" fmla="*/ f24 f14 1"/>
              <a:gd name="f29" fmla="*/ f26 f15 1"/>
              <a:gd name="f30" fmla="*/ f25 f1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7" t="f30" r="f28" b="f29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13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39" name="CasellaDiTesto 38">
            <a:extLst>
              <a:ext uri="{FF2B5EF4-FFF2-40B4-BE49-F238E27FC236}">
                <a16:creationId xmlns:a16="http://schemas.microsoft.com/office/drawing/2014/main" id="{87F188EC-A773-4B7A-A501-A6E5B352BA37}"/>
              </a:ext>
            </a:extLst>
          </xdr:cNvPr>
          <xdr:cNvSpPr txBox="1"/>
        </xdr:nvSpPr>
        <xdr:spPr>
          <a:xfrm>
            <a:off x="10460882" y="4940640"/>
            <a:ext cx="235796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software</a:t>
            </a:r>
          </a:p>
        </xdr:txBody>
      </xdr:sp>
      <xdr:sp macro="" textlink="">
        <xdr:nvSpPr>
          <xdr:cNvPr id="40" name="Figura a mano libera: forma 39">
            <a:extLst>
              <a:ext uri="{FF2B5EF4-FFF2-40B4-BE49-F238E27FC236}">
                <a16:creationId xmlns:a16="http://schemas.microsoft.com/office/drawing/2014/main" id="{A19B1EA6-F5FC-49F4-9F44-B5EBE92DEB2C}"/>
              </a:ext>
            </a:extLst>
          </xdr:cNvPr>
          <xdr:cNvSpPr/>
        </xdr:nvSpPr>
        <xdr:spPr>
          <a:xfrm>
            <a:off x="9958318" y="5218197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8"/>
              <a:gd name="f6" fmla="val 43"/>
              <a:gd name="f7" fmla="val 38"/>
              <a:gd name="f8" fmla="val 86"/>
              <a:gd name="f9" fmla="val 1284"/>
              <a:gd name="f10" fmla="val 1331"/>
              <a:gd name="f11" fmla="val 890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1" name="Figura a mano libera: forma 40">
            <a:extLst>
              <a:ext uri="{FF2B5EF4-FFF2-40B4-BE49-F238E27FC236}">
                <a16:creationId xmlns:a16="http://schemas.microsoft.com/office/drawing/2014/main" id="{2079D849-87EB-47E4-8862-AFA59FBD4990}"/>
              </a:ext>
            </a:extLst>
          </xdr:cNvPr>
          <xdr:cNvSpPr/>
        </xdr:nvSpPr>
        <xdr:spPr>
          <a:xfrm>
            <a:off x="10015916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6"/>
              <a:gd name="f9" fmla="val 1260"/>
              <a:gd name="f10" fmla="val 1309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2" name="CasellaDiTesto 41">
            <a:extLst>
              <a:ext uri="{FF2B5EF4-FFF2-40B4-BE49-F238E27FC236}">
                <a16:creationId xmlns:a16="http://schemas.microsoft.com/office/drawing/2014/main" id="{68990588-C28F-4091-94CC-6B82F0CAAAA9}"/>
              </a:ext>
            </a:extLst>
          </xdr:cNvPr>
          <xdr:cNvSpPr txBox="1"/>
        </xdr:nvSpPr>
        <xdr:spPr>
          <a:xfrm>
            <a:off x="9437037" y="5428079"/>
            <a:ext cx="532080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2.1 Sviluppo moduli</a:t>
            </a:r>
          </a:p>
        </xdr:txBody>
      </xdr:sp>
      <xdr:sp macro="" textlink="">
        <xdr:nvSpPr>
          <xdr:cNvPr id="43" name="CasellaDiTesto 42">
            <a:extLst>
              <a:ext uri="{FF2B5EF4-FFF2-40B4-BE49-F238E27FC236}">
                <a16:creationId xmlns:a16="http://schemas.microsoft.com/office/drawing/2014/main" id="{B2EE93C2-6E76-48F5-9B1F-394C59103465}"/>
              </a:ext>
            </a:extLst>
          </xdr:cNvPr>
          <xdr:cNvSpPr txBox="1"/>
        </xdr:nvSpPr>
        <xdr:spPr>
          <a:xfrm>
            <a:off x="10218602" y="5359316"/>
            <a:ext cx="100437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2.2</a:t>
            </a:r>
          </a:p>
        </xdr:txBody>
      </xdr:sp>
      <xdr:sp macro="" textlink="">
        <xdr:nvSpPr>
          <xdr:cNvPr id="44" name="CasellaDiTesto 43">
            <a:extLst>
              <a:ext uri="{FF2B5EF4-FFF2-40B4-BE49-F238E27FC236}">
                <a16:creationId xmlns:a16="http://schemas.microsoft.com/office/drawing/2014/main" id="{9BB85F98-7A06-4CC9-A66A-33D96B2E2639}"/>
              </a:ext>
            </a:extLst>
          </xdr:cNvPr>
          <xdr:cNvSpPr txBox="1"/>
        </xdr:nvSpPr>
        <xdr:spPr>
          <a:xfrm>
            <a:off x="10062002" y="5424842"/>
            <a:ext cx="473403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Documentazione</a:t>
            </a:r>
          </a:p>
        </xdr:txBody>
      </xdr:sp>
      <xdr:sp macro="" textlink="">
        <xdr:nvSpPr>
          <xdr:cNvPr id="45" name="Figura a mano libera: forma 44">
            <a:extLst>
              <a:ext uri="{FF2B5EF4-FFF2-40B4-BE49-F238E27FC236}">
                <a16:creationId xmlns:a16="http://schemas.microsoft.com/office/drawing/2014/main" id="{DD9D5486-AC27-4561-984F-823851768A57}"/>
              </a:ext>
            </a:extLst>
          </xdr:cNvPr>
          <xdr:cNvSpPr/>
        </xdr:nvSpPr>
        <xdr:spPr>
          <a:xfrm>
            <a:off x="10558083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1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cap="flat">
            <a:noFill/>
            <a:prstDash val="solid"/>
          </a:ln>
        </xdr:spPr>
        <xdr:txBody>
          <a:bodyPr vert="horz" wrap="none" lIns="0" tIns="0" rIns="0" bIns="0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6" name="Figura a mano libera: forma 45">
            <a:extLst>
              <a:ext uri="{FF2B5EF4-FFF2-40B4-BE49-F238E27FC236}">
                <a16:creationId xmlns:a16="http://schemas.microsoft.com/office/drawing/2014/main" id="{72825E81-1AE0-4E62-977C-E77122B4CA82}"/>
              </a:ext>
            </a:extLst>
          </xdr:cNvPr>
          <xdr:cNvSpPr/>
        </xdr:nvSpPr>
        <xdr:spPr>
          <a:xfrm>
            <a:off x="10558083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1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noFill/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7" name="Figura a mano libera: forma 46">
            <a:extLst>
              <a:ext uri="{FF2B5EF4-FFF2-40B4-BE49-F238E27FC236}">
                <a16:creationId xmlns:a16="http://schemas.microsoft.com/office/drawing/2014/main" id="{5C7892CD-33E3-4523-A2B3-0CFF56BDF479}"/>
              </a:ext>
            </a:extLst>
          </xdr:cNvPr>
          <xdr:cNvSpPr/>
        </xdr:nvSpPr>
        <xdr:spPr>
          <a:xfrm>
            <a:off x="10615324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7"/>
              <a:gd name="f9" fmla="val 1261"/>
              <a:gd name="f10" fmla="val 1309"/>
              <a:gd name="f11" fmla="val 891"/>
              <a:gd name="f12" fmla="val 946"/>
              <a:gd name="f13" fmla="val 1260"/>
              <a:gd name="f14" fmla="*/ f0 1 1347"/>
              <a:gd name="f15" fmla="*/ f1 1 990"/>
              <a:gd name="f16" fmla="val f2"/>
              <a:gd name="f17" fmla="val f3"/>
              <a:gd name="f18" fmla="val f4"/>
              <a:gd name="f19" fmla="+- f18 0 f16"/>
              <a:gd name="f20" fmla="+- f17 0 f16"/>
              <a:gd name="f21" fmla="*/ f20 1 1347"/>
              <a:gd name="f22" fmla="*/ f19 1 990"/>
              <a:gd name="f23" fmla="*/ f16 1 f21"/>
              <a:gd name="f24" fmla="*/ f17 1 f21"/>
              <a:gd name="f25" fmla="*/ f16 1 f22"/>
              <a:gd name="f26" fmla="*/ f18 1 f22"/>
              <a:gd name="f27" fmla="*/ f23 f14 1"/>
              <a:gd name="f28" fmla="*/ f24 f14 1"/>
              <a:gd name="f29" fmla="*/ f26 f15 1"/>
              <a:gd name="f30" fmla="*/ f25 f1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7" t="f30" r="f28" b="f29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13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8" name="CasellaDiTesto 47">
            <a:extLst>
              <a:ext uri="{FF2B5EF4-FFF2-40B4-BE49-F238E27FC236}">
                <a16:creationId xmlns:a16="http://schemas.microsoft.com/office/drawing/2014/main" id="{F40A7539-0B6F-4A1A-AEE1-A50226744992}"/>
              </a:ext>
            </a:extLst>
          </xdr:cNvPr>
          <xdr:cNvSpPr txBox="1"/>
        </xdr:nvSpPr>
        <xdr:spPr>
          <a:xfrm>
            <a:off x="10201677" y="5490359"/>
            <a:ext cx="118442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help</a:t>
            </a:r>
          </a:p>
        </xdr:txBody>
      </xdr:sp>
      <xdr:sp macro="" textlink="">
        <xdr:nvSpPr>
          <xdr:cNvPr id="49" name="CasellaDiTesto 48">
            <a:extLst>
              <a:ext uri="{FF2B5EF4-FFF2-40B4-BE49-F238E27FC236}">
                <a16:creationId xmlns:a16="http://schemas.microsoft.com/office/drawing/2014/main" id="{53869A4B-D3D0-41A9-8DF2-BF078E39B47F}"/>
              </a:ext>
            </a:extLst>
          </xdr:cNvPr>
          <xdr:cNvSpPr txBox="1"/>
        </xdr:nvSpPr>
        <xdr:spPr>
          <a:xfrm>
            <a:off x="10638001" y="5393524"/>
            <a:ext cx="526676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2.3 Installazione su</a:t>
            </a:r>
          </a:p>
        </xdr:txBody>
      </xdr:sp>
      <xdr:sp macro="" textlink="">
        <xdr:nvSpPr>
          <xdr:cNvPr id="50" name="Figura a mano libera: forma 49">
            <a:extLst>
              <a:ext uri="{FF2B5EF4-FFF2-40B4-BE49-F238E27FC236}">
                <a16:creationId xmlns:a16="http://schemas.microsoft.com/office/drawing/2014/main" id="{94FC6182-2E21-47BA-9ACE-C1D245E3844A}"/>
              </a:ext>
            </a:extLst>
          </xdr:cNvPr>
          <xdr:cNvSpPr/>
        </xdr:nvSpPr>
        <xdr:spPr>
          <a:xfrm>
            <a:off x="11157481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1" name="Figura a mano libera: forma 50">
            <a:extLst>
              <a:ext uri="{FF2B5EF4-FFF2-40B4-BE49-F238E27FC236}">
                <a16:creationId xmlns:a16="http://schemas.microsoft.com/office/drawing/2014/main" id="{BE8D9514-240B-4660-B513-BFFE2181F6E9}"/>
              </a:ext>
            </a:extLst>
          </xdr:cNvPr>
          <xdr:cNvSpPr/>
        </xdr:nvSpPr>
        <xdr:spPr>
          <a:xfrm>
            <a:off x="11215436" y="5274003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6"/>
              <a:gd name="f9" fmla="val 1260"/>
              <a:gd name="f10" fmla="val 1309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2" name="CasellaDiTesto 51">
            <a:extLst>
              <a:ext uri="{FF2B5EF4-FFF2-40B4-BE49-F238E27FC236}">
                <a16:creationId xmlns:a16="http://schemas.microsoft.com/office/drawing/2014/main" id="{D7C42E1F-B7B8-4AD9-A70A-BEA873615872}"/>
              </a:ext>
            </a:extLst>
          </xdr:cNvPr>
          <xdr:cNvSpPr txBox="1"/>
        </xdr:nvSpPr>
        <xdr:spPr>
          <a:xfrm>
            <a:off x="10793879" y="5459397"/>
            <a:ext cx="169200" cy="66239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server</a:t>
            </a:r>
          </a:p>
        </xdr:txBody>
      </xdr:sp>
      <xdr:sp macro="" textlink="">
        <xdr:nvSpPr>
          <xdr:cNvPr id="53" name="Figura a mano libera: forma 52">
            <a:extLst>
              <a:ext uri="{FF2B5EF4-FFF2-40B4-BE49-F238E27FC236}">
                <a16:creationId xmlns:a16="http://schemas.microsoft.com/office/drawing/2014/main" id="{AE0B6899-31FC-400B-9A34-939F72DA5974}"/>
              </a:ext>
            </a:extLst>
          </xdr:cNvPr>
          <xdr:cNvSpPr/>
        </xdr:nvSpPr>
        <xdr:spPr>
          <a:xfrm>
            <a:off x="12661203" y="4702676"/>
            <a:ext cx="484558" cy="356039"/>
          </a:xfrm>
          <a:custGeom>
            <a:avLst/>
            <a:gdLst>
              <a:gd name="f0" fmla="val w"/>
              <a:gd name="f1" fmla="val h"/>
              <a:gd name="f2" fmla="val 0"/>
              <a:gd name="f3" fmla="val 1347"/>
              <a:gd name="f4" fmla="val 990"/>
              <a:gd name="f5" fmla="val 99"/>
              <a:gd name="f6" fmla="val 44"/>
              <a:gd name="f7" fmla="val 39"/>
              <a:gd name="f8" fmla="val 87"/>
              <a:gd name="f9" fmla="val 1261"/>
              <a:gd name="f10" fmla="val 1309"/>
              <a:gd name="f11" fmla="val 891"/>
              <a:gd name="f12" fmla="val 946"/>
              <a:gd name="f13" fmla="*/ f0 1 1347"/>
              <a:gd name="f14" fmla="*/ f1 1 990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47"/>
              <a:gd name="f21" fmla="*/ f18 1 990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47" h="990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4" name="Figura a mano libera: forma 53">
            <a:extLst>
              <a:ext uri="{FF2B5EF4-FFF2-40B4-BE49-F238E27FC236}">
                <a16:creationId xmlns:a16="http://schemas.microsoft.com/office/drawing/2014/main" id="{D40274AF-61D0-406D-BFB9-2D140DF52B21}"/>
              </a:ext>
            </a:extLst>
          </xdr:cNvPr>
          <xdr:cNvSpPr/>
        </xdr:nvSpPr>
        <xdr:spPr>
          <a:xfrm>
            <a:off x="12710516" y="4759195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6"/>
              <a:gd name="f9" fmla="val 1283"/>
              <a:gd name="f10" fmla="val 1331"/>
              <a:gd name="f11" fmla="val 891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5" name="CasellaDiTesto 54">
            <a:extLst>
              <a:ext uri="{FF2B5EF4-FFF2-40B4-BE49-F238E27FC236}">
                <a16:creationId xmlns:a16="http://schemas.microsoft.com/office/drawing/2014/main" id="{A07BF2ED-663F-45A6-98AB-57D4DB65140F}"/>
              </a:ext>
            </a:extLst>
          </xdr:cNvPr>
          <xdr:cNvSpPr txBox="1"/>
        </xdr:nvSpPr>
        <xdr:spPr>
          <a:xfrm>
            <a:off x="11312280" y="5428079"/>
            <a:ext cx="337678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2.4 Collaudo</a:t>
            </a:r>
          </a:p>
        </xdr:txBody>
      </xdr:sp>
      <xdr:sp macro="" textlink="">
        <xdr:nvSpPr>
          <xdr:cNvPr id="56" name="CasellaDiTesto 55">
            <a:extLst>
              <a:ext uri="{FF2B5EF4-FFF2-40B4-BE49-F238E27FC236}">
                <a16:creationId xmlns:a16="http://schemas.microsoft.com/office/drawing/2014/main" id="{890BAA54-EE86-4542-BC16-C2945725302B}"/>
              </a:ext>
            </a:extLst>
          </xdr:cNvPr>
          <xdr:cNvSpPr txBox="1"/>
        </xdr:nvSpPr>
        <xdr:spPr>
          <a:xfrm>
            <a:off x="12789356" y="4874757"/>
            <a:ext cx="404283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3 Allestimento</a:t>
            </a:r>
          </a:p>
        </xdr:txBody>
      </xdr:sp>
      <xdr:sp macro="" textlink="">
        <xdr:nvSpPr>
          <xdr:cNvPr id="57" name="Figura a mano libera: forma 56">
            <a:extLst>
              <a:ext uri="{FF2B5EF4-FFF2-40B4-BE49-F238E27FC236}">
                <a16:creationId xmlns:a16="http://schemas.microsoft.com/office/drawing/2014/main" id="{B91013B6-7B17-48F0-AEA6-960FB1C742E0}"/>
              </a:ext>
            </a:extLst>
          </xdr:cNvPr>
          <xdr:cNvSpPr/>
        </xdr:nvSpPr>
        <xdr:spPr>
          <a:xfrm>
            <a:off x="11757602" y="5218197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8"/>
              <a:gd name="f6" fmla="val 43"/>
              <a:gd name="f7" fmla="val 39"/>
              <a:gd name="f8" fmla="val 86"/>
              <a:gd name="f9" fmla="val 1284"/>
              <a:gd name="f10" fmla="val 1331"/>
              <a:gd name="f11" fmla="val 890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8" name="Figura a mano libera: forma 57">
            <a:extLst>
              <a:ext uri="{FF2B5EF4-FFF2-40B4-BE49-F238E27FC236}">
                <a16:creationId xmlns:a16="http://schemas.microsoft.com/office/drawing/2014/main" id="{E5897F75-8101-44B9-B397-0DB2AAF4F39D}"/>
              </a:ext>
            </a:extLst>
          </xdr:cNvPr>
          <xdr:cNvSpPr/>
        </xdr:nvSpPr>
        <xdr:spPr>
          <a:xfrm>
            <a:off x="11815200" y="5274003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7"/>
              <a:gd name="f9" fmla="val 1284"/>
              <a:gd name="f10" fmla="val 1332"/>
              <a:gd name="f11" fmla="val 891"/>
              <a:gd name="f12" fmla="val 946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59" name="CasellaDiTesto 58">
            <a:extLst>
              <a:ext uri="{FF2B5EF4-FFF2-40B4-BE49-F238E27FC236}">
                <a16:creationId xmlns:a16="http://schemas.microsoft.com/office/drawing/2014/main" id="{FB676118-C493-4BC0-AD7C-A43E149FADFC}"/>
              </a:ext>
            </a:extLst>
          </xdr:cNvPr>
          <xdr:cNvSpPr txBox="1"/>
        </xdr:nvSpPr>
        <xdr:spPr>
          <a:xfrm>
            <a:off x="12855238" y="4940640"/>
            <a:ext cx="257760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hardware</a:t>
            </a:r>
          </a:p>
        </xdr:txBody>
      </xdr:sp>
      <xdr:sp macro="" textlink="">
        <xdr:nvSpPr>
          <xdr:cNvPr id="60" name="CasellaDiTesto 59">
            <a:extLst>
              <a:ext uri="{FF2B5EF4-FFF2-40B4-BE49-F238E27FC236}">
                <a16:creationId xmlns:a16="http://schemas.microsoft.com/office/drawing/2014/main" id="{A48212D8-8ED8-46C7-B876-58C006A070FE}"/>
              </a:ext>
            </a:extLst>
          </xdr:cNvPr>
          <xdr:cNvSpPr txBox="1"/>
        </xdr:nvSpPr>
        <xdr:spPr>
          <a:xfrm>
            <a:off x="11937601" y="5393524"/>
            <a:ext cx="290523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3.1 Analisi</a:t>
            </a:r>
          </a:p>
        </xdr:txBody>
      </xdr:sp>
      <xdr:sp macro="" textlink="">
        <xdr:nvSpPr>
          <xdr:cNvPr id="61" name="Figura a mano libera: forma 60">
            <a:extLst>
              <a:ext uri="{FF2B5EF4-FFF2-40B4-BE49-F238E27FC236}">
                <a16:creationId xmlns:a16="http://schemas.microsoft.com/office/drawing/2014/main" id="{F022E4C3-CF11-408D-868B-70F6B093FF04}"/>
              </a:ext>
            </a:extLst>
          </xdr:cNvPr>
          <xdr:cNvSpPr/>
        </xdr:nvSpPr>
        <xdr:spPr>
          <a:xfrm>
            <a:off x="12357357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2" name="Figura a mano libera: forma 61">
            <a:extLst>
              <a:ext uri="{FF2B5EF4-FFF2-40B4-BE49-F238E27FC236}">
                <a16:creationId xmlns:a16="http://schemas.microsoft.com/office/drawing/2014/main" id="{EA775181-012F-456B-AA3A-58A5DB65A1F4}"/>
              </a:ext>
            </a:extLst>
          </xdr:cNvPr>
          <xdr:cNvSpPr/>
        </xdr:nvSpPr>
        <xdr:spPr>
          <a:xfrm>
            <a:off x="12414955" y="5274003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8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3" name="CasellaDiTesto 62">
            <a:extLst>
              <a:ext uri="{FF2B5EF4-FFF2-40B4-BE49-F238E27FC236}">
                <a16:creationId xmlns:a16="http://schemas.microsoft.com/office/drawing/2014/main" id="{E1CF828D-5E55-4FCC-B285-F561CAE985D7}"/>
              </a:ext>
            </a:extLst>
          </xdr:cNvPr>
          <xdr:cNvSpPr txBox="1"/>
        </xdr:nvSpPr>
        <xdr:spPr>
          <a:xfrm>
            <a:off x="11954161" y="5459397"/>
            <a:ext cx="257760" cy="66239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hardware</a:t>
            </a:r>
          </a:p>
        </xdr:txBody>
      </xdr:sp>
      <xdr:sp macro="" textlink="">
        <xdr:nvSpPr>
          <xdr:cNvPr id="64" name="CasellaDiTesto 63">
            <a:extLst>
              <a:ext uri="{FF2B5EF4-FFF2-40B4-BE49-F238E27FC236}">
                <a16:creationId xmlns:a16="http://schemas.microsoft.com/office/drawing/2014/main" id="{D4838ACA-2924-41EE-9B04-1D29A78646C5}"/>
              </a:ext>
            </a:extLst>
          </xdr:cNvPr>
          <xdr:cNvSpPr txBox="1"/>
        </xdr:nvSpPr>
        <xdr:spPr>
          <a:xfrm>
            <a:off x="12513243" y="5393524"/>
            <a:ext cx="348477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3.2 Acquisto</a:t>
            </a:r>
          </a:p>
        </xdr:txBody>
      </xdr:sp>
      <xdr:sp macro="" textlink="">
        <xdr:nvSpPr>
          <xdr:cNvPr id="65" name="Figura a mano libera: forma 64">
            <a:extLst>
              <a:ext uri="{FF2B5EF4-FFF2-40B4-BE49-F238E27FC236}">
                <a16:creationId xmlns:a16="http://schemas.microsoft.com/office/drawing/2014/main" id="{F5ED7886-492A-4AA9-91A7-80E143843B63}"/>
              </a:ext>
            </a:extLst>
          </xdr:cNvPr>
          <xdr:cNvSpPr/>
        </xdr:nvSpPr>
        <xdr:spPr>
          <a:xfrm>
            <a:off x="12957121" y="5218197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8"/>
              <a:gd name="f6" fmla="val 43"/>
              <a:gd name="f7" fmla="val 39"/>
              <a:gd name="f8" fmla="val 86"/>
              <a:gd name="f9" fmla="val 1284"/>
              <a:gd name="f10" fmla="val 1331"/>
              <a:gd name="f11" fmla="val 890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6" name="Figura a mano libera: forma 65">
            <a:extLst>
              <a:ext uri="{FF2B5EF4-FFF2-40B4-BE49-F238E27FC236}">
                <a16:creationId xmlns:a16="http://schemas.microsoft.com/office/drawing/2014/main" id="{3686D192-1703-4D7A-B812-8D866F230B5F}"/>
              </a:ext>
            </a:extLst>
          </xdr:cNvPr>
          <xdr:cNvSpPr/>
        </xdr:nvSpPr>
        <xdr:spPr>
          <a:xfrm>
            <a:off x="13014719" y="5274003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cap="flat">
            <a:noFill/>
            <a:prstDash val="solid"/>
          </a:ln>
        </xdr:spPr>
        <xdr:txBody>
          <a:bodyPr vert="horz" wrap="none" lIns="0" tIns="0" rIns="0" bIns="0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7" name="Figura a mano libera: forma 66">
            <a:extLst>
              <a:ext uri="{FF2B5EF4-FFF2-40B4-BE49-F238E27FC236}">
                <a16:creationId xmlns:a16="http://schemas.microsoft.com/office/drawing/2014/main" id="{89322E2A-7F9D-4DC1-A629-0027599C7FA2}"/>
              </a:ext>
            </a:extLst>
          </xdr:cNvPr>
          <xdr:cNvSpPr/>
        </xdr:nvSpPr>
        <xdr:spPr>
          <a:xfrm>
            <a:off x="13014719" y="5274003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noFill/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68" name="CasellaDiTesto 67">
            <a:extLst>
              <a:ext uri="{FF2B5EF4-FFF2-40B4-BE49-F238E27FC236}">
                <a16:creationId xmlns:a16="http://schemas.microsoft.com/office/drawing/2014/main" id="{61840618-3006-4777-A056-D63BE45A9168}"/>
              </a:ext>
            </a:extLst>
          </xdr:cNvPr>
          <xdr:cNvSpPr txBox="1"/>
        </xdr:nvSpPr>
        <xdr:spPr>
          <a:xfrm>
            <a:off x="12554282" y="5459397"/>
            <a:ext cx="257760" cy="66239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hardware</a:t>
            </a:r>
          </a:p>
        </xdr:txBody>
      </xdr:sp>
      <xdr:sp macro="" textlink="">
        <xdr:nvSpPr>
          <xdr:cNvPr id="69" name="CasellaDiTesto 68">
            <a:extLst>
              <a:ext uri="{FF2B5EF4-FFF2-40B4-BE49-F238E27FC236}">
                <a16:creationId xmlns:a16="http://schemas.microsoft.com/office/drawing/2014/main" id="{1CC55F94-D2AC-481C-8825-7A0B2927EBA2}"/>
              </a:ext>
            </a:extLst>
          </xdr:cNvPr>
          <xdr:cNvSpPr txBox="1"/>
        </xdr:nvSpPr>
        <xdr:spPr>
          <a:xfrm>
            <a:off x="13072683" y="5393524"/>
            <a:ext cx="435601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3.3 Installazione</a:t>
            </a:r>
          </a:p>
        </xdr:txBody>
      </xdr:sp>
      <xdr:sp macro="" textlink="">
        <xdr:nvSpPr>
          <xdr:cNvPr id="70" name="Figura a mano libera: forma 69">
            <a:extLst>
              <a:ext uri="{FF2B5EF4-FFF2-40B4-BE49-F238E27FC236}">
                <a16:creationId xmlns:a16="http://schemas.microsoft.com/office/drawing/2014/main" id="{D9916195-B24E-47E6-9B41-C4955A3AA22B}"/>
              </a:ext>
            </a:extLst>
          </xdr:cNvPr>
          <xdr:cNvSpPr/>
        </xdr:nvSpPr>
        <xdr:spPr>
          <a:xfrm>
            <a:off x="13556876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1" name="Figura a mano libera: forma 70">
            <a:extLst>
              <a:ext uri="{FF2B5EF4-FFF2-40B4-BE49-F238E27FC236}">
                <a16:creationId xmlns:a16="http://schemas.microsoft.com/office/drawing/2014/main" id="{A1AEF0E6-8AE8-4611-976A-46E6C6FEDCE2}"/>
              </a:ext>
            </a:extLst>
          </xdr:cNvPr>
          <xdr:cNvSpPr/>
        </xdr:nvSpPr>
        <xdr:spPr>
          <a:xfrm>
            <a:off x="13614483" y="5274003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8"/>
              <a:gd name="f8" fmla="val 86"/>
              <a:gd name="f9" fmla="val 1283"/>
              <a:gd name="f10" fmla="val 1331"/>
              <a:gd name="f11" fmla="val 891"/>
              <a:gd name="f12" fmla="val 946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2" name="CasellaDiTesto 71">
            <a:extLst>
              <a:ext uri="{FF2B5EF4-FFF2-40B4-BE49-F238E27FC236}">
                <a16:creationId xmlns:a16="http://schemas.microsoft.com/office/drawing/2014/main" id="{E33B4332-E409-40C6-A82B-264A1B78529A}"/>
              </a:ext>
            </a:extLst>
          </xdr:cNvPr>
          <xdr:cNvSpPr txBox="1"/>
        </xdr:nvSpPr>
        <xdr:spPr>
          <a:xfrm>
            <a:off x="13155116" y="5459397"/>
            <a:ext cx="257760" cy="66239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hardware</a:t>
            </a:r>
          </a:p>
        </xdr:txBody>
      </xdr:sp>
      <xdr:sp macro="" textlink="">
        <xdr:nvSpPr>
          <xdr:cNvPr id="73" name="Figura a mano libera: forma 72">
            <a:extLst>
              <a:ext uri="{FF2B5EF4-FFF2-40B4-BE49-F238E27FC236}">
                <a16:creationId xmlns:a16="http://schemas.microsoft.com/office/drawing/2014/main" id="{37D89A72-379E-438B-8D12-287B26F25E00}"/>
              </a:ext>
            </a:extLst>
          </xdr:cNvPr>
          <xdr:cNvSpPr/>
        </xdr:nvSpPr>
        <xdr:spPr>
          <a:xfrm>
            <a:off x="14460842" y="4702676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4" name="Figura a mano libera: forma 73">
            <a:extLst>
              <a:ext uri="{FF2B5EF4-FFF2-40B4-BE49-F238E27FC236}">
                <a16:creationId xmlns:a16="http://schemas.microsoft.com/office/drawing/2014/main" id="{3CFE0D73-07D4-406B-AEB4-9056C11E0F4D}"/>
              </a:ext>
            </a:extLst>
          </xdr:cNvPr>
          <xdr:cNvSpPr/>
        </xdr:nvSpPr>
        <xdr:spPr>
          <a:xfrm>
            <a:off x="14509799" y="4759195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7"/>
              <a:gd name="f9" fmla="val 1284"/>
              <a:gd name="f10" fmla="val 1332"/>
              <a:gd name="f11" fmla="val 891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5" name="CasellaDiTesto 74">
            <a:extLst>
              <a:ext uri="{FF2B5EF4-FFF2-40B4-BE49-F238E27FC236}">
                <a16:creationId xmlns:a16="http://schemas.microsoft.com/office/drawing/2014/main" id="{F41C7807-12A1-4A34-B748-EC0E13BA0D78}"/>
              </a:ext>
            </a:extLst>
          </xdr:cNvPr>
          <xdr:cNvSpPr txBox="1"/>
        </xdr:nvSpPr>
        <xdr:spPr>
          <a:xfrm>
            <a:off x="13714564" y="5428079"/>
            <a:ext cx="337322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3.4 Collaudo</a:t>
            </a:r>
          </a:p>
        </xdr:txBody>
      </xdr:sp>
      <xdr:sp macro="" textlink="">
        <xdr:nvSpPr>
          <xdr:cNvPr id="76" name="CasellaDiTesto 75">
            <a:extLst>
              <a:ext uri="{FF2B5EF4-FFF2-40B4-BE49-F238E27FC236}">
                <a16:creationId xmlns:a16="http://schemas.microsoft.com/office/drawing/2014/main" id="{9ED241D3-B112-4F90-B70C-8A7430B6F877}"/>
              </a:ext>
            </a:extLst>
          </xdr:cNvPr>
          <xdr:cNvSpPr txBox="1"/>
        </xdr:nvSpPr>
        <xdr:spPr>
          <a:xfrm>
            <a:off x="14541117" y="4874757"/>
            <a:ext cx="522360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4 Documentazione</a:t>
            </a:r>
          </a:p>
        </xdr:txBody>
      </xdr:sp>
      <xdr:sp macro="" textlink="">
        <xdr:nvSpPr>
          <xdr:cNvPr id="77" name="Figura a mano libera: forma 76">
            <a:extLst>
              <a:ext uri="{FF2B5EF4-FFF2-40B4-BE49-F238E27FC236}">
                <a16:creationId xmlns:a16="http://schemas.microsoft.com/office/drawing/2014/main" id="{37093E97-663C-4873-BFAC-6FD5DC6A15F7}"/>
              </a:ext>
            </a:extLst>
          </xdr:cNvPr>
          <xdr:cNvSpPr/>
        </xdr:nvSpPr>
        <xdr:spPr>
          <a:xfrm>
            <a:off x="14156640" y="5218197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8"/>
              <a:gd name="f6" fmla="val 43"/>
              <a:gd name="f7" fmla="val 39"/>
              <a:gd name="f8" fmla="val 87"/>
              <a:gd name="f9" fmla="val 1284"/>
              <a:gd name="f10" fmla="val 1331"/>
              <a:gd name="f11" fmla="val 890"/>
              <a:gd name="f12" fmla="val 945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8" name="Figura a mano libera: forma 77">
            <a:extLst>
              <a:ext uri="{FF2B5EF4-FFF2-40B4-BE49-F238E27FC236}">
                <a16:creationId xmlns:a16="http://schemas.microsoft.com/office/drawing/2014/main" id="{EEB41C76-8DFD-4F8A-B505-7169301C40BA}"/>
              </a:ext>
            </a:extLst>
          </xdr:cNvPr>
          <xdr:cNvSpPr/>
        </xdr:nvSpPr>
        <xdr:spPr>
          <a:xfrm>
            <a:off x="14214238" y="5274003"/>
            <a:ext cx="492843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0"/>
              <a:gd name="f4" fmla="val 989"/>
              <a:gd name="f5" fmla="val 99"/>
              <a:gd name="f6" fmla="val 44"/>
              <a:gd name="f7" fmla="val 39"/>
              <a:gd name="f8" fmla="val 86"/>
              <a:gd name="f9" fmla="val 1284"/>
              <a:gd name="f10" fmla="val 1331"/>
              <a:gd name="f11" fmla="val 891"/>
              <a:gd name="f12" fmla="val 946"/>
              <a:gd name="f13" fmla="*/ f0 1 1370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0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0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79" name="CasellaDiTesto 78">
            <a:extLst>
              <a:ext uri="{FF2B5EF4-FFF2-40B4-BE49-F238E27FC236}">
                <a16:creationId xmlns:a16="http://schemas.microsoft.com/office/drawing/2014/main" id="{7AC09401-846A-42AA-BC71-FA369982CF54}"/>
              </a:ext>
            </a:extLst>
          </xdr:cNvPr>
          <xdr:cNvSpPr txBox="1"/>
        </xdr:nvSpPr>
        <xdr:spPr>
          <a:xfrm>
            <a:off x="14680801" y="4940640"/>
            <a:ext cx="193322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tecnica</a:t>
            </a:r>
          </a:p>
        </xdr:txBody>
      </xdr:sp>
      <xdr:sp macro="" textlink="">
        <xdr:nvSpPr>
          <xdr:cNvPr id="80" name="CasellaDiTesto 79">
            <a:extLst>
              <a:ext uri="{FF2B5EF4-FFF2-40B4-BE49-F238E27FC236}">
                <a16:creationId xmlns:a16="http://schemas.microsoft.com/office/drawing/2014/main" id="{F887E949-8E11-496F-B8BD-59AA2E632264}"/>
              </a:ext>
            </a:extLst>
          </xdr:cNvPr>
          <xdr:cNvSpPr txBox="1"/>
        </xdr:nvSpPr>
        <xdr:spPr>
          <a:xfrm>
            <a:off x="14315041" y="5393524"/>
            <a:ext cx="344518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4.1 Sviluppo</a:t>
            </a:r>
          </a:p>
        </xdr:txBody>
      </xdr:sp>
      <xdr:sp macro="" textlink="">
        <xdr:nvSpPr>
          <xdr:cNvPr id="81" name="Figura a mano libera: forma 80">
            <a:extLst>
              <a:ext uri="{FF2B5EF4-FFF2-40B4-BE49-F238E27FC236}">
                <a16:creationId xmlns:a16="http://schemas.microsoft.com/office/drawing/2014/main" id="{14F69122-7ACC-48BE-AAAC-BCCEADC49D64}"/>
              </a:ext>
            </a:extLst>
          </xdr:cNvPr>
          <xdr:cNvSpPr/>
        </xdr:nvSpPr>
        <xdr:spPr>
          <a:xfrm>
            <a:off x="14756404" y="5218197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8"/>
              <a:gd name="f6" fmla="val 43"/>
              <a:gd name="f7" fmla="val 39"/>
              <a:gd name="f8" fmla="val 86"/>
              <a:gd name="f9" fmla="val 1284"/>
              <a:gd name="f10" fmla="val 1332"/>
              <a:gd name="f11" fmla="val 890"/>
              <a:gd name="f12" fmla="val 945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4472C4"/>
          </a:solidFill>
          <a:ln w="12600" cap="flat">
            <a:solidFill>
              <a:srgbClr val="FFFFFF"/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82" name="Figura a mano libera: forma 81">
            <a:extLst>
              <a:ext uri="{FF2B5EF4-FFF2-40B4-BE49-F238E27FC236}">
                <a16:creationId xmlns:a16="http://schemas.microsoft.com/office/drawing/2014/main" id="{9D894758-00EC-480C-BFEA-4B2A721A796C}"/>
              </a:ext>
            </a:extLst>
          </xdr:cNvPr>
          <xdr:cNvSpPr/>
        </xdr:nvSpPr>
        <xdr:spPr>
          <a:xfrm>
            <a:off x="14814002" y="5274003"/>
            <a:ext cx="493199" cy="355683"/>
          </a:xfrm>
          <a:custGeom>
            <a:avLst/>
            <a:gdLst>
              <a:gd name="f0" fmla="val w"/>
              <a:gd name="f1" fmla="val h"/>
              <a:gd name="f2" fmla="val 0"/>
              <a:gd name="f3" fmla="val 1371"/>
              <a:gd name="f4" fmla="val 989"/>
              <a:gd name="f5" fmla="val 99"/>
              <a:gd name="f6" fmla="val 44"/>
              <a:gd name="f7" fmla="val 39"/>
              <a:gd name="f8" fmla="val 87"/>
              <a:gd name="f9" fmla="val 1284"/>
              <a:gd name="f10" fmla="val 1332"/>
              <a:gd name="f11" fmla="val 891"/>
              <a:gd name="f12" fmla="val 946"/>
              <a:gd name="f13" fmla="*/ f0 1 1371"/>
              <a:gd name="f14" fmla="*/ f1 1 989"/>
              <a:gd name="f15" fmla="val f2"/>
              <a:gd name="f16" fmla="val f3"/>
              <a:gd name="f17" fmla="val f4"/>
              <a:gd name="f18" fmla="+- f17 0 f15"/>
              <a:gd name="f19" fmla="+- f16 0 f15"/>
              <a:gd name="f20" fmla="*/ f19 1 1371"/>
              <a:gd name="f21" fmla="*/ f18 1 989"/>
              <a:gd name="f22" fmla="*/ f15 1 f20"/>
              <a:gd name="f23" fmla="*/ f16 1 f20"/>
              <a:gd name="f24" fmla="*/ f15 1 f21"/>
              <a:gd name="f25" fmla="*/ f17 1 f21"/>
              <a:gd name="f26" fmla="*/ f22 f13 1"/>
              <a:gd name="f27" fmla="*/ f23 f13 1"/>
              <a:gd name="f28" fmla="*/ f25 f14 1"/>
              <a:gd name="f29" fmla="*/ f24 f14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26" t="f29" r="f27" b="f28"/>
            <a:pathLst>
              <a:path w="1371" h="989">
                <a:moveTo>
                  <a:pt x="f2" y="f5"/>
                </a:moveTo>
                <a:cubicBezTo>
                  <a:pt x="f2" y="f6"/>
                  <a:pt x="f7" y="f2"/>
                  <a:pt x="f8" y="f2"/>
                </a:cubicBezTo>
                <a:lnTo>
                  <a:pt x="f9" y="f2"/>
                </a:lnTo>
                <a:cubicBezTo>
                  <a:pt x="f10" y="f2"/>
                  <a:pt x="f3" y="f6"/>
                  <a:pt x="f3" y="f5"/>
                </a:cubicBezTo>
                <a:lnTo>
                  <a:pt x="f3" y="f11"/>
                </a:lnTo>
                <a:cubicBezTo>
                  <a:pt x="f3" y="f12"/>
                  <a:pt x="f10" y="f4"/>
                  <a:pt x="f9" y="f4"/>
                </a:cubicBezTo>
                <a:lnTo>
                  <a:pt x="f8" y="f4"/>
                </a:lnTo>
                <a:cubicBezTo>
                  <a:pt x="f7" y="f4"/>
                  <a:pt x="f2" y="f12"/>
                  <a:pt x="f2" y="f11"/>
                </a:cubicBezTo>
                <a:close/>
              </a:path>
            </a:pathLst>
          </a:custGeom>
          <a:solidFill>
            <a:srgbClr val="FFFFFF">
              <a:alpha val="90000"/>
            </a:srgbClr>
          </a:solidFill>
          <a:ln w="12600" cap="flat">
            <a:solidFill>
              <a:srgbClr val="4472C4">
                <a:alpha val="90000"/>
              </a:srgbClr>
            </a:solidFill>
            <a:prstDash val="solid"/>
            <a:miter/>
          </a:ln>
        </xdr:spPr>
        <xdr:txBody>
          <a:bodyPr vert="horz" wrap="none" lIns="6117" tIns="6117" rIns="6117" bIns="6117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it-IT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83" name="CasellaDiTesto 82">
            <a:extLst>
              <a:ext uri="{FF2B5EF4-FFF2-40B4-BE49-F238E27FC236}">
                <a16:creationId xmlns:a16="http://schemas.microsoft.com/office/drawing/2014/main" id="{6F5AFC51-5EAF-484F-9D98-A75F6332DC1E}"/>
              </a:ext>
            </a:extLst>
          </xdr:cNvPr>
          <xdr:cNvSpPr txBox="1"/>
        </xdr:nvSpPr>
        <xdr:spPr>
          <a:xfrm>
            <a:off x="14265362" y="5459397"/>
            <a:ext cx="451795" cy="66239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documentazione</a:t>
            </a:r>
          </a:p>
        </xdr:txBody>
      </xdr:sp>
      <xdr:sp macro="" textlink="">
        <xdr:nvSpPr>
          <xdr:cNvPr id="84" name="CasellaDiTesto 83">
            <a:extLst>
              <a:ext uri="{FF2B5EF4-FFF2-40B4-BE49-F238E27FC236}">
                <a16:creationId xmlns:a16="http://schemas.microsoft.com/office/drawing/2014/main" id="{9FFBEC68-5FF9-4973-B566-B259C21AF9C5}"/>
              </a:ext>
            </a:extLst>
          </xdr:cNvPr>
          <xdr:cNvSpPr txBox="1"/>
        </xdr:nvSpPr>
        <xdr:spPr>
          <a:xfrm>
            <a:off x="14840995" y="5428079"/>
            <a:ext cx="532080" cy="66595"/>
          </a:xfrm>
          <a:prstGeom prst="rect">
            <a:avLst/>
          </a:prstGeom>
          <a:noFill/>
          <a:ln cap="flat">
            <a:noFill/>
          </a:ln>
        </xdr:spPr>
        <xdr:txBody>
          <a:bodyPr vert="horz" wrap="none" lIns="0" tIns="0" rIns="0" bIns="0" anchor="t" anchorCtr="0" compatLnSpc="0">
            <a:spAutoFit/>
          </a:bodyPr>
          <a:lstStyle/>
          <a:p>
            <a:pPr marL="0" marR="0" lvl="0" indent="0" algn="l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it-IT" sz="520" b="0" i="0" u="none" strike="noStrike" kern="1200" cap="none" spc="0" baseline="0">
                <a:solidFill>
                  <a:srgbClr val="000000"/>
                </a:solidFill>
                <a:uFillTx/>
                <a:latin typeface="Liberation Serif" pitchFamily="18"/>
                <a:ea typeface="Segoe UI" pitchFamily="2"/>
                <a:cs typeface="Tahoma" pitchFamily="2"/>
              </a:rPr>
              <a:t>4.2 Manuale utente</a:t>
            </a:r>
          </a:p>
        </xdr:txBody>
      </xdr:sp>
    </xdr:grpSp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workbookViewId="0">
      <selection activeCell="R4" sqref="R3:R4"/>
    </sheetView>
  </sheetViews>
  <sheetFormatPr defaultRowHeight="12.75"/>
  <cols>
    <col min="1" max="1" width="13.85546875" customWidth="1"/>
    <col min="2" max="3" width="14.7109375" customWidth="1"/>
    <col min="4" max="6" width="12.140625" customWidth="1"/>
    <col min="7" max="7" width="17.7109375" customWidth="1"/>
    <col min="8" max="10" width="12.140625" customWidth="1"/>
    <col min="11" max="11" width="9.140625" customWidth="1"/>
  </cols>
  <sheetData>
    <row r="1" spans="1:14">
      <c r="A1" s="15" t="s">
        <v>0</v>
      </c>
      <c r="B1" s="15"/>
      <c r="C1" s="1"/>
      <c r="D1" s="16" t="s">
        <v>1</v>
      </c>
      <c r="E1" s="16"/>
      <c r="F1" s="2"/>
      <c r="G1" s="3" t="s">
        <v>2</v>
      </c>
    </row>
    <row r="2" spans="1:14">
      <c r="A2" s="4" t="s">
        <v>3</v>
      </c>
      <c r="B2" s="5">
        <v>1000</v>
      </c>
      <c r="D2" s="6" t="s">
        <v>4</v>
      </c>
      <c r="E2" s="5">
        <v>0.1</v>
      </c>
      <c r="G2" s="6">
        <v>100</v>
      </c>
      <c r="N2" s="24"/>
    </row>
    <row r="3" spans="1:14">
      <c r="A3" s="7" t="s">
        <v>5</v>
      </c>
      <c r="B3" s="5">
        <v>4000</v>
      </c>
      <c r="D3" s="6" t="s">
        <v>6</v>
      </c>
      <c r="E3" s="5">
        <v>0.05</v>
      </c>
    </row>
    <row r="4" spans="1:14">
      <c r="D4" s="6" t="s">
        <v>7</v>
      </c>
      <c r="E4" s="5">
        <v>0.05</v>
      </c>
    </row>
    <row r="5" spans="1:14">
      <c r="A5" s="8"/>
    </row>
    <row r="6" spans="1:14">
      <c r="A6" s="17" t="s">
        <v>8</v>
      </c>
      <c r="B6" s="17"/>
      <c r="C6" s="17"/>
      <c r="D6" s="17"/>
      <c r="G6" s="18" t="s">
        <v>9</v>
      </c>
      <c r="H6" s="18"/>
      <c r="I6" s="18"/>
    </row>
    <row r="7" spans="1:14">
      <c r="A7" s="9" t="s">
        <v>0</v>
      </c>
      <c r="B7" s="10" t="s">
        <v>10</v>
      </c>
      <c r="C7" s="9" t="s">
        <v>1</v>
      </c>
      <c r="D7" s="9" t="s">
        <v>11</v>
      </c>
      <c r="G7" s="11" t="s">
        <v>0</v>
      </c>
      <c r="H7" s="11" t="s">
        <v>1</v>
      </c>
      <c r="I7" s="11" t="s">
        <v>11</v>
      </c>
    </row>
    <row r="8" spans="1:14">
      <c r="A8" s="12">
        <f>B2+B3</f>
        <v>5000</v>
      </c>
      <c r="B8">
        <v>1</v>
      </c>
      <c r="C8" s="12">
        <f t="shared" ref="C8:C39" si="0">($E$2+$E$3+$E$4)*B8</f>
        <v>0.2</v>
      </c>
      <c r="D8" s="12">
        <f t="shared" ref="D8:D39" si="1">C8+$A$8</f>
        <v>5000.2</v>
      </c>
      <c r="G8" s="12">
        <v>100</v>
      </c>
      <c r="H8" s="12">
        <f t="shared" ref="H8:H39" si="2">35*B8</f>
        <v>35</v>
      </c>
      <c r="I8" s="12">
        <f t="shared" ref="I8:I39" si="3">H8+$G$8</f>
        <v>135</v>
      </c>
    </row>
    <row r="9" spans="1:14">
      <c r="B9">
        <v>2</v>
      </c>
      <c r="C9" s="12">
        <f t="shared" si="0"/>
        <v>0.4</v>
      </c>
      <c r="D9" s="12">
        <f t="shared" si="1"/>
        <v>5000.3999999999996</v>
      </c>
      <c r="H9" s="12">
        <f t="shared" si="2"/>
        <v>70</v>
      </c>
      <c r="I9" s="12">
        <f t="shared" si="3"/>
        <v>170</v>
      </c>
    </row>
    <row r="10" spans="1:14">
      <c r="B10">
        <v>3</v>
      </c>
      <c r="C10" s="12">
        <f t="shared" si="0"/>
        <v>0.60000000000000009</v>
      </c>
      <c r="D10" s="12">
        <f t="shared" si="1"/>
        <v>5000.6000000000004</v>
      </c>
      <c r="H10" s="12">
        <f t="shared" si="2"/>
        <v>105</v>
      </c>
      <c r="I10" s="12">
        <f t="shared" si="3"/>
        <v>205</v>
      </c>
    </row>
    <row r="11" spans="1:14">
      <c r="B11">
        <v>4</v>
      </c>
      <c r="C11" s="12">
        <f t="shared" si="0"/>
        <v>0.8</v>
      </c>
      <c r="D11" s="12">
        <f t="shared" si="1"/>
        <v>5000.8</v>
      </c>
      <c r="H11" s="12">
        <f t="shared" si="2"/>
        <v>140</v>
      </c>
      <c r="I11" s="12">
        <f t="shared" si="3"/>
        <v>240</v>
      </c>
    </row>
    <row r="12" spans="1:14">
      <c r="B12">
        <v>5</v>
      </c>
      <c r="C12" s="12">
        <f t="shared" si="0"/>
        <v>1</v>
      </c>
      <c r="D12" s="12">
        <f t="shared" si="1"/>
        <v>5001</v>
      </c>
      <c r="H12" s="12">
        <f t="shared" si="2"/>
        <v>175</v>
      </c>
      <c r="I12" s="12">
        <f t="shared" si="3"/>
        <v>275</v>
      </c>
    </row>
    <row r="13" spans="1:14">
      <c r="B13">
        <v>6</v>
      </c>
      <c r="C13" s="12">
        <f t="shared" si="0"/>
        <v>1.2000000000000002</v>
      </c>
      <c r="D13" s="12">
        <f t="shared" si="1"/>
        <v>5001.2</v>
      </c>
      <c r="H13" s="12">
        <f t="shared" si="2"/>
        <v>210</v>
      </c>
      <c r="I13" s="12">
        <f t="shared" si="3"/>
        <v>310</v>
      </c>
    </row>
    <row r="14" spans="1:14">
      <c r="B14">
        <v>7</v>
      </c>
      <c r="C14" s="12">
        <f t="shared" si="0"/>
        <v>1.4000000000000001</v>
      </c>
      <c r="D14" s="12">
        <f t="shared" si="1"/>
        <v>5001.3999999999996</v>
      </c>
      <c r="H14" s="12">
        <f t="shared" si="2"/>
        <v>245</v>
      </c>
      <c r="I14" s="12">
        <f t="shared" si="3"/>
        <v>345</v>
      </c>
    </row>
    <row r="15" spans="1:14">
      <c r="B15">
        <v>8</v>
      </c>
      <c r="C15" s="12">
        <f t="shared" si="0"/>
        <v>1.6</v>
      </c>
      <c r="D15" s="12">
        <f t="shared" si="1"/>
        <v>5001.6000000000004</v>
      </c>
      <c r="H15" s="12">
        <f t="shared" si="2"/>
        <v>280</v>
      </c>
      <c r="I15" s="12">
        <f t="shared" si="3"/>
        <v>380</v>
      </c>
    </row>
    <row r="16" spans="1:14">
      <c r="B16">
        <v>9</v>
      </c>
      <c r="C16" s="12">
        <f t="shared" si="0"/>
        <v>1.8</v>
      </c>
      <c r="D16" s="12">
        <f t="shared" si="1"/>
        <v>5001.8</v>
      </c>
      <c r="H16" s="12">
        <f t="shared" si="2"/>
        <v>315</v>
      </c>
      <c r="I16" s="12">
        <f t="shared" si="3"/>
        <v>415</v>
      </c>
    </row>
    <row r="17" spans="2:18">
      <c r="B17">
        <v>10</v>
      </c>
      <c r="C17" s="12">
        <f t="shared" si="0"/>
        <v>2</v>
      </c>
      <c r="D17" s="12">
        <f t="shared" si="1"/>
        <v>5002</v>
      </c>
      <c r="H17" s="12">
        <f t="shared" si="2"/>
        <v>350</v>
      </c>
      <c r="I17" s="12">
        <f t="shared" si="3"/>
        <v>450</v>
      </c>
    </row>
    <row r="18" spans="2:18">
      <c r="B18">
        <v>11</v>
      </c>
      <c r="C18" s="12">
        <f t="shared" si="0"/>
        <v>2.2000000000000002</v>
      </c>
      <c r="D18" s="12">
        <f t="shared" si="1"/>
        <v>5002.2</v>
      </c>
      <c r="H18" s="12">
        <f t="shared" si="2"/>
        <v>385</v>
      </c>
      <c r="I18" s="12">
        <f t="shared" si="3"/>
        <v>485</v>
      </c>
    </row>
    <row r="19" spans="2:18">
      <c r="B19">
        <v>12</v>
      </c>
      <c r="C19" s="12">
        <f t="shared" si="0"/>
        <v>2.4000000000000004</v>
      </c>
      <c r="D19" s="12">
        <f t="shared" si="1"/>
        <v>5002.3999999999996</v>
      </c>
      <c r="H19" s="12">
        <f t="shared" si="2"/>
        <v>420</v>
      </c>
      <c r="I19" s="12">
        <f t="shared" si="3"/>
        <v>520</v>
      </c>
    </row>
    <row r="20" spans="2:18">
      <c r="B20">
        <v>13</v>
      </c>
      <c r="C20" s="12">
        <f t="shared" si="0"/>
        <v>2.6</v>
      </c>
      <c r="D20" s="12">
        <f t="shared" si="1"/>
        <v>5002.6000000000004</v>
      </c>
      <c r="H20" s="12">
        <f t="shared" si="2"/>
        <v>455</v>
      </c>
      <c r="I20" s="12">
        <f t="shared" si="3"/>
        <v>555</v>
      </c>
    </row>
    <row r="21" spans="2:18">
      <c r="B21">
        <v>14</v>
      </c>
      <c r="C21" s="12">
        <f t="shared" si="0"/>
        <v>2.8000000000000003</v>
      </c>
      <c r="D21" s="12">
        <f t="shared" si="1"/>
        <v>5002.8</v>
      </c>
      <c r="H21" s="12">
        <f t="shared" si="2"/>
        <v>490</v>
      </c>
      <c r="I21" s="12">
        <f t="shared" si="3"/>
        <v>590</v>
      </c>
    </row>
    <row r="22" spans="2:18">
      <c r="B22">
        <v>15</v>
      </c>
      <c r="C22" s="12">
        <f t="shared" si="0"/>
        <v>3</v>
      </c>
      <c r="D22" s="12">
        <f t="shared" si="1"/>
        <v>5003</v>
      </c>
      <c r="H22" s="12">
        <f t="shared" si="2"/>
        <v>525</v>
      </c>
      <c r="I22" s="12">
        <f t="shared" si="3"/>
        <v>625</v>
      </c>
    </row>
    <row r="23" spans="2:18">
      <c r="B23">
        <v>16</v>
      </c>
      <c r="C23" s="12">
        <f t="shared" si="0"/>
        <v>3.2</v>
      </c>
      <c r="D23" s="12">
        <f t="shared" si="1"/>
        <v>5003.2</v>
      </c>
      <c r="H23" s="12">
        <f t="shared" si="2"/>
        <v>560</v>
      </c>
      <c r="I23" s="12">
        <f t="shared" si="3"/>
        <v>660</v>
      </c>
    </row>
    <row r="24" spans="2:18">
      <c r="B24">
        <v>17</v>
      </c>
      <c r="C24" s="12">
        <f t="shared" si="0"/>
        <v>3.4000000000000004</v>
      </c>
      <c r="D24" s="12">
        <f t="shared" si="1"/>
        <v>5003.3999999999996</v>
      </c>
      <c r="H24" s="12">
        <f t="shared" si="2"/>
        <v>595</v>
      </c>
      <c r="I24" s="12">
        <f t="shared" si="3"/>
        <v>695</v>
      </c>
    </row>
    <row r="25" spans="2:18">
      <c r="B25">
        <v>18</v>
      </c>
      <c r="C25" s="12">
        <f t="shared" si="0"/>
        <v>3.6</v>
      </c>
      <c r="D25" s="12">
        <f t="shared" si="1"/>
        <v>5003.6000000000004</v>
      </c>
      <c r="H25" s="12">
        <f t="shared" si="2"/>
        <v>630</v>
      </c>
      <c r="I25" s="12">
        <f t="shared" si="3"/>
        <v>730</v>
      </c>
    </row>
    <row r="26" spans="2:18">
      <c r="B26">
        <v>19</v>
      </c>
      <c r="C26" s="12">
        <f t="shared" si="0"/>
        <v>3.8000000000000003</v>
      </c>
      <c r="D26" s="12">
        <f t="shared" si="1"/>
        <v>5003.8</v>
      </c>
      <c r="H26" s="12">
        <f t="shared" si="2"/>
        <v>665</v>
      </c>
      <c r="I26" s="12">
        <f t="shared" si="3"/>
        <v>765</v>
      </c>
    </row>
    <row r="27" spans="2:18">
      <c r="B27">
        <v>20</v>
      </c>
      <c r="C27" s="12">
        <f t="shared" si="0"/>
        <v>4</v>
      </c>
      <c r="D27" s="12">
        <f t="shared" si="1"/>
        <v>5004</v>
      </c>
      <c r="H27" s="12">
        <f t="shared" si="2"/>
        <v>700</v>
      </c>
      <c r="I27" s="12">
        <f t="shared" si="3"/>
        <v>800</v>
      </c>
      <c r="R27" s="13"/>
    </row>
    <row r="28" spans="2:18">
      <c r="B28">
        <v>21</v>
      </c>
      <c r="C28" s="12">
        <f t="shared" si="0"/>
        <v>4.2</v>
      </c>
      <c r="D28" s="12">
        <f t="shared" si="1"/>
        <v>5004.2</v>
      </c>
      <c r="H28" s="12">
        <f t="shared" si="2"/>
        <v>735</v>
      </c>
      <c r="I28" s="12">
        <f t="shared" si="3"/>
        <v>835</v>
      </c>
    </row>
    <row r="29" spans="2:18">
      <c r="B29">
        <v>22</v>
      </c>
      <c r="C29" s="12">
        <f t="shared" si="0"/>
        <v>4.4000000000000004</v>
      </c>
      <c r="D29" s="12">
        <f t="shared" si="1"/>
        <v>5004.3999999999996</v>
      </c>
      <c r="H29" s="12">
        <f t="shared" si="2"/>
        <v>770</v>
      </c>
      <c r="I29" s="12">
        <f t="shared" si="3"/>
        <v>870</v>
      </c>
    </row>
    <row r="30" spans="2:18">
      <c r="B30">
        <v>23</v>
      </c>
      <c r="C30" s="12">
        <f t="shared" si="0"/>
        <v>4.6000000000000005</v>
      </c>
      <c r="D30" s="12">
        <f t="shared" si="1"/>
        <v>5004.6000000000004</v>
      </c>
      <c r="H30" s="12">
        <f t="shared" si="2"/>
        <v>805</v>
      </c>
      <c r="I30" s="12">
        <f t="shared" si="3"/>
        <v>905</v>
      </c>
    </row>
    <row r="31" spans="2:18">
      <c r="B31">
        <v>24</v>
      </c>
      <c r="C31" s="12">
        <f t="shared" si="0"/>
        <v>4.8000000000000007</v>
      </c>
      <c r="D31" s="12">
        <f t="shared" si="1"/>
        <v>5004.8</v>
      </c>
      <c r="H31" s="12">
        <f t="shared" si="2"/>
        <v>840</v>
      </c>
      <c r="I31" s="12">
        <f t="shared" si="3"/>
        <v>940</v>
      </c>
    </row>
    <row r="32" spans="2:18">
      <c r="B32">
        <v>25</v>
      </c>
      <c r="C32" s="12">
        <f t="shared" si="0"/>
        <v>5</v>
      </c>
      <c r="D32" s="12">
        <f t="shared" si="1"/>
        <v>5005</v>
      </c>
      <c r="H32" s="12">
        <f t="shared" si="2"/>
        <v>875</v>
      </c>
      <c r="I32" s="12">
        <f t="shared" si="3"/>
        <v>975</v>
      </c>
    </row>
    <row r="33" spans="2:9">
      <c r="B33">
        <v>26</v>
      </c>
      <c r="C33" s="12">
        <f t="shared" si="0"/>
        <v>5.2</v>
      </c>
      <c r="D33" s="12">
        <f t="shared" si="1"/>
        <v>5005.2</v>
      </c>
      <c r="H33" s="12">
        <f t="shared" si="2"/>
        <v>910</v>
      </c>
      <c r="I33" s="12">
        <f t="shared" si="3"/>
        <v>1010</v>
      </c>
    </row>
    <row r="34" spans="2:9">
      <c r="B34">
        <v>27</v>
      </c>
      <c r="C34" s="12">
        <f t="shared" si="0"/>
        <v>5.4</v>
      </c>
      <c r="D34" s="12">
        <f t="shared" si="1"/>
        <v>5005.3999999999996</v>
      </c>
      <c r="H34" s="12">
        <f t="shared" si="2"/>
        <v>945</v>
      </c>
      <c r="I34" s="12">
        <f t="shared" si="3"/>
        <v>1045</v>
      </c>
    </row>
    <row r="35" spans="2:9">
      <c r="B35">
        <v>28</v>
      </c>
      <c r="C35" s="12">
        <f t="shared" si="0"/>
        <v>5.6000000000000005</v>
      </c>
      <c r="D35" s="12">
        <f t="shared" si="1"/>
        <v>5005.6000000000004</v>
      </c>
      <c r="H35" s="12">
        <f t="shared" si="2"/>
        <v>980</v>
      </c>
      <c r="I35" s="12">
        <f t="shared" si="3"/>
        <v>1080</v>
      </c>
    </row>
    <row r="36" spans="2:9">
      <c r="B36">
        <v>29</v>
      </c>
      <c r="C36" s="12">
        <f t="shared" si="0"/>
        <v>5.8000000000000007</v>
      </c>
      <c r="D36" s="12">
        <f t="shared" si="1"/>
        <v>5005.8</v>
      </c>
      <c r="H36" s="12">
        <f t="shared" si="2"/>
        <v>1015</v>
      </c>
      <c r="I36" s="12">
        <f t="shared" si="3"/>
        <v>1115</v>
      </c>
    </row>
    <row r="37" spans="2:9">
      <c r="B37">
        <v>30</v>
      </c>
      <c r="C37" s="12">
        <f t="shared" si="0"/>
        <v>6</v>
      </c>
      <c r="D37" s="12">
        <f t="shared" si="1"/>
        <v>5006</v>
      </c>
      <c r="H37" s="12">
        <f t="shared" si="2"/>
        <v>1050</v>
      </c>
      <c r="I37" s="12">
        <f t="shared" si="3"/>
        <v>1150</v>
      </c>
    </row>
    <row r="38" spans="2:9">
      <c r="B38">
        <v>31</v>
      </c>
      <c r="C38" s="12">
        <f t="shared" si="0"/>
        <v>6.2</v>
      </c>
      <c r="D38" s="12">
        <f t="shared" si="1"/>
        <v>5006.2</v>
      </c>
      <c r="H38" s="12">
        <f t="shared" si="2"/>
        <v>1085</v>
      </c>
      <c r="I38" s="12">
        <f t="shared" si="3"/>
        <v>1185</v>
      </c>
    </row>
    <row r="39" spans="2:9">
      <c r="B39">
        <v>32</v>
      </c>
      <c r="C39" s="12">
        <f t="shared" si="0"/>
        <v>6.4</v>
      </c>
      <c r="D39" s="12">
        <f t="shared" si="1"/>
        <v>5006.3999999999996</v>
      </c>
      <c r="H39" s="12">
        <f t="shared" si="2"/>
        <v>1120</v>
      </c>
      <c r="I39" s="12">
        <f t="shared" si="3"/>
        <v>1220</v>
      </c>
    </row>
    <row r="40" spans="2:9">
      <c r="B40">
        <v>33</v>
      </c>
      <c r="C40" s="12">
        <f t="shared" ref="C40:C71" si="4">($E$2+$E$3+$E$4)*B40</f>
        <v>6.6000000000000005</v>
      </c>
      <c r="D40" s="12">
        <f t="shared" ref="D40:D71" si="5">C40+$A$8</f>
        <v>5006.6000000000004</v>
      </c>
      <c r="H40" s="12">
        <f t="shared" ref="H40:H71" si="6">35*B40</f>
        <v>1155</v>
      </c>
      <c r="I40" s="12">
        <f t="shared" ref="I40:I71" si="7">H40+$G$8</f>
        <v>1255</v>
      </c>
    </row>
    <row r="41" spans="2:9">
      <c r="B41">
        <v>34</v>
      </c>
      <c r="C41" s="12">
        <f t="shared" si="4"/>
        <v>6.8000000000000007</v>
      </c>
      <c r="D41" s="12">
        <f t="shared" si="5"/>
        <v>5006.8</v>
      </c>
      <c r="H41" s="12">
        <f t="shared" si="6"/>
        <v>1190</v>
      </c>
      <c r="I41" s="12">
        <f t="shared" si="7"/>
        <v>1290</v>
      </c>
    </row>
    <row r="42" spans="2:9">
      <c r="B42">
        <v>35</v>
      </c>
      <c r="C42" s="12">
        <f t="shared" si="4"/>
        <v>7</v>
      </c>
      <c r="D42" s="12">
        <f t="shared" si="5"/>
        <v>5007</v>
      </c>
      <c r="H42" s="12">
        <f t="shared" si="6"/>
        <v>1225</v>
      </c>
      <c r="I42" s="12">
        <f t="shared" si="7"/>
        <v>1325</v>
      </c>
    </row>
    <row r="43" spans="2:9">
      <c r="B43">
        <v>36</v>
      </c>
      <c r="C43" s="12">
        <f t="shared" si="4"/>
        <v>7.2</v>
      </c>
      <c r="D43" s="12">
        <f t="shared" si="5"/>
        <v>5007.2</v>
      </c>
      <c r="H43" s="12">
        <f t="shared" si="6"/>
        <v>1260</v>
      </c>
      <c r="I43" s="12">
        <f t="shared" si="7"/>
        <v>1360</v>
      </c>
    </row>
    <row r="44" spans="2:9">
      <c r="B44">
        <v>37</v>
      </c>
      <c r="C44" s="12">
        <f t="shared" si="4"/>
        <v>7.4</v>
      </c>
      <c r="D44" s="12">
        <f t="shared" si="5"/>
        <v>5007.3999999999996</v>
      </c>
      <c r="H44" s="12">
        <f t="shared" si="6"/>
        <v>1295</v>
      </c>
      <c r="I44" s="12">
        <f t="shared" si="7"/>
        <v>1395</v>
      </c>
    </row>
    <row r="45" spans="2:9">
      <c r="B45">
        <v>38</v>
      </c>
      <c r="C45" s="12">
        <f t="shared" si="4"/>
        <v>7.6000000000000005</v>
      </c>
      <c r="D45" s="12">
        <f t="shared" si="5"/>
        <v>5007.6000000000004</v>
      </c>
      <c r="H45" s="12">
        <f t="shared" si="6"/>
        <v>1330</v>
      </c>
      <c r="I45" s="12">
        <f t="shared" si="7"/>
        <v>1430</v>
      </c>
    </row>
    <row r="46" spans="2:9">
      <c r="B46">
        <v>39</v>
      </c>
      <c r="C46" s="12">
        <f t="shared" si="4"/>
        <v>7.8000000000000007</v>
      </c>
      <c r="D46" s="12">
        <f t="shared" si="5"/>
        <v>5007.8</v>
      </c>
      <c r="H46" s="12">
        <f t="shared" si="6"/>
        <v>1365</v>
      </c>
      <c r="I46" s="12">
        <f t="shared" si="7"/>
        <v>1465</v>
      </c>
    </row>
    <row r="47" spans="2:9">
      <c r="B47">
        <v>40</v>
      </c>
      <c r="C47" s="12">
        <f t="shared" si="4"/>
        <v>8</v>
      </c>
      <c r="D47" s="12">
        <f t="shared" si="5"/>
        <v>5008</v>
      </c>
      <c r="H47" s="12">
        <f t="shared" si="6"/>
        <v>1400</v>
      </c>
      <c r="I47" s="12">
        <f t="shared" si="7"/>
        <v>1500</v>
      </c>
    </row>
    <row r="48" spans="2:9">
      <c r="B48">
        <v>41</v>
      </c>
      <c r="C48" s="12">
        <f t="shared" si="4"/>
        <v>8.2000000000000011</v>
      </c>
      <c r="D48" s="12">
        <f t="shared" si="5"/>
        <v>5008.2</v>
      </c>
      <c r="H48" s="12">
        <f t="shared" si="6"/>
        <v>1435</v>
      </c>
      <c r="I48" s="12">
        <f t="shared" si="7"/>
        <v>1535</v>
      </c>
    </row>
    <row r="49" spans="2:9">
      <c r="B49">
        <v>42</v>
      </c>
      <c r="C49" s="12">
        <f t="shared" si="4"/>
        <v>8.4</v>
      </c>
      <c r="D49" s="12">
        <f t="shared" si="5"/>
        <v>5008.3999999999996</v>
      </c>
      <c r="H49" s="12">
        <f t="shared" si="6"/>
        <v>1470</v>
      </c>
      <c r="I49" s="12">
        <f t="shared" si="7"/>
        <v>1570</v>
      </c>
    </row>
    <row r="50" spans="2:9">
      <c r="B50">
        <v>43</v>
      </c>
      <c r="C50" s="12">
        <f t="shared" si="4"/>
        <v>8.6</v>
      </c>
      <c r="D50" s="12">
        <f t="shared" si="5"/>
        <v>5008.6000000000004</v>
      </c>
      <c r="H50" s="12">
        <f t="shared" si="6"/>
        <v>1505</v>
      </c>
      <c r="I50" s="12">
        <f t="shared" si="7"/>
        <v>1605</v>
      </c>
    </row>
    <row r="51" spans="2:9">
      <c r="B51">
        <v>44</v>
      </c>
      <c r="C51" s="14">
        <f t="shared" si="4"/>
        <v>8.8000000000000007</v>
      </c>
      <c r="D51" s="12">
        <f t="shared" si="5"/>
        <v>5008.8</v>
      </c>
      <c r="H51" s="12">
        <f t="shared" si="6"/>
        <v>1540</v>
      </c>
      <c r="I51" s="12">
        <f t="shared" si="7"/>
        <v>1640</v>
      </c>
    </row>
    <row r="52" spans="2:9">
      <c r="B52">
        <v>45</v>
      </c>
      <c r="C52" s="12">
        <f t="shared" si="4"/>
        <v>9</v>
      </c>
      <c r="D52" s="12">
        <f t="shared" si="5"/>
        <v>5009</v>
      </c>
      <c r="H52" s="12">
        <f t="shared" si="6"/>
        <v>1575</v>
      </c>
      <c r="I52" s="12">
        <f t="shared" si="7"/>
        <v>1675</v>
      </c>
    </row>
    <row r="53" spans="2:9">
      <c r="B53">
        <v>46</v>
      </c>
      <c r="C53" s="12">
        <f t="shared" si="4"/>
        <v>9.2000000000000011</v>
      </c>
      <c r="D53" s="12">
        <f t="shared" si="5"/>
        <v>5009.2</v>
      </c>
      <c r="H53" s="12">
        <f t="shared" si="6"/>
        <v>1610</v>
      </c>
      <c r="I53" s="12">
        <f t="shared" si="7"/>
        <v>1710</v>
      </c>
    </row>
    <row r="54" spans="2:9">
      <c r="B54">
        <v>47</v>
      </c>
      <c r="C54" s="12">
        <f t="shared" si="4"/>
        <v>9.4</v>
      </c>
      <c r="D54" s="12">
        <f t="shared" si="5"/>
        <v>5009.3999999999996</v>
      </c>
      <c r="H54" s="12">
        <f t="shared" si="6"/>
        <v>1645</v>
      </c>
      <c r="I54" s="12">
        <f t="shared" si="7"/>
        <v>1745</v>
      </c>
    </row>
    <row r="55" spans="2:9">
      <c r="B55">
        <v>48</v>
      </c>
      <c r="C55" s="12">
        <f t="shared" si="4"/>
        <v>9.6000000000000014</v>
      </c>
      <c r="D55" s="12">
        <f t="shared" si="5"/>
        <v>5009.6000000000004</v>
      </c>
      <c r="H55" s="12">
        <f t="shared" si="6"/>
        <v>1680</v>
      </c>
      <c r="I55" s="12">
        <f t="shared" si="7"/>
        <v>1780</v>
      </c>
    </row>
    <row r="56" spans="2:9">
      <c r="B56">
        <v>49</v>
      </c>
      <c r="C56" s="12">
        <f t="shared" si="4"/>
        <v>9.8000000000000007</v>
      </c>
      <c r="D56" s="12">
        <f t="shared" si="5"/>
        <v>5009.8</v>
      </c>
      <c r="H56" s="12">
        <f t="shared" si="6"/>
        <v>1715</v>
      </c>
      <c r="I56" s="12">
        <f t="shared" si="7"/>
        <v>1815</v>
      </c>
    </row>
    <row r="57" spans="2:9">
      <c r="B57">
        <v>50</v>
      </c>
      <c r="C57" s="12">
        <f t="shared" si="4"/>
        <v>10</v>
      </c>
      <c r="D57" s="12">
        <f t="shared" si="5"/>
        <v>5010</v>
      </c>
      <c r="H57" s="12">
        <f t="shared" si="6"/>
        <v>1750</v>
      </c>
      <c r="I57" s="12">
        <f t="shared" si="7"/>
        <v>1850</v>
      </c>
    </row>
    <row r="58" spans="2:9">
      <c r="B58">
        <v>51</v>
      </c>
      <c r="C58" s="12">
        <f t="shared" si="4"/>
        <v>10.200000000000001</v>
      </c>
      <c r="D58" s="12">
        <f t="shared" si="5"/>
        <v>5010.2</v>
      </c>
      <c r="H58" s="12">
        <f t="shared" si="6"/>
        <v>1785</v>
      </c>
      <c r="I58" s="12">
        <f t="shared" si="7"/>
        <v>1885</v>
      </c>
    </row>
    <row r="59" spans="2:9">
      <c r="B59">
        <v>52</v>
      </c>
      <c r="C59" s="12">
        <f t="shared" si="4"/>
        <v>10.4</v>
      </c>
      <c r="D59" s="12">
        <f t="shared" si="5"/>
        <v>5010.3999999999996</v>
      </c>
      <c r="H59" s="12">
        <f t="shared" si="6"/>
        <v>1820</v>
      </c>
      <c r="I59" s="12">
        <f t="shared" si="7"/>
        <v>1920</v>
      </c>
    </row>
    <row r="60" spans="2:9">
      <c r="B60">
        <v>53</v>
      </c>
      <c r="C60" s="12">
        <f t="shared" si="4"/>
        <v>10.600000000000001</v>
      </c>
      <c r="D60" s="12">
        <f t="shared" si="5"/>
        <v>5010.6000000000004</v>
      </c>
      <c r="H60" s="12">
        <f t="shared" si="6"/>
        <v>1855</v>
      </c>
      <c r="I60" s="12">
        <f t="shared" si="7"/>
        <v>1955</v>
      </c>
    </row>
    <row r="61" spans="2:9">
      <c r="B61">
        <v>54</v>
      </c>
      <c r="C61" s="12">
        <f t="shared" si="4"/>
        <v>10.8</v>
      </c>
      <c r="D61" s="12">
        <f t="shared" si="5"/>
        <v>5010.8</v>
      </c>
      <c r="H61" s="12">
        <f t="shared" si="6"/>
        <v>1890</v>
      </c>
      <c r="I61" s="12">
        <f t="shared" si="7"/>
        <v>1990</v>
      </c>
    </row>
    <row r="62" spans="2:9">
      <c r="B62">
        <v>55</v>
      </c>
      <c r="C62" s="12">
        <f t="shared" si="4"/>
        <v>11</v>
      </c>
      <c r="D62" s="12">
        <f t="shared" si="5"/>
        <v>5011</v>
      </c>
      <c r="H62" s="12">
        <f t="shared" si="6"/>
        <v>1925</v>
      </c>
      <c r="I62" s="12">
        <f t="shared" si="7"/>
        <v>2025</v>
      </c>
    </row>
    <row r="63" spans="2:9">
      <c r="B63">
        <v>56</v>
      </c>
      <c r="C63" s="12">
        <f t="shared" si="4"/>
        <v>11.200000000000001</v>
      </c>
      <c r="D63" s="12">
        <f t="shared" si="5"/>
        <v>5011.2</v>
      </c>
      <c r="H63" s="12">
        <f t="shared" si="6"/>
        <v>1960</v>
      </c>
      <c r="I63" s="12">
        <f t="shared" si="7"/>
        <v>2060</v>
      </c>
    </row>
    <row r="64" spans="2:9">
      <c r="B64">
        <v>57</v>
      </c>
      <c r="C64" s="12">
        <f t="shared" si="4"/>
        <v>11.4</v>
      </c>
      <c r="D64" s="12">
        <f t="shared" si="5"/>
        <v>5011.3999999999996</v>
      </c>
      <c r="H64" s="12">
        <f t="shared" si="6"/>
        <v>1995</v>
      </c>
      <c r="I64" s="12">
        <f t="shared" si="7"/>
        <v>2095</v>
      </c>
    </row>
    <row r="65" spans="2:9">
      <c r="B65">
        <v>58</v>
      </c>
      <c r="C65" s="12">
        <f t="shared" si="4"/>
        <v>11.600000000000001</v>
      </c>
      <c r="D65" s="12">
        <f t="shared" si="5"/>
        <v>5011.6000000000004</v>
      </c>
      <c r="H65" s="12">
        <f t="shared" si="6"/>
        <v>2030</v>
      </c>
      <c r="I65" s="12">
        <f t="shared" si="7"/>
        <v>2130</v>
      </c>
    </row>
    <row r="66" spans="2:9">
      <c r="B66">
        <v>59</v>
      </c>
      <c r="C66" s="12">
        <f t="shared" si="4"/>
        <v>11.8</v>
      </c>
      <c r="D66" s="12">
        <f t="shared" si="5"/>
        <v>5011.8</v>
      </c>
      <c r="H66" s="12">
        <f t="shared" si="6"/>
        <v>2065</v>
      </c>
      <c r="I66" s="12">
        <f t="shared" si="7"/>
        <v>2165</v>
      </c>
    </row>
    <row r="67" spans="2:9">
      <c r="B67">
        <v>60</v>
      </c>
      <c r="C67" s="12">
        <f t="shared" si="4"/>
        <v>12</v>
      </c>
      <c r="D67" s="12">
        <f t="shared" si="5"/>
        <v>5012</v>
      </c>
      <c r="H67" s="12">
        <f t="shared" si="6"/>
        <v>2100</v>
      </c>
      <c r="I67" s="12">
        <f t="shared" si="7"/>
        <v>2200</v>
      </c>
    </row>
    <row r="68" spans="2:9">
      <c r="B68">
        <v>61</v>
      </c>
      <c r="C68" s="12">
        <f t="shared" si="4"/>
        <v>12.200000000000001</v>
      </c>
      <c r="D68" s="12">
        <f t="shared" si="5"/>
        <v>5012.2</v>
      </c>
      <c r="H68" s="12">
        <f t="shared" si="6"/>
        <v>2135</v>
      </c>
      <c r="I68" s="12">
        <f t="shared" si="7"/>
        <v>2235</v>
      </c>
    </row>
    <row r="69" spans="2:9">
      <c r="B69">
        <v>62</v>
      </c>
      <c r="C69" s="12">
        <f t="shared" si="4"/>
        <v>12.4</v>
      </c>
      <c r="D69" s="12">
        <f t="shared" si="5"/>
        <v>5012.3999999999996</v>
      </c>
      <c r="H69" s="12">
        <f t="shared" si="6"/>
        <v>2170</v>
      </c>
      <c r="I69" s="12">
        <f t="shared" si="7"/>
        <v>2270</v>
      </c>
    </row>
    <row r="70" spans="2:9">
      <c r="B70">
        <v>63</v>
      </c>
      <c r="C70" s="12">
        <f t="shared" si="4"/>
        <v>12.600000000000001</v>
      </c>
      <c r="D70" s="12">
        <f t="shared" si="5"/>
        <v>5012.6000000000004</v>
      </c>
      <c r="H70" s="12">
        <f t="shared" si="6"/>
        <v>2205</v>
      </c>
      <c r="I70" s="12">
        <f t="shared" si="7"/>
        <v>2305</v>
      </c>
    </row>
    <row r="71" spans="2:9">
      <c r="B71">
        <v>64</v>
      </c>
      <c r="C71" s="12">
        <f t="shared" si="4"/>
        <v>12.8</v>
      </c>
      <c r="D71" s="12">
        <f t="shared" si="5"/>
        <v>5012.8</v>
      </c>
      <c r="H71" s="12">
        <f t="shared" si="6"/>
        <v>2240</v>
      </c>
      <c r="I71" s="12">
        <f t="shared" si="7"/>
        <v>2340</v>
      </c>
    </row>
    <row r="72" spans="2:9">
      <c r="B72">
        <v>65</v>
      </c>
      <c r="C72" s="12">
        <f t="shared" ref="C72:C103" si="8">($E$2+$E$3+$E$4)*B72</f>
        <v>13</v>
      </c>
      <c r="D72" s="12">
        <f t="shared" ref="D72:D103" si="9">C72+$A$8</f>
        <v>5013</v>
      </c>
      <c r="H72" s="12">
        <f t="shared" ref="H72:H107" si="10">35*B72</f>
        <v>2275</v>
      </c>
      <c r="I72" s="12">
        <f t="shared" ref="I72:I103" si="11">H72+$G$8</f>
        <v>2375</v>
      </c>
    </row>
    <row r="73" spans="2:9">
      <c r="B73">
        <v>66</v>
      </c>
      <c r="C73" s="12">
        <f t="shared" si="8"/>
        <v>13.200000000000001</v>
      </c>
      <c r="D73" s="12">
        <f t="shared" si="9"/>
        <v>5013.2</v>
      </c>
      <c r="H73" s="12">
        <f t="shared" si="10"/>
        <v>2310</v>
      </c>
      <c r="I73" s="12">
        <f t="shared" si="11"/>
        <v>2410</v>
      </c>
    </row>
    <row r="74" spans="2:9">
      <c r="B74">
        <v>67</v>
      </c>
      <c r="C74" s="12">
        <f t="shared" si="8"/>
        <v>13.4</v>
      </c>
      <c r="D74" s="12">
        <f t="shared" si="9"/>
        <v>5013.3999999999996</v>
      </c>
      <c r="H74" s="12">
        <f t="shared" si="10"/>
        <v>2345</v>
      </c>
      <c r="I74" s="12">
        <f t="shared" si="11"/>
        <v>2445</v>
      </c>
    </row>
    <row r="75" spans="2:9">
      <c r="B75">
        <v>68</v>
      </c>
      <c r="C75" s="12">
        <f t="shared" si="8"/>
        <v>13.600000000000001</v>
      </c>
      <c r="D75" s="12">
        <f t="shared" si="9"/>
        <v>5013.6000000000004</v>
      </c>
      <c r="H75" s="12">
        <f t="shared" si="10"/>
        <v>2380</v>
      </c>
      <c r="I75" s="12">
        <f t="shared" si="11"/>
        <v>2480</v>
      </c>
    </row>
    <row r="76" spans="2:9">
      <c r="B76">
        <v>69</v>
      </c>
      <c r="C76" s="12">
        <f t="shared" si="8"/>
        <v>13.8</v>
      </c>
      <c r="D76" s="12">
        <f t="shared" si="9"/>
        <v>5013.8</v>
      </c>
      <c r="H76" s="12">
        <f t="shared" si="10"/>
        <v>2415</v>
      </c>
      <c r="I76" s="12">
        <f t="shared" si="11"/>
        <v>2515</v>
      </c>
    </row>
    <row r="77" spans="2:9">
      <c r="B77">
        <v>70</v>
      </c>
      <c r="C77" s="12">
        <f t="shared" si="8"/>
        <v>14</v>
      </c>
      <c r="D77" s="12">
        <f t="shared" si="9"/>
        <v>5014</v>
      </c>
      <c r="H77" s="12">
        <f t="shared" si="10"/>
        <v>2450</v>
      </c>
      <c r="I77" s="12">
        <f t="shared" si="11"/>
        <v>2550</v>
      </c>
    </row>
    <row r="78" spans="2:9">
      <c r="B78">
        <v>71</v>
      </c>
      <c r="C78" s="12">
        <f t="shared" si="8"/>
        <v>14.200000000000001</v>
      </c>
      <c r="D78" s="12">
        <f t="shared" si="9"/>
        <v>5014.2</v>
      </c>
      <c r="H78" s="12">
        <f t="shared" si="10"/>
        <v>2485</v>
      </c>
      <c r="I78" s="12">
        <f t="shared" si="11"/>
        <v>2585</v>
      </c>
    </row>
    <row r="79" spans="2:9">
      <c r="B79">
        <v>72</v>
      </c>
      <c r="C79" s="12">
        <f t="shared" si="8"/>
        <v>14.4</v>
      </c>
      <c r="D79" s="12">
        <f t="shared" si="9"/>
        <v>5014.3999999999996</v>
      </c>
      <c r="H79" s="12">
        <f t="shared" si="10"/>
        <v>2520</v>
      </c>
      <c r="I79" s="12">
        <f t="shared" si="11"/>
        <v>2620</v>
      </c>
    </row>
    <row r="80" spans="2:9">
      <c r="B80">
        <v>73</v>
      </c>
      <c r="C80" s="12">
        <f t="shared" si="8"/>
        <v>14.600000000000001</v>
      </c>
      <c r="D80" s="12">
        <f t="shared" si="9"/>
        <v>5014.6000000000004</v>
      </c>
      <c r="H80" s="12">
        <f t="shared" si="10"/>
        <v>2555</v>
      </c>
      <c r="I80" s="12">
        <f t="shared" si="11"/>
        <v>2655</v>
      </c>
    </row>
    <row r="81" spans="2:9">
      <c r="B81">
        <v>74</v>
      </c>
      <c r="C81" s="12">
        <f t="shared" si="8"/>
        <v>14.8</v>
      </c>
      <c r="D81" s="12">
        <f t="shared" si="9"/>
        <v>5014.8</v>
      </c>
      <c r="H81" s="12">
        <f t="shared" si="10"/>
        <v>2590</v>
      </c>
      <c r="I81" s="12">
        <f t="shared" si="11"/>
        <v>2690</v>
      </c>
    </row>
    <row r="82" spans="2:9">
      <c r="B82">
        <v>75</v>
      </c>
      <c r="C82" s="12">
        <f t="shared" si="8"/>
        <v>15</v>
      </c>
      <c r="D82" s="12">
        <f t="shared" si="9"/>
        <v>5015</v>
      </c>
      <c r="H82" s="12">
        <f t="shared" si="10"/>
        <v>2625</v>
      </c>
      <c r="I82" s="12">
        <f t="shared" si="11"/>
        <v>2725</v>
      </c>
    </row>
    <row r="83" spans="2:9">
      <c r="B83">
        <v>76</v>
      </c>
      <c r="C83" s="12">
        <f t="shared" si="8"/>
        <v>15.200000000000001</v>
      </c>
      <c r="D83" s="12">
        <f t="shared" si="9"/>
        <v>5015.2</v>
      </c>
      <c r="H83" s="12">
        <f t="shared" si="10"/>
        <v>2660</v>
      </c>
      <c r="I83" s="12">
        <f t="shared" si="11"/>
        <v>2760</v>
      </c>
    </row>
    <row r="84" spans="2:9">
      <c r="B84">
        <v>77</v>
      </c>
      <c r="C84" s="12">
        <f t="shared" si="8"/>
        <v>15.4</v>
      </c>
      <c r="D84" s="12">
        <f t="shared" si="9"/>
        <v>5015.3999999999996</v>
      </c>
      <c r="H84" s="12">
        <f t="shared" si="10"/>
        <v>2695</v>
      </c>
      <c r="I84" s="12">
        <f t="shared" si="11"/>
        <v>2795</v>
      </c>
    </row>
    <row r="85" spans="2:9">
      <c r="B85">
        <v>78</v>
      </c>
      <c r="C85" s="12">
        <f t="shared" si="8"/>
        <v>15.600000000000001</v>
      </c>
      <c r="D85" s="12">
        <f t="shared" si="9"/>
        <v>5015.6000000000004</v>
      </c>
      <c r="H85" s="12">
        <f t="shared" si="10"/>
        <v>2730</v>
      </c>
      <c r="I85" s="12">
        <f t="shared" si="11"/>
        <v>2830</v>
      </c>
    </row>
    <row r="86" spans="2:9">
      <c r="B86">
        <v>79</v>
      </c>
      <c r="C86" s="12">
        <f t="shared" si="8"/>
        <v>15.8</v>
      </c>
      <c r="D86" s="12">
        <f t="shared" si="9"/>
        <v>5015.8</v>
      </c>
      <c r="H86" s="12">
        <f t="shared" si="10"/>
        <v>2765</v>
      </c>
      <c r="I86" s="12">
        <f t="shared" si="11"/>
        <v>2865</v>
      </c>
    </row>
    <row r="87" spans="2:9">
      <c r="B87">
        <v>80</v>
      </c>
      <c r="C87" s="12">
        <f t="shared" si="8"/>
        <v>16</v>
      </c>
      <c r="D87" s="12">
        <f t="shared" si="9"/>
        <v>5016</v>
      </c>
      <c r="H87" s="12">
        <f t="shared" si="10"/>
        <v>2800</v>
      </c>
      <c r="I87" s="12">
        <f t="shared" si="11"/>
        <v>2900</v>
      </c>
    </row>
    <row r="88" spans="2:9">
      <c r="B88">
        <v>81</v>
      </c>
      <c r="C88" s="12">
        <f t="shared" si="8"/>
        <v>16.2</v>
      </c>
      <c r="D88" s="12">
        <f t="shared" si="9"/>
        <v>5016.2</v>
      </c>
      <c r="H88" s="12">
        <f t="shared" si="10"/>
        <v>2835</v>
      </c>
      <c r="I88" s="12">
        <f t="shared" si="11"/>
        <v>2935</v>
      </c>
    </row>
    <row r="89" spans="2:9">
      <c r="B89">
        <v>82</v>
      </c>
      <c r="C89" s="12">
        <f t="shared" si="8"/>
        <v>16.400000000000002</v>
      </c>
      <c r="D89" s="12">
        <f t="shared" si="9"/>
        <v>5016.3999999999996</v>
      </c>
      <c r="H89" s="12">
        <f t="shared" si="10"/>
        <v>2870</v>
      </c>
      <c r="I89" s="12">
        <f t="shared" si="11"/>
        <v>2970</v>
      </c>
    </row>
    <row r="90" spans="2:9">
      <c r="B90">
        <v>83</v>
      </c>
      <c r="C90" s="12">
        <f t="shared" si="8"/>
        <v>16.600000000000001</v>
      </c>
      <c r="D90" s="12">
        <f t="shared" si="9"/>
        <v>5016.6000000000004</v>
      </c>
      <c r="H90" s="12">
        <f t="shared" si="10"/>
        <v>2905</v>
      </c>
      <c r="I90" s="12">
        <f t="shared" si="11"/>
        <v>3005</v>
      </c>
    </row>
    <row r="91" spans="2:9">
      <c r="B91">
        <v>84</v>
      </c>
      <c r="C91" s="12">
        <f t="shared" si="8"/>
        <v>16.8</v>
      </c>
      <c r="D91" s="12">
        <f t="shared" si="9"/>
        <v>5016.8</v>
      </c>
      <c r="H91" s="12">
        <f t="shared" si="10"/>
        <v>2940</v>
      </c>
      <c r="I91" s="12">
        <f t="shared" si="11"/>
        <v>3040</v>
      </c>
    </row>
    <row r="92" spans="2:9">
      <c r="B92">
        <v>85</v>
      </c>
      <c r="C92" s="12">
        <f t="shared" si="8"/>
        <v>17</v>
      </c>
      <c r="D92" s="12">
        <f t="shared" si="9"/>
        <v>5017</v>
      </c>
      <c r="H92" s="12">
        <f t="shared" si="10"/>
        <v>2975</v>
      </c>
      <c r="I92" s="12">
        <f t="shared" si="11"/>
        <v>3075</v>
      </c>
    </row>
    <row r="93" spans="2:9">
      <c r="B93">
        <v>86</v>
      </c>
      <c r="C93" s="12">
        <f t="shared" si="8"/>
        <v>17.2</v>
      </c>
      <c r="D93" s="12">
        <f t="shared" si="9"/>
        <v>5017.2</v>
      </c>
      <c r="H93" s="12">
        <f t="shared" si="10"/>
        <v>3010</v>
      </c>
      <c r="I93" s="12">
        <f t="shared" si="11"/>
        <v>3110</v>
      </c>
    </row>
    <row r="94" spans="2:9">
      <c r="B94">
        <v>87</v>
      </c>
      <c r="C94" s="12">
        <f t="shared" si="8"/>
        <v>17.400000000000002</v>
      </c>
      <c r="D94" s="12">
        <f t="shared" si="9"/>
        <v>5017.3999999999996</v>
      </c>
      <c r="H94" s="12">
        <f t="shared" si="10"/>
        <v>3045</v>
      </c>
      <c r="I94" s="12">
        <f t="shared" si="11"/>
        <v>3145</v>
      </c>
    </row>
    <row r="95" spans="2:9">
      <c r="B95">
        <v>88</v>
      </c>
      <c r="C95" s="12">
        <f t="shared" si="8"/>
        <v>17.600000000000001</v>
      </c>
      <c r="D95" s="12">
        <f t="shared" si="9"/>
        <v>5017.6000000000004</v>
      </c>
      <c r="H95" s="12">
        <f t="shared" si="10"/>
        <v>3080</v>
      </c>
      <c r="I95" s="12">
        <f t="shared" si="11"/>
        <v>3180</v>
      </c>
    </row>
    <row r="96" spans="2:9">
      <c r="B96">
        <v>89</v>
      </c>
      <c r="C96" s="12">
        <f t="shared" si="8"/>
        <v>17.8</v>
      </c>
      <c r="D96" s="12">
        <f t="shared" si="9"/>
        <v>5017.8</v>
      </c>
      <c r="H96" s="12">
        <f t="shared" si="10"/>
        <v>3115</v>
      </c>
      <c r="I96" s="12">
        <f t="shared" si="11"/>
        <v>3215</v>
      </c>
    </row>
    <row r="97" spans="2:9">
      <c r="B97">
        <v>90</v>
      </c>
      <c r="C97" s="12">
        <f t="shared" si="8"/>
        <v>18</v>
      </c>
      <c r="D97" s="12">
        <f t="shared" si="9"/>
        <v>5018</v>
      </c>
      <c r="H97" s="12">
        <f t="shared" si="10"/>
        <v>3150</v>
      </c>
      <c r="I97" s="12">
        <f t="shared" si="11"/>
        <v>3250</v>
      </c>
    </row>
    <row r="98" spans="2:9">
      <c r="B98">
        <v>91</v>
      </c>
      <c r="C98" s="12">
        <f t="shared" si="8"/>
        <v>18.2</v>
      </c>
      <c r="D98" s="12">
        <f t="shared" si="9"/>
        <v>5018.2</v>
      </c>
      <c r="H98" s="12">
        <f t="shared" si="10"/>
        <v>3185</v>
      </c>
      <c r="I98" s="12">
        <f t="shared" si="11"/>
        <v>3285</v>
      </c>
    </row>
    <row r="99" spans="2:9">
      <c r="B99">
        <v>92</v>
      </c>
      <c r="C99" s="12">
        <f t="shared" si="8"/>
        <v>18.400000000000002</v>
      </c>
      <c r="D99" s="12">
        <f t="shared" si="9"/>
        <v>5018.3999999999996</v>
      </c>
      <c r="H99" s="12">
        <f t="shared" si="10"/>
        <v>3220</v>
      </c>
      <c r="I99" s="12">
        <f t="shared" si="11"/>
        <v>3320</v>
      </c>
    </row>
    <row r="100" spans="2:9">
      <c r="B100">
        <v>93</v>
      </c>
      <c r="C100" s="12">
        <f t="shared" si="8"/>
        <v>18.600000000000001</v>
      </c>
      <c r="D100" s="12">
        <f t="shared" si="9"/>
        <v>5018.6000000000004</v>
      </c>
      <c r="H100" s="12">
        <f t="shared" si="10"/>
        <v>3255</v>
      </c>
      <c r="I100" s="12">
        <f t="shared" si="11"/>
        <v>3355</v>
      </c>
    </row>
    <row r="101" spans="2:9">
      <c r="B101">
        <v>94</v>
      </c>
      <c r="C101" s="12">
        <f t="shared" si="8"/>
        <v>18.8</v>
      </c>
      <c r="D101" s="12">
        <f t="shared" si="9"/>
        <v>5018.8</v>
      </c>
      <c r="H101" s="12">
        <f t="shared" si="10"/>
        <v>3290</v>
      </c>
      <c r="I101" s="12">
        <f t="shared" si="11"/>
        <v>3390</v>
      </c>
    </row>
    <row r="102" spans="2:9">
      <c r="B102">
        <v>95</v>
      </c>
      <c r="C102" s="12">
        <f t="shared" si="8"/>
        <v>19</v>
      </c>
      <c r="D102" s="12">
        <f t="shared" si="9"/>
        <v>5019</v>
      </c>
      <c r="H102" s="12">
        <f t="shared" si="10"/>
        <v>3325</v>
      </c>
      <c r="I102" s="12">
        <f t="shared" si="11"/>
        <v>3425</v>
      </c>
    </row>
    <row r="103" spans="2:9">
      <c r="B103">
        <v>96</v>
      </c>
      <c r="C103" s="12">
        <f t="shared" si="8"/>
        <v>19.200000000000003</v>
      </c>
      <c r="D103" s="12">
        <f t="shared" si="9"/>
        <v>5019.2</v>
      </c>
      <c r="H103" s="12">
        <f t="shared" si="10"/>
        <v>3360</v>
      </c>
      <c r="I103" s="12">
        <f t="shared" si="11"/>
        <v>3460</v>
      </c>
    </row>
    <row r="104" spans="2:9">
      <c r="B104">
        <v>97</v>
      </c>
      <c r="C104" s="12">
        <f t="shared" ref="C104:C135" si="12">($E$2+$E$3+$E$4)*B104</f>
        <v>19.400000000000002</v>
      </c>
      <c r="D104" s="12">
        <f t="shared" ref="D104:D135" si="13">C104+$A$8</f>
        <v>5019.3999999999996</v>
      </c>
      <c r="H104" s="12">
        <f t="shared" si="10"/>
        <v>3395</v>
      </c>
      <c r="I104" s="12">
        <f t="shared" ref="I104:I135" si="14">H104+$G$8</f>
        <v>3495</v>
      </c>
    </row>
    <row r="105" spans="2:9">
      <c r="B105">
        <v>98</v>
      </c>
      <c r="C105" s="12">
        <f t="shared" si="12"/>
        <v>19.600000000000001</v>
      </c>
      <c r="D105" s="12">
        <f t="shared" si="13"/>
        <v>5019.6000000000004</v>
      </c>
      <c r="H105" s="12">
        <f t="shared" si="10"/>
        <v>3430</v>
      </c>
      <c r="I105" s="12">
        <f t="shared" si="14"/>
        <v>3530</v>
      </c>
    </row>
    <row r="106" spans="2:9">
      <c r="B106">
        <v>99</v>
      </c>
      <c r="C106" s="12">
        <f t="shared" si="12"/>
        <v>19.8</v>
      </c>
      <c r="D106" s="12">
        <f t="shared" si="13"/>
        <v>5019.8</v>
      </c>
      <c r="H106" s="12">
        <f t="shared" si="10"/>
        <v>3465</v>
      </c>
      <c r="I106" s="12">
        <f t="shared" si="14"/>
        <v>3565</v>
      </c>
    </row>
    <row r="107" spans="2:9">
      <c r="B107">
        <v>100</v>
      </c>
      <c r="C107" s="12">
        <f t="shared" si="12"/>
        <v>20</v>
      </c>
      <c r="D107" s="12">
        <f t="shared" si="13"/>
        <v>5020</v>
      </c>
      <c r="H107" s="12">
        <f t="shared" si="10"/>
        <v>3500</v>
      </c>
      <c r="I107" s="12">
        <f t="shared" si="14"/>
        <v>3600</v>
      </c>
    </row>
  </sheetData>
  <mergeCells count="4">
    <mergeCell ref="A1:B1"/>
    <mergeCell ref="D1:E1"/>
    <mergeCell ref="A6:D6"/>
    <mergeCell ref="G6:I6"/>
  </mergeCells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O21"/>
  <sheetViews>
    <sheetView workbookViewId="0">
      <selection activeCell="G21" sqref="G21"/>
    </sheetView>
  </sheetViews>
  <sheetFormatPr defaultRowHeight="12.75"/>
  <cols>
    <col min="1" max="8" width="12.140625" customWidth="1"/>
    <col min="9" max="9" width="18" bestFit="1" customWidth="1"/>
    <col min="10" max="10" width="12.140625" customWidth="1"/>
    <col min="11" max="11" width="23" bestFit="1" customWidth="1"/>
    <col min="12" max="12" width="12.140625" customWidth="1"/>
    <col min="13" max="13" width="23.140625" bestFit="1" customWidth="1"/>
    <col min="14" max="14" width="12.140625" customWidth="1"/>
    <col min="15" max="15" width="26.85546875" bestFit="1" customWidth="1"/>
    <col min="16" max="16" width="9.140625" customWidth="1"/>
  </cols>
  <sheetData>
    <row r="4" spans="8:15">
      <c r="L4" s="23" t="s">
        <v>12</v>
      </c>
      <c r="M4" s="23"/>
    </row>
    <row r="7" spans="8:15">
      <c r="I7" s="19" t="s">
        <v>13</v>
      </c>
      <c r="K7" s="19" t="s">
        <v>14</v>
      </c>
      <c r="M7" s="20" t="s">
        <v>15</v>
      </c>
      <c r="O7" s="20" t="s">
        <v>16</v>
      </c>
    </row>
    <row r="8" spans="8:15">
      <c r="I8" s="21" t="s">
        <v>17</v>
      </c>
      <c r="K8" s="21" t="s">
        <v>18</v>
      </c>
      <c r="M8" s="21" t="s">
        <v>19</v>
      </c>
      <c r="O8" s="22" t="s">
        <v>20</v>
      </c>
    </row>
    <row r="9" spans="8:15">
      <c r="I9" s="21" t="s">
        <v>21</v>
      </c>
      <c r="K9" s="21" t="s">
        <v>22</v>
      </c>
      <c r="M9" s="21" t="s">
        <v>23</v>
      </c>
      <c r="O9" s="21" t="s">
        <v>24</v>
      </c>
    </row>
    <row r="10" spans="8:15">
      <c r="K10" s="21" t="s">
        <v>25</v>
      </c>
      <c r="M10" s="21" t="s">
        <v>26</v>
      </c>
    </row>
    <row r="11" spans="8:15">
      <c r="K11" s="21" t="s">
        <v>27</v>
      </c>
      <c r="M11" s="21" t="s">
        <v>28</v>
      </c>
    </row>
    <row r="15" spans="8:15">
      <c r="H15" s="13"/>
    </row>
    <row r="21" spans="7:7">
      <c r="G21" s="13"/>
    </row>
  </sheetData>
  <mergeCells count="1">
    <mergeCell ref="L4:M4"/>
  </mergeCells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es1</vt:lpstr>
      <vt:lpstr>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 05990</dc:creator>
  <cp:lastModifiedBy>and 05990</cp:lastModifiedBy>
  <cp:revision>2</cp:revision>
  <dcterms:created xsi:type="dcterms:W3CDTF">2023-11-11T10:15:45Z</dcterms:created>
  <dcterms:modified xsi:type="dcterms:W3CDTF">2023-11-17T18:54:58Z</dcterms:modified>
</cp:coreProperties>
</file>