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860" yWindow="0" windowWidth="25600" windowHeight="16060" activeTab="3"/>
  </bookViews>
  <sheets>
    <sheet name="ADI-burndown" sheetId="4" r:id="rId1"/>
    <sheet name="Plan" sheetId="2" r:id="rId2"/>
    <sheet name="Sprint 1" sheetId="5" r:id="rId3"/>
    <sheet name="Sprint 2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6" l="1"/>
  <c r="G16" i="6"/>
  <c r="E16" i="6"/>
  <c r="F38" i="4"/>
  <c r="R38" i="4"/>
  <c r="Q38" i="4"/>
  <c r="F17" i="6"/>
  <c r="G17" i="6"/>
  <c r="H17" i="6"/>
  <c r="I17" i="6"/>
  <c r="J17" i="6"/>
  <c r="K17" i="6"/>
  <c r="L17" i="6"/>
  <c r="M17" i="6"/>
  <c r="F24" i="5"/>
  <c r="G24" i="5"/>
  <c r="H24" i="5"/>
  <c r="I24" i="5"/>
  <c r="J24" i="5"/>
  <c r="K24" i="5"/>
  <c r="L24" i="5"/>
  <c r="M24" i="5"/>
  <c r="O23" i="5"/>
  <c r="N23" i="5"/>
  <c r="M23" i="5"/>
  <c r="L23" i="5"/>
  <c r="K23" i="5"/>
  <c r="J23" i="5"/>
  <c r="I23" i="5"/>
  <c r="H23" i="5"/>
  <c r="G23" i="5"/>
  <c r="F23" i="5"/>
  <c r="E23" i="5"/>
  <c r="P38" i="4"/>
  <c r="O38" i="4"/>
  <c r="N38" i="4"/>
  <c r="M38" i="4"/>
  <c r="L38" i="4"/>
  <c r="K38" i="4"/>
  <c r="J38" i="4"/>
  <c r="I38" i="4"/>
  <c r="H38" i="4"/>
  <c r="G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E30" i="2"/>
  <c r="D30" i="2"/>
</calcChain>
</file>

<file path=xl/sharedStrings.xml><?xml version="1.0" encoding="utf-8"?>
<sst xmlns="http://schemas.openxmlformats.org/spreadsheetml/2006/main" count="362" uniqueCount="132">
  <si>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</si>
  <si>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</si>
  <si>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</si>
  <si>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</si>
  <si>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</si>
  <si>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</si>
  <si>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</si>
  <si>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</si>
  <si>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</si>
  <si>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</si>
  <si>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</si>
  <si>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</si>
  <si>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</si>
  <si>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</si>
  <si>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</si>
  <si>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</si>
  <si>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Story</t>
  </si>
  <si>
    <t>Tasks</t>
  </si>
  <si>
    <t xml:space="preserve">First sprint 121 h Estimated time </t>
  </si>
  <si>
    <t>Second Sprint Estimated time</t>
  </si>
  <si>
    <t>Real time</t>
  </si>
  <si>
    <t>In progress</t>
  </si>
  <si>
    <t>Test</t>
  </si>
  <si>
    <t>Finished</t>
  </si>
  <si>
    <t>Design and create DB</t>
  </si>
  <si>
    <t>Planering - uppstart</t>
  </si>
  <si>
    <t xml:space="preserve">Planering DB </t>
  </si>
  <si>
    <t>Design - Vilka tabeller / Kolumner</t>
  </si>
  <si>
    <t>Design - Kopplingarna</t>
  </si>
  <si>
    <t>Skapa Taballer / Kopplingar</t>
  </si>
  <si>
    <t>Skapa testdata för test</t>
  </si>
  <si>
    <t>Design and creat Java object-modell</t>
  </si>
  <si>
    <t>Planera Java strukturen</t>
  </si>
  <si>
    <t>Designa och skapa object för Products</t>
  </si>
  <si>
    <t>Designa och skapa object för Cart</t>
  </si>
  <si>
    <t>Designa och skapa object för User</t>
  </si>
  <si>
    <t>Java and DB API</t>
  </si>
  <si>
    <t xml:space="preserve">Planera API strukturen </t>
  </si>
  <si>
    <t>Skapa Interfaces för cart, product och  user</t>
  </si>
  <si>
    <t>Skapa products API (product repo in db)</t>
  </si>
  <si>
    <t>Skapa Cart API</t>
  </si>
  <si>
    <t>Skapa Users API</t>
  </si>
  <si>
    <t xml:space="preserve">Skapa Categories API </t>
  </si>
  <si>
    <t xml:space="preserve">Skapa Webbshop </t>
  </si>
  <si>
    <t>Console Application</t>
  </si>
  <si>
    <t>Planera console struktur</t>
  </si>
  <si>
    <t>Skriva console i java</t>
  </si>
  <si>
    <t>Administration Scrum</t>
  </si>
  <si>
    <t>SUM TIME Hours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</si>
  <si>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</si>
  <si>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</si>
  <si>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</si>
  <si>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</si>
  <si>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</si>
  <si>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</si>
  <si>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</si>
  <si>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</si>
  <si>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</si>
  <si>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</si>
  <si>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</si>
  <si>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</si>
  <si>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</si>
  <si>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</si>
  <si>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</si>
  <si>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</si>
  <si>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</si>
  <si>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</si>
  <si>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</si>
  <si>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</si>
  <si>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</si>
  <si>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</si>
  <si>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</si>
  <si>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</si>
  <si>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</si>
  <si>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</si>
  <si>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</si>
  <si>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</si>
  <si>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</si>
  <si>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</si>
  <si>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</si>
  <si>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</si>
  <si>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</si>
  <si>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</si>
  <si>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</si>
  <si>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</si>
  <si>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</si>
  <si>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</si>
  <si>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</si>
  <si>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</si>
  <si>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</si>
  <si>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</si>
  <si>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</si>
  <si>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</si>
  <si>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</si>
  <si>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</si>
  <si>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</si>
  <si>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</si>
  <si>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</si>
  <si>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</si>
  <si>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</si>
  <si>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</si>
  <si>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</si>
  <si>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</si>
  <si>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</si>
  <si>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</si>
  <si>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</si>
  <si>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Git setup</t>
  </si>
  <si>
    <t>Skapa Interface för Cart,Category Prod, Users</t>
  </si>
  <si>
    <t>Planera Console</t>
  </si>
  <si>
    <t>Skriva switch</t>
  </si>
  <si>
    <t>Create Category</t>
  </si>
  <si>
    <t>Create Prodyct</t>
  </si>
  <si>
    <t>Create User</t>
  </si>
  <si>
    <t>Edit Category</t>
  </si>
  <si>
    <t>Edit Product</t>
  </si>
  <si>
    <t>Edit User</t>
  </si>
  <si>
    <t>Validate User</t>
  </si>
  <si>
    <t>List Products in Category</t>
  </si>
  <si>
    <t>Search Product by name</t>
  </si>
  <si>
    <t>Task 4.3</t>
  </si>
  <si>
    <t>Task 4.5</t>
  </si>
  <si>
    <t>Task 4.6</t>
  </si>
  <si>
    <t>Task 4.7</t>
  </si>
  <si>
    <t>Task 4.8</t>
  </si>
  <si>
    <t>Task 4.9</t>
  </si>
  <si>
    <t>Task 4.10</t>
  </si>
  <si>
    <t>Task 4.11</t>
  </si>
  <si>
    <t>Task 4.12</t>
  </si>
  <si>
    <t>Task 4.4</t>
  </si>
  <si>
    <t>Revidering av coden</t>
  </si>
  <si>
    <t>Task 5.1</t>
  </si>
  <si>
    <t>Ändra i API från boolean till 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</si>
</sst>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49" fontId="4" fillId="5" borderId="6" xfId="0" applyNumberFormat="1" applyFont="1" applyFill="1" applyBorder="1" applyAlignment="1">
      <alignment wrapText="1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49" fontId="4" fillId="0" borderId="6" xfId="0" applyNumberFormat="1" applyFont="1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6" xfId="0" applyNumberForma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2" xfId="0" applyFill="1" applyBorder="1"/>
    <xf numFmtId="0" fontId="0" fillId="2" borderId="13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/>
    <xf numFmtId="0" fontId="6" fillId="7" borderId="14" xfId="0" applyFont="1" applyFill="1" applyBorder="1"/>
    <xf numFmtId="0" fontId="0" fillId="7" borderId="14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0" borderId="15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</cellXfs>
  <cellStyles count="6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4217258005699"/>
          <c:y val="0.047682119205298"/>
          <c:w val="0.80482421901379"/>
          <c:h val="0.898419565104031"/>
        </c:manualLayout>
      </c:layout>
      <c:lineChart>
        <c:grouping val="standard"/>
        <c:varyColors val="0"/>
        <c:ser>
          <c:idx val="0"/>
          <c:order val="0"/>
          <c:val>
            <c:numRef>
              <c:f>'ADI-burndown'!$F$38:$Z$38</c:f>
              <c:numCache>
                <c:formatCode>General</c:formatCode>
                <c:ptCount val="21"/>
                <c:pt idx="0">
                  <c:v>254.0</c:v>
                </c:pt>
                <c:pt idx="1">
                  <c:v>239.0</c:v>
                </c:pt>
                <c:pt idx="2">
                  <c:v>226.0</c:v>
                </c:pt>
                <c:pt idx="3">
                  <c:v>205.0</c:v>
                </c:pt>
                <c:pt idx="4">
                  <c:v>205.0</c:v>
                </c:pt>
                <c:pt idx="5">
                  <c:v>167.0</c:v>
                </c:pt>
                <c:pt idx="6">
                  <c:v>152.0</c:v>
                </c:pt>
                <c:pt idx="7">
                  <c:v>111.0</c:v>
                </c:pt>
                <c:pt idx="8">
                  <c:v>95.0</c:v>
                </c:pt>
                <c:pt idx="9">
                  <c:v>92.0</c:v>
                </c:pt>
                <c:pt idx="10">
                  <c:v>72.0</c:v>
                </c:pt>
                <c:pt idx="11">
                  <c:v>57.0</c:v>
                </c:pt>
                <c:pt idx="12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'ADI-burndown'!$F$39:$Z$39</c:f>
              <c:numCache>
                <c:formatCode>General</c:formatCode>
                <c:ptCount val="21"/>
                <c:pt idx="0">
                  <c:v>240.0</c:v>
                </c:pt>
                <c:pt idx="1">
                  <c:v>225.0</c:v>
                </c:pt>
                <c:pt idx="2">
                  <c:v>210.0</c:v>
                </c:pt>
                <c:pt idx="3">
                  <c:v>195.0</c:v>
                </c:pt>
                <c:pt idx="4">
                  <c:v>180.0</c:v>
                </c:pt>
                <c:pt idx="5">
                  <c:v>165.0</c:v>
                </c:pt>
                <c:pt idx="6">
                  <c:v>150.0</c:v>
                </c:pt>
                <c:pt idx="7">
                  <c:v>135.0</c:v>
                </c:pt>
                <c:pt idx="8">
                  <c:v>120.0</c:v>
                </c:pt>
                <c:pt idx="9">
                  <c:v>105.0</c:v>
                </c:pt>
                <c:pt idx="10">
                  <c:v>90.0</c:v>
                </c:pt>
                <c:pt idx="11">
                  <c:v>75.0</c:v>
                </c:pt>
                <c:pt idx="12">
                  <c:v>60.0</c:v>
                </c:pt>
                <c:pt idx="13">
                  <c:v>45.0</c:v>
                </c:pt>
                <c:pt idx="14">
                  <c:v>30.0</c:v>
                </c:pt>
                <c:pt idx="15">
                  <c:v>15.0</c:v>
                </c:pt>
                <c:pt idx="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05528"/>
        <c:axId val="2099808504"/>
      </c:lineChart>
      <c:catAx>
        <c:axId val="209980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08504"/>
        <c:crosses val="autoZero"/>
        <c:auto val="1"/>
        <c:lblAlgn val="ctr"/>
        <c:lblOffset val="100"/>
        <c:noMultiLvlLbl val="0"/>
      </c:catAx>
      <c:valAx>
        <c:axId val="209980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0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24628171479"/>
          <c:y val="0.0833333333333333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val>
            <c:numRef>
              <c:f>'Sprint 1'!$E$23:$O$23</c:f>
              <c:numCache>
                <c:formatCode>General</c:formatCode>
                <c:ptCount val="11"/>
                <c:pt idx="0">
                  <c:v>167.0</c:v>
                </c:pt>
                <c:pt idx="1">
                  <c:v>167.0</c:v>
                </c:pt>
                <c:pt idx="2">
                  <c:v>154.0</c:v>
                </c:pt>
                <c:pt idx="3">
                  <c:v>133.0</c:v>
                </c:pt>
                <c:pt idx="4">
                  <c:v>133.0</c:v>
                </c:pt>
                <c:pt idx="5">
                  <c:v>95.0</c:v>
                </c:pt>
                <c:pt idx="6">
                  <c:v>80.0</c:v>
                </c:pt>
                <c:pt idx="7">
                  <c:v>39.0</c:v>
                </c:pt>
                <c:pt idx="8">
                  <c:v>23.0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1'!$E$24:$O$24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95224"/>
        <c:axId val="2099898200"/>
      </c:lineChart>
      <c:catAx>
        <c:axId val="20998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98200"/>
        <c:crosses val="autoZero"/>
        <c:auto val="1"/>
        <c:lblAlgn val="ctr"/>
        <c:lblOffset val="100"/>
        <c:noMultiLvlLbl val="0"/>
      </c:catAx>
      <c:valAx>
        <c:axId val="209989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9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'Sprint 2'!$E$16:$O$16</c:f>
              <c:numCache>
                <c:formatCode>General</c:formatCode>
                <c:ptCount val="11"/>
                <c:pt idx="0">
                  <c:v>87.0</c:v>
                </c:pt>
                <c:pt idx="1">
                  <c:v>39.0</c:v>
                </c:pt>
                <c:pt idx="2">
                  <c:v>15.0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2'!$E$17:$O$17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34200"/>
        <c:axId val="2099937176"/>
      </c:lineChart>
      <c:catAx>
        <c:axId val="209993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37176"/>
        <c:crosses val="autoZero"/>
        <c:auto val="1"/>
        <c:lblAlgn val="ctr"/>
        <c:lblOffset val="100"/>
        <c:noMultiLvlLbl val="0"/>
      </c:catAx>
      <c:valAx>
        <c:axId val="209993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93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41</xdr:row>
      <xdr:rowOff>69850</xdr:rowOff>
    </xdr:from>
    <xdr:to>
      <xdr:col>8</xdr:col>
      <xdr:colOff>203200</xdr:colOff>
      <xdr:row>71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26</xdr:row>
      <xdr:rowOff>25400</xdr:rowOff>
    </xdr:from>
    <xdr:to>
      <xdr:col>4</xdr:col>
      <xdr:colOff>406400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12700</xdr:rowOff>
    </xdr:from>
    <xdr:to>
      <xdr:col>3</xdr:col>
      <xdr:colOff>1765300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2"/>
  <sheetViews>
    <sheetView topLeftCell="A5" workbookViewId="0">
      <selection activeCell="E37" sqref="B37:E37"/>
    </sheetView>
  </sheetViews>
  <sheetFormatPr baseColWidth="10" defaultRowHeight="14" x14ac:dyDescent="0"/>
  <cols>
    <col min="3" max="3" width="28.5" bestFit="1" customWidth="1"/>
    <col min="5" max="5" width="35.1640625" bestFit="1" customWidth="1"/>
    <col min="6" max="26" width="7.6640625" customWidth="1"/>
  </cols>
  <sheetData>
    <row r="2" spans="2:26" ht="47" customHeight="1">
      <c r="B2" s="1"/>
      <c r="C2" s="1"/>
      <c r="K2" s="1"/>
      <c r="L2" s="1"/>
      <c r="M2" s="1"/>
      <c r="N2" s="1"/>
      <c r="O2" s="1"/>
    </row>
    <row r="3" spans="2:26" ht="15" thickBot="1">
      <c r="B3" s="1"/>
      <c r="C3" s="1"/>
      <c r="D3" s="1"/>
      <c r="E3" s="1"/>
      <c r="F3" s="31" t="s">
        <v>63</v>
      </c>
      <c r="G3" s="31"/>
      <c r="H3" s="31"/>
      <c r="I3" s="31"/>
      <c r="J3" s="31"/>
      <c r="K3" s="31"/>
      <c r="L3" s="31"/>
      <c r="M3" s="31"/>
      <c r="N3" s="31"/>
      <c r="O3" s="31"/>
      <c r="P3" s="32"/>
      <c r="Q3" s="33" t="s">
        <v>62</v>
      </c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2" t="s">
        <v>0</v>
      </c>
      <c r="C4" s="2" t="s">
        <v>1</v>
      </c>
      <c r="D4" s="2" t="s">
        <v>2</v>
      </c>
      <c r="E4" s="2" t="s">
        <v>65</v>
      </c>
      <c r="F4" s="30" t="s">
        <v>85</v>
      </c>
      <c r="G4" s="30" t="s">
        <v>86</v>
      </c>
      <c r="H4" s="30" t="s">
        <v>87</v>
      </c>
      <c r="I4" s="30" t="s">
        <v>88</v>
      </c>
      <c r="J4" s="30" t="s">
        <v>89</v>
      </c>
      <c r="K4" s="30" t="s">
        <v>90</v>
      </c>
      <c r="L4" s="30" t="s">
        <v>91</v>
      </c>
      <c r="M4" s="30" t="s">
        <v>92</v>
      </c>
      <c r="N4" s="30" t="s">
        <v>93</v>
      </c>
      <c r="O4" s="30" t="s">
        <v>94</v>
      </c>
      <c r="P4" s="30" t="s">
        <v>95</v>
      </c>
      <c r="Q4" s="30" t="s">
        <v>96</v>
      </c>
      <c r="R4" s="30" t="s">
        <v>97</v>
      </c>
      <c r="S4" s="30" t="s">
        <v>98</v>
      </c>
      <c r="T4" s="30" t="s">
        <v>99</v>
      </c>
      <c r="U4" s="30" t="s">
        <v>100</v>
      </c>
      <c r="V4" s="30" t="s">
        <v>101</v>
      </c>
      <c r="W4" s="30" t="s">
        <v>102</v>
      </c>
      <c r="X4" s="30" t="s">
        <v>103</v>
      </c>
      <c r="Y4" s="30" t="s">
        <v>104</v>
      </c>
      <c r="Z4" s="30" t="s">
        <v>105</v>
      </c>
    </row>
    <row r="5" spans="2:26">
      <c r="B5" s="3" t="s">
        <v>14</v>
      </c>
      <c r="C5" s="3" t="s">
        <v>15</v>
      </c>
      <c r="D5" s="3" t="s">
        <v>3</v>
      </c>
      <c r="E5" s="3" t="s">
        <v>66</v>
      </c>
      <c r="F5" s="4">
        <v>9</v>
      </c>
      <c r="G5" s="4">
        <v>9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2:26">
      <c r="B6" s="3" t="s">
        <v>14</v>
      </c>
      <c r="C6" s="3" t="s">
        <v>15</v>
      </c>
      <c r="D6" s="3" t="s">
        <v>4</v>
      </c>
      <c r="E6" s="3" t="s">
        <v>67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2:26">
      <c r="B7" s="3" t="s">
        <v>14</v>
      </c>
      <c r="C7" s="3" t="s">
        <v>15</v>
      </c>
      <c r="D7" s="3" t="s">
        <v>5</v>
      </c>
      <c r="E7" s="3" t="s">
        <v>68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2:26">
      <c r="B8" s="3" t="s">
        <v>14</v>
      </c>
      <c r="C8" s="3" t="s">
        <v>15</v>
      </c>
      <c r="D8" s="3" t="s">
        <v>49</v>
      </c>
      <c r="E8" s="3" t="s">
        <v>69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2:26">
      <c r="B9" s="3" t="s">
        <v>14</v>
      </c>
      <c r="C9" s="3" t="s">
        <v>15</v>
      </c>
      <c r="D9" s="3" t="s">
        <v>64</v>
      </c>
      <c r="E9" s="3" t="s">
        <v>74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2:26">
      <c r="B10" s="3" t="s">
        <v>14</v>
      </c>
      <c r="C10" s="3" t="s">
        <v>15</v>
      </c>
      <c r="D10" s="3" t="s">
        <v>50</v>
      </c>
      <c r="E10" s="3" t="s">
        <v>70</v>
      </c>
      <c r="F10" s="4">
        <v>2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2:26">
      <c r="B11" s="3" t="s">
        <v>14</v>
      </c>
      <c r="C11" s="3" t="s">
        <v>15</v>
      </c>
      <c r="D11" s="3" t="s">
        <v>51</v>
      </c>
      <c r="E11" s="3" t="s">
        <v>71</v>
      </c>
      <c r="F11" s="4">
        <v>3</v>
      </c>
      <c r="G11" s="4">
        <v>3</v>
      </c>
      <c r="H11" s="4">
        <v>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2:26">
      <c r="B12" s="3" t="s">
        <v>14</v>
      </c>
      <c r="C12" s="3" t="s">
        <v>15</v>
      </c>
      <c r="D12" s="3" t="s">
        <v>52</v>
      </c>
      <c r="E12" s="3" t="s">
        <v>72</v>
      </c>
      <c r="F12" s="4">
        <v>9</v>
      </c>
      <c r="G12" s="4">
        <v>9</v>
      </c>
      <c r="H12" s="4">
        <v>9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2:26">
      <c r="B13" s="3" t="s">
        <v>14</v>
      </c>
      <c r="C13" s="3" t="s">
        <v>15</v>
      </c>
      <c r="D13" s="3" t="s">
        <v>53</v>
      </c>
      <c r="E13" s="3" t="s">
        <v>73</v>
      </c>
      <c r="F13" s="4">
        <v>6</v>
      </c>
      <c r="G13" s="4">
        <v>6</v>
      </c>
      <c r="H13" s="4">
        <v>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2:26">
      <c r="B14" s="3" t="s">
        <v>14</v>
      </c>
      <c r="C14" s="3" t="s">
        <v>54</v>
      </c>
      <c r="D14" s="3" t="s">
        <v>6</v>
      </c>
      <c r="E14" s="3" t="s">
        <v>75</v>
      </c>
      <c r="F14" s="4">
        <v>30</v>
      </c>
      <c r="G14" s="4">
        <v>30</v>
      </c>
      <c r="H14" s="4">
        <v>30</v>
      </c>
      <c r="I14" s="4">
        <v>29</v>
      </c>
      <c r="J14" s="4">
        <v>29</v>
      </c>
      <c r="K14" s="4">
        <v>3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2:26">
      <c r="B15" s="3" t="s">
        <v>14</v>
      </c>
      <c r="C15" s="3" t="s">
        <v>54</v>
      </c>
      <c r="D15" s="3" t="s">
        <v>7</v>
      </c>
      <c r="E15" s="3" t="s">
        <v>76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2:26">
      <c r="B16" s="3" t="s">
        <v>14</v>
      </c>
      <c r="C16" s="3" t="s">
        <v>54</v>
      </c>
      <c r="D16" s="3" t="s">
        <v>55</v>
      </c>
      <c r="E16" s="3" t="s">
        <v>106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2:27">
      <c r="B17" s="3" t="s">
        <v>14</v>
      </c>
      <c r="C17" s="3" t="s">
        <v>54</v>
      </c>
      <c r="D17" s="3" t="s">
        <v>56</v>
      </c>
      <c r="E17" s="3" t="s">
        <v>77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2:27">
      <c r="B18" s="3" t="s">
        <v>14</v>
      </c>
      <c r="C18" s="3" t="s">
        <v>57</v>
      </c>
      <c r="D18" s="3" t="s">
        <v>8</v>
      </c>
      <c r="E18" s="3" t="s">
        <v>37</v>
      </c>
      <c r="F18" s="4">
        <v>30</v>
      </c>
      <c r="G18" s="4">
        <v>30</v>
      </c>
      <c r="H18" s="4">
        <v>30</v>
      </c>
      <c r="I18" s="4">
        <v>30</v>
      </c>
      <c r="J18" s="4">
        <v>30</v>
      </c>
      <c r="K18" s="4">
        <v>30</v>
      </c>
      <c r="L18" s="4">
        <v>21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2:27">
      <c r="B19" s="3" t="s">
        <v>14</v>
      </c>
      <c r="C19" s="3" t="s">
        <v>57</v>
      </c>
      <c r="D19" s="3" t="s">
        <v>9</v>
      </c>
      <c r="E19" s="3" t="s">
        <v>107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2:27">
      <c r="B20" s="3" t="s">
        <v>14</v>
      </c>
      <c r="C20" s="3" t="s">
        <v>57</v>
      </c>
      <c r="D20" s="3" t="s">
        <v>10</v>
      </c>
      <c r="E20" s="3" t="s">
        <v>78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8</v>
      </c>
      <c r="L20" s="4">
        <v>8</v>
      </c>
      <c r="M20" s="4">
        <v>3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2:27">
      <c r="B21" s="3" t="s">
        <v>14</v>
      </c>
      <c r="C21" s="3" t="s">
        <v>57</v>
      </c>
      <c r="D21" s="3" t="s">
        <v>11</v>
      </c>
      <c r="E21" s="3" t="s">
        <v>79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8</v>
      </c>
      <c r="M21" s="4">
        <v>3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2:27">
      <c r="B22" s="3" t="s">
        <v>14</v>
      </c>
      <c r="C22" s="3" t="s">
        <v>57</v>
      </c>
      <c r="D22" s="3" t="s">
        <v>58</v>
      </c>
      <c r="E22" s="3" t="s">
        <v>80</v>
      </c>
      <c r="F22" s="4">
        <v>8</v>
      </c>
      <c r="G22" s="4">
        <v>8</v>
      </c>
      <c r="H22" s="4">
        <v>8</v>
      </c>
      <c r="I22" s="4">
        <v>8</v>
      </c>
      <c r="J22" s="4">
        <v>8</v>
      </c>
      <c r="K22" s="4">
        <v>8</v>
      </c>
      <c r="L22" s="4">
        <v>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2:27">
      <c r="B23" s="3" t="s">
        <v>14</v>
      </c>
      <c r="C23" s="3" t="s">
        <v>57</v>
      </c>
      <c r="D23" s="3" t="s">
        <v>59</v>
      </c>
      <c r="E23" s="3" t="s">
        <v>81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>
        <v>8</v>
      </c>
      <c r="M23" s="4">
        <v>3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2:27">
      <c r="B24" s="3" t="s">
        <v>14</v>
      </c>
      <c r="C24" s="3" t="s">
        <v>57</v>
      </c>
      <c r="D24" s="3" t="s">
        <v>60</v>
      </c>
      <c r="E24" s="3" t="s">
        <v>82</v>
      </c>
      <c r="F24" s="4">
        <v>30</v>
      </c>
      <c r="G24" s="4">
        <v>30</v>
      </c>
      <c r="H24" s="4">
        <v>30</v>
      </c>
      <c r="I24" s="4">
        <v>30</v>
      </c>
      <c r="J24" s="4">
        <v>30</v>
      </c>
      <c r="K24" s="4">
        <v>30</v>
      </c>
      <c r="L24" s="4">
        <v>30</v>
      </c>
      <c r="M24" s="4">
        <v>30</v>
      </c>
      <c r="N24" s="4">
        <v>20</v>
      </c>
      <c r="O24" s="4">
        <v>20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36"/>
    </row>
    <row r="25" spans="2:27">
      <c r="B25" s="3" t="s">
        <v>14</v>
      </c>
      <c r="C25" s="3" t="s">
        <v>61</v>
      </c>
      <c r="D25" s="3" t="s">
        <v>12</v>
      </c>
      <c r="E25" s="3" t="s">
        <v>108</v>
      </c>
      <c r="F25" s="4">
        <v>15</v>
      </c>
      <c r="G25" s="4">
        <v>15</v>
      </c>
      <c r="H25" s="4">
        <v>15</v>
      </c>
      <c r="I25" s="4">
        <v>15</v>
      </c>
      <c r="J25" s="4">
        <v>15</v>
      </c>
      <c r="K25" s="4">
        <v>15</v>
      </c>
      <c r="L25" s="4">
        <v>15</v>
      </c>
      <c r="M25" s="4">
        <v>15</v>
      </c>
      <c r="N25" s="4">
        <v>15</v>
      </c>
      <c r="O25" s="4">
        <v>15</v>
      </c>
      <c r="P25" s="4">
        <v>15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7">
      <c r="B26" s="3" t="s">
        <v>14</v>
      </c>
      <c r="C26" s="3" t="s">
        <v>61</v>
      </c>
      <c r="D26" s="3" t="s">
        <v>13</v>
      </c>
      <c r="E26" s="3" t="s">
        <v>109</v>
      </c>
      <c r="F26" s="4">
        <v>9</v>
      </c>
      <c r="G26" s="4">
        <v>9</v>
      </c>
      <c r="H26" s="4">
        <v>9</v>
      </c>
      <c r="I26" s="4">
        <v>9</v>
      </c>
      <c r="J26" s="4">
        <v>9</v>
      </c>
      <c r="K26" s="4">
        <v>9</v>
      </c>
      <c r="L26" s="4">
        <v>9</v>
      </c>
      <c r="M26" s="4">
        <v>9</v>
      </c>
      <c r="N26" s="4">
        <v>9</v>
      </c>
      <c r="O26" s="4">
        <v>9</v>
      </c>
      <c r="P26" s="4">
        <v>9</v>
      </c>
      <c r="Q26" s="4">
        <v>9</v>
      </c>
      <c r="R26" s="4"/>
      <c r="S26" s="4"/>
      <c r="T26" s="4"/>
      <c r="U26" s="4"/>
      <c r="V26" s="4"/>
      <c r="W26" s="4"/>
      <c r="X26" s="4"/>
      <c r="Y26" s="4"/>
      <c r="Z26" s="4"/>
    </row>
    <row r="27" spans="2:27">
      <c r="B27" s="3" t="s">
        <v>14</v>
      </c>
      <c r="C27" s="3" t="s">
        <v>61</v>
      </c>
      <c r="D27" s="3" t="s">
        <v>119</v>
      </c>
      <c r="E27" s="3" t="s">
        <v>110</v>
      </c>
      <c r="F27" s="4">
        <v>9</v>
      </c>
      <c r="G27" s="4">
        <v>9</v>
      </c>
      <c r="H27" s="4">
        <v>9</v>
      </c>
      <c r="I27" s="4">
        <v>9</v>
      </c>
      <c r="J27" s="4">
        <v>9</v>
      </c>
      <c r="K27" s="4">
        <v>9</v>
      </c>
      <c r="L27" s="4">
        <v>9</v>
      </c>
      <c r="M27" s="4">
        <v>9</v>
      </c>
      <c r="N27" s="4">
        <v>9</v>
      </c>
      <c r="O27" s="4">
        <v>9</v>
      </c>
      <c r="P27" s="4">
        <v>9</v>
      </c>
      <c r="Q27" s="4">
        <v>9</v>
      </c>
      <c r="R27" s="4"/>
      <c r="S27" s="4"/>
      <c r="T27" s="4"/>
      <c r="U27" s="4"/>
      <c r="V27" s="4"/>
      <c r="W27" s="4"/>
      <c r="X27" s="4"/>
      <c r="Y27" s="4"/>
      <c r="Z27" s="4"/>
    </row>
    <row r="28" spans="2:27">
      <c r="B28" s="3" t="s">
        <v>14</v>
      </c>
      <c r="C28" s="3" t="s">
        <v>61</v>
      </c>
      <c r="D28" s="3" t="s">
        <v>128</v>
      </c>
      <c r="E28" s="3" t="s">
        <v>111</v>
      </c>
      <c r="F28" s="4">
        <v>3</v>
      </c>
      <c r="G28" s="4">
        <v>3</v>
      </c>
      <c r="H28" s="4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4">
        <v>3</v>
      </c>
      <c r="P28" s="4">
        <v>3</v>
      </c>
      <c r="Q28" s="4">
        <v>3</v>
      </c>
      <c r="R28" s="4"/>
      <c r="S28" s="4"/>
      <c r="T28" s="4"/>
      <c r="U28" s="4"/>
      <c r="V28" s="4"/>
      <c r="W28" s="4"/>
      <c r="X28" s="4"/>
      <c r="Y28" s="4"/>
      <c r="Z28" s="4"/>
    </row>
    <row r="29" spans="2:27">
      <c r="B29" s="3" t="s">
        <v>14</v>
      </c>
      <c r="C29" s="3" t="s">
        <v>61</v>
      </c>
      <c r="D29" s="3" t="s">
        <v>120</v>
      </c>
      <c r="E29" s="3" t="s">
        <v>112</v>
      </c>
      <c r="F29" s="4">
        <v>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3</v>
      </c>
      <c r="M29" s="4">
        <v>3</v>
      </c>
      <c r="N29" s="4">
        <v>3</v>
      </c>
      <c r="O29" s="4">
        <v>3</v>
      </c>
      <c r="P29" s="4">
        <v>3</v>
      </c>
      <c r="Q29" s="4">
        <v>3</v>
      </c>
      <c r="R29" s="4"/>
      <c r="S29" s="4"/>
      <c r="T29" s="4"/>
      <c r="U29" s="4"/>
      <c r="V29" s="4"/>
      <c r="W29" s="4"/>
      <c r="X29" s="4"/>
      <c r="Y29" s="4"/>
      <c r="Z29" s="4"/>
    </row>
    <row r="30" spans="2:27">
      <c r="B30" s="3" t="s">
        <v>14</v>
      </c>
      <c r="C30" s="3" t="s">
        <v>61</v>
      </c>
      <c r="D30" s="3" t="s">
        <v>121</v>
      </c>
      <c r="E30" s="3" t="s">
        <v>113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>
        <v>3</v>
      </c>
      <c r="O30" s="4">
        <v>3</v>
      </c>
      <c r="P30" s="4">
        <v>3</v>
      </c>
      <c r="Q30" s="4">
        <v>3</v>
      </c>
      <c r="R30" s="4"/>
      <c r="S30" s="4"/>
      <c r="T30" s="4"/>
      <c r="U30" s="4"/>
      <c r="V30" s="4"/>
      <c r="W30" s="4"/>
      <c r="X30" s="4"/>
      <c r="Y30" s="4"/>
      <c r="Z30" s="4"/>
    </row>
    <row r="31" spans="2:27">
      <c r="B31" s="3" t="s">
        <v>14</v>
      </c>
      <c r="C31" s="3" t="s">
        <v>61</v>
      </c>
      <c r="D31" s="3" t="s">
        <v>122</v>
      </c>
      <c r="E31" s="3" t="s">
        <v>114</v>
      </c>
      <c r="F31" s="4">
        <v>3</v>
      </c>
      <c r="G31" s="4">
        <v>3</v>
      </c>
      <c r="H31" s="4">
        <v>3</v>
      </c>
      <c r="I31" s="4">
        <v>3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/>
      <c r="S31" s="4"/>
      <c r="T31" s="4"/>
      <c r="U31" s="4"/>
      <c r="V31" s="4"/>
      <c r="W31" s="4"/>
      <c r="X31" s="4"/>
      <c r="Y31" s="4"/>
      <c r="Z31" s="4"/>
    </row>
    <row r="32" spans="2:27">
      <c r="B32" s="3" t="s">
        <v>14</v>
      </c>
      <c r="C32" s="3" t="s">
        <v>61</v>
      </c>
      <c r="D32" s="3" t="s">
        <v>123</v>
      </c>
      <c r="E32" s="3" t="s">
        <v>115</v>
      </c>
      <c r="F32" s="4">
        <v>3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3</v>
      </c>
      <c r="M32" s="4">
        <v>3</v>
      </c>
      <c r="N32" s="4">
        <v>3</v>
      </c>
      <c r="O32" s="4">
        <v>3</v>
      </c>
      <c r="P32" s="4">
        <v>3</v>
      </c>
      <c r="Q32" s="4">
        <v>3</v>
      </c>
      <c r="R32" s="4"/>
      <c r="S32" s="4"/>
      <c r="T32" s="4"/>
      <c r="U32" s="4"/>
      <c r="V32" s="4"/>
      <c r="W32" s="4"/>
      <c r="X32" s="4"/>
      <c r="Y32" s="4"/>
      <c r="Z32" s="4"/>
    </row>
    <row r="33" spans="2:26">
      <c r="B33" s="3" t="s">
        <v>14</v>
      </c>
      <c r="C33" s="3" t="s">
        <v>61</v>
      </c>
      <c r="D33" s="3" t="s">
        <v>124</v>
      </c>
      <c r="E33" s="3" t="s">
        <v>116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>
        <v>3</v>
      </c>
      <c r="R33" s="4"/>
      <c r="S33" s="4"/>
      <c r="T33" s="4"/>
      <c r="U33" s="4"/>
      <c r="V33" s="4"/>
      <c r="W33" s="4"/>
      <c r="X33" s="4"/>
      <c r="Y33" s="4"/>
      <c r="Z33" s="4"/>
    </row>
    <row r="34" spans="2:26">
      <c r="B34" s="3" t="s">
        <v>14</v>
      </c>
      <c r="C34" s="3" t="s">
        <v>61</v>
      </c>
      <c r="D34" s="3" t="s">
        <v>125</v>
      </c>
      <c r="E34" s="3" t="s">
        <v>117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3</v>
      </c>
      <c r="R34" s="4"/>
      <c r="S34" s="4"/>
      <c r="T34" s="4"/>
      <c r="U34" s="4"/>
      <c r="V34" s="4"/>
      <c r="W34" s="4"/>
      <c r="X34" s="4"/>
      <c r="Y34" s="4"/>
      <c r="Z34" s="4"/>
    </row>
    <row r="35" spans="2:26">
      <c r="B35" s="3" t="s">
        <v>14</v>
      </c>
      <c r="C35" s="3" t="s">
        <v>61</v>
      </c>
      <c r="D35" s="3" t="s">
        <v>126</v>
      </c>
      <c r="E35" s="3" t="s">
        <v>118</v>
      </c>
      <c r="F35" s="4">
        <v>3</v>
      </c>
      <c r="G35" s="4">
        <v>3</v>
      </c>
      <c r="H35" s="4">
        <v>3</v>
      </c>
      <c r="I35" s="4">
        <v>3</v>
      </c>
      <c r="J35" s="4">
        <v>3</v>
      </c>
      <c r="K35" s="4">
        <v>3</v>
      </c>
      <c r="L35" s="4">
        <v>3</v>
      </c>
      <c r="M35" s="4">
        <v>3</v>
      </c>
      <c r="N35" s="4">
        <v>3</v>
      </c>
      <c r="O35" s="4">
        <v>3</v>
      </c>
      <c r="P35" s="4">
        <v>3</v>
      </c>
      <c r="Q35" s="4">
        <v>3</v>
      </c>
      <c r="R35" s="4"/>
      <c r="S35" s="4"/>
      <c r="T35" s="4"/>
      <c r="U35" s="4"/>
      <c r="V35" s="4"/>
      <c r="W35" s="4"/>
      <c r="X35" s="4"/>
      <c r="Y35" s="4"/>
      <c r="Z35" s="4"/>
    </row>
    <row r="36" spans="2:26">
      <c r="B36" s="3" t="s">
        <v>14</v>
      </c>
      <c r="C36" s="3" t="s">
        <v>61</v>
      </c>
      <c r="D36" s="3" t="s">
        <v>127</v>
      </c>
      <c r="E36" s="3" t="s">
        <v>22</v>
      </c>
      <c r="F36" s="4">
        <v>15</v>
      </c>
      <c r="G36" s="4">
        <v>15</v>
      </c>
      <c r="H36" s="4">
        <v>15</v>
      </c>
      <c r="I36" s="4">
        <v>15</v>
      </c>
      <c r="J36" s="4">
        <v>15</v>
      </c>
      <c r="K36" s="4">
        <v>15</v>
      </c>
      <c r="L36" s="4">
        <v>15</v>
      </c>
      <c r="M36" s="4">
        <v>15</v>
      </c>
      <c r="N36" s="4">
        <v>15</v>
      </c>
      <c r="O36" s="4">
        <v>15</v>
      </c>
      <c r="P36" s="4">
        <v>15</v>
      </c>
      <c r="Q36" s="4">
        <v>15</v>
      </c>
      <c r="R36" s="4"/>
      <c r="S36" s="4"/>
      <c r="T36" s="4"/>
      <c r="U36" s="4"/>
      <c r="V36" s="4"/>
      <c r="W36" s="4"/>
      <c r="X36" s="4"/>
      <c r="Y36" s="4"/>
      <c r="Z36" s="4"/>
    </row>
    <row r="37" spans="2:26">
      <c r="B37" s="3" t="s">
        <v>14</v>
      </c>
      <c r="C37" s="3" t="s">
        <v>129</v>
      </c>
      <c r="D37" s="3" t="s">
        <v>130</v>
      </c>
      <c r="E37" s="3" t="s">
        <v>131</v>
      </c>
      <c r="F37" s="4">
        <v>15</v>
      </c>
      <c r="G37" s="4">
        <v>15</v>
      </c>
      <c r="H37" s="4">
        <v>15</v>
      </c>
      <c r="I37" s="4">
        <v>15</v>
      </c>
      <c r="J37" s="4">
        <v>15</v>
      </c>
      <c r="K37" s="4">
        <v>15</v>
      </c>
      <c r="L37" s="4">
        <v>15</v>
      </c>
      <c r="M37" s="4">
        <v>15</v>
      </c>
      <c r="N37" s="4">
        <v>15</v>
      </c>
      <c r="O37" s="4">
        <v>15</v>
      </c>
      <c r="P37" s="4">
        <v>15</v>
      </c>
      <c r="Q37" s="4">
        <v>15</v>
      </c>
      <c r="R37" s="4">
        <v>15</v>
      </c>
      <c r="S37" s="4"/>
      <c r="T37" s="4"/>
      <c r="U37" s="4"/>
      <c r="V37" s="4"/>
      <c r="W37" s="4"/>
      <c r="X37" s="4"/>
      <c r="Y37" s="4"/>
      <c r="Z37" s="4"/>
    </row>
    <row r="38" spans="2:26">
      <c r="B38" s="38" t="s">
        <v>84</v>
      </c>
      <c r="C38" s="38"/>
      <c r="D38" s="38"/>
      <c r="E38" s="5"/>
      <c r="F38" s="4">
        <f>SUM(F5:F37)</f>
        <v>254</v>
      </c>
      <c r="G38" s="4">
        <f t="shared" ref="F38:P38" si="0">SUM(G5:G36)</f>
        <v>239</v>
      </c>
      <c r="H38" s="4">
        <f t="shared" si="0"/>
        <v>226</v>
      </c>
      <c r="I38" s="4">
        <f t="shared" si="0"/>
        <v>205</v>
      </c>
      <c r="J38" s="4">
        <f t="shared" si="0"/>
        <v>205</v>
      </c>
      <c r="K38" s="4">
        <f t="shared" si="0"/>
        <v>167</v>
      </c>
      <c r="L38" s="4">
        <f t="shared" si="0"/>
        <v>152</v>
      </c>
      <c r="M38" s="4">
        <f t="shared" si="0"/>
        <v>111</v>
      </c>
      <c r="N38" s="4">
        <f t="shared" si="0"/>
        <v>95</v>
      </c>
      <c r="O38" s="4">
        <f t="shared" si="0"/>
        <v>92</v>
      </c>
      <c r="P38" s="4">
        <f t="shared" si="0"/>
        <v>72</v>
      </c>
      <c r="Q38" s="4">
        <f>SUM(Q26:Q36)</f>
        <v>57</v>
      </c>
      <c r="R38" s="4">
        <f>SUM(R26:R36)</f>
        <v>0</v>
      </c>
      <c r="S38" s="4"/>
      <c r="T38" s="4"/>
      <c r="U38" s="4"/>
      <c r="V38" s="4"/>
      <c r="W38" s="4"/>
      <c r="X38" s="4"/>
      <c r="Y38" s="4"/>
      <c r="Z38" s="4"/>
    </row>
    <row r="39" spans="2:26">
      <c r="B39" s="38" t="s">
        <v>83</v>
      </c>
      <c r="C39" s="38"/>
      <c r="D39" s="38"/>
      <c r="E39" s="5"/>
      <c r="F39" s="4">
        <v>240</v>
      </c>
      <c r="G39" s="4">
        <f t="shared" ref="G39:L39" si="1">F39-15</f>
        <v>225</v>
      </c>
      <c r="H39" s="4">
        <f t="shared" si="1"/>
        <v>210</v>
      </c>
      <c r="I39" s="4">
        <f t="shared" si="1"/>
        <v>195</v>
      </c>
      <c r="J39" s="4">
        <f t="shared" si="1"/>
        <v>180</v>
      </c>
      <c r="K39" s="4">
        <f t="shared" si="1"/>
        <v>165</v>
      </c>
      <c r="L39" s="4">
        <f t="shared" si="1"/>
        <v>150</v>
      </c>
      <c r="M39" s="4">
        <f t="shared" ref="M39:V39" si="2">L39-15</f>
        <v>135</v>
      </c>
      <c r="N39" s="4">
        <f t="shared" si="2"/>
        <v>120</v>
      </c>
      <c r="O39" s="4">
        <f t="shared" si="2"/>
        <v>105</v>
      </c>
      <c r="P39" s="4">
        <f t="shared" si="2"/>
        <v>90</v>
      </c>
      <c r="Q39" s="4">
        <f t="shared" si="2"/>
        <v>75</v>
      </c>
      <c r="R39" s="4">
        <f t="shared" si="2"/>
        <v>60</v>
      </c>
      <c r="S39" s="4">
        <f t="shared" si="2"/>
        <v>45</v>
      </c>
      <c r="T39" s="4">
        <f t="shared" si="2"/>
        <v>30</v>
      </c>
      <c r="U39" s="4">
        <f t="shared" si="2"/>
        <v>15</v>
      </c>
      <c r="V39" s="4">
        <f t="shared" si="2"/>
        <v>0</v>
      </c>
      <c r="W39" s="4"/>
      <c r="X39" s="4"/>
      <c r="Y39" s="19"/>
      <c r="Z39" s="19"/>
    </row>
    <row r="40" spans="2:2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2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2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2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26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26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2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</sheetData>
  <mergeCells count="2">
    <mergeCell ref="B38:D38"/>
    <mergeCell ref="B39:D3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C35" sqref="C35"/>
    </sheetView>
  </sheetViews>
  <sheetFormatPr baseColWidth="10" defaultRowHeight="14" x14ac:dyDescent="0"/>
  <cols>
    <col min="1" max="1" width="7.1640625" customWidth="1"/>
    <col min="2" max="2" width="24.33203125" style="6" customWidth="1"/>
    <col min="3" max="3" width="28.5" bestFit="1" customWidth="1"/>
    <col min="4" max="4" width="27" customWidth="1"/>
    <col min="5" max="5" width="23" customWidth="1"/>
    <col min="6" max="6" width="18.5" customWidth="1"/>
    <col min="7" max="7" width="13.83203125" bestFit="1" customWidth="1"/>
  </cols>
  <sheetData>
    <row r="2" spans="2:9" ht="15" thickBot="1"/>
    <row r="3" spans="2:9" ht="40">
      <c r="B3" s="7" t="s">
        <v>16</v>
      </c>
      <c r="C3" s="8" t="s">
        <v>17</v>
      </c>
      <c r="D3" s="9" t="s">
        <v>18</v>
      </c>
      <c r="E3" s="9" t="s">
        <v>19</v>
      </c>
      <c r="F3" s="8" t="s">
        <v>20</v>
      </c>
      <c r="G3" s="10" t="s">
        <v>21</v>
      </c>
      <c r="H3" s="11" t="s">
        <v>22</v>
      </c>
      <c r="I3" s="12" t="s">
        <v>23</v>
      </c>
    </row>
    <row r="4" spans="2:9" ht="18">
      <c r="B4" s="13" t="s">
        <v>24</v>
      </c>
      <c r="C4" s="14"/>
      <c r="D4" s="14"/>
      <c r="E4" s="14"/>
      <c r="F4" s="14"/>
      <c r="G4" s="15"/>
      <c r="H4" s="16"/>
      <c r="I4" s="17"/>
    </row>
    <row r="5" spans="2:9" ht="18">
      <c r="B5" s="18"/>
      <c r="C5" s="19" t="s">
        <v>25</v>
      </c>
      <c r="D5" s="19">
        <v>9</v>
      </c>
      <c r="E5" s="19"/>
      <c r="F5" s="19"/>
      <c r="G5" s="20"/>
      <c r="H5" s="21"/>
      <c r="I5" s="22"/>
    </row>
    <row r="6" spans="2:9" ht="18">
      <c r="B6" s="18"/>
      <c r="C6" s="19" t="s">
        <v>26</v>
      </c>
      <c r="D6" s="19">
        <v>3</v>
      </c>
      <c r="E6" s="19"/>
      <c r="F6" s="19"/>
      <c r="G6" s="20"/>
      <c r="H6" s="21"/>
      <c r="I6" s="22"/>
    </row>
    <row r="7" spans="2:9" ht="18">
      <c r="B7" s="18"/>
      <c r="C7" s="19" t="s">
        <v>27</v>
      </c>
      <c r="D7" s="19">
        <v>1</v>
      </c>
      <c r="E7" s="19"/>
      <c r="F7" s="19"/>
      <c r="G7" s="20"/>
      <c r="H7" s="21"/>
      <c r="I7" s="22"/>
    </row>
    <row r="8" spans="2:9" ht="18">
      <c r="B8" s="18"/>
      <c r="C8" s="19" t="s">
        <v>28</v>
      </c>
      <c r="D8" s="19">
        <v>5</v>
      </c>
      <c r="E8" s="19"/>
      <c r="F8" s="19"/>
      <c r="G8" s="20"/>
      <c r="H8" s="21"/>
      <c r="I8" s="22"/>
    </row>
    <row r="9" spans="2:9" ht="18">
      <c r="B9" s="18"/>
      <c r="C9" s="19" t="s">
        <v>29</v>
      </c>
      <c r="D9" s="19">
        <v>10</v>
      </c>
      <c r="E9" s="19"/>
      <c r="F9" s="19"/>
      <c r="G9" s="20"/>
      <c r="H9" s="21"/>
      <c r="I9" s="22"/>
    </row>
    <row r="10" spans="2:9" ht="18">
      <c r="B10" s="18"/>
      <c r="C10" s="19" t="s">
        <v>30</v>
      </c>
      <c r="D10" s="19">
        <v>2</v>
      </c>
      <c r="E10" s="19"/>
      <c r="F10" s="19"/>
      <c r="G10" s="20"/>
      <c r="H10" s="21"/>
      <c r="I10" s="22"/>
    </row>
    <row r="11" spans="2:9" ht="36">
      <c r="B11" s="18" t="s">
        <v>31</v>
      </c>
      <c r="C11" s="19"/>
      <c r="D11" s="19"/>
      <c r="E11" s="19"/>
      <c r="F11" s="19"/>
      <c r="G11" s="20"/>
      <c r="H11" s="21"/>
      <c r="I11" s="22"/>
    </row>
    <row r="12" spans="2:9" ht="18">
      <c r="B12" s="18"/>
      <c r="C12" s="19" t="s">
        <v>32</v>
      </c>
      <c r="D12" s="19">
        <v>30</v>
      </c>
      <c r="E12" s="19"/>
      <c r="F12" s="19"/>
      <c r="G12" s="20"/>
      <c r="H12" s="21"/>
      <c r="I12" s="22"/>
    </row>
    <row r="13" spans="2:9" ht="18">
      <c r="B13" s="18"/>
      <c r="C13" s="19" t="s">
        <v>33</v>
      </c>
      <c r="D13" s="19">
        <v>2</v>
      </c>
      <c r="E13" s="19"/>
      <c r="F13" s="19"/>
      <c r="G13" s="20"/>
      <c r="H13" s="21"/>
      <c r="I13" s="22"/>
    </row>
    <row r="14" spans="2:9" ht="18">
      <c r="B14" s="18"/>
      <c r="C14" s="19" t="s">
        <v>34</v>
      </c>
      <c r="D14" s="19">
        <v>2</v>
      </c>
      <c r="E14" s="19"/>
      <c r="F14" s="19"/>
      <c r="G14" s="20"/>
      <c r="H14" s="21"/>
      <c r="I14" s="22"/>
    </row>
    <row r="15" spans="2:9" ht="18">
      <c r="B15" s="18"/>
      <c r="C15" s="19" t="s">
        <v>35</v>
      </c>
      <c r="D15" s="19">
        <v>2</v>
      </c>
      <c r="E15" s="19"/>
      <c r="F15" s="19"/>
      <c r="G15" s="20"/>
      <c r="H15" s="21"/>
      <c r="I15" s="22"/>
    </row>
    <row r="16" spans="2:9" ht="18">
      <c r="B16" s="18"/>
      <c r="C16" s="19"/>
      <c r="D16" s="19"/>
      <c r="E16" s="19"/>
      <c r="F16" s="19"/>
      <c r="G16" s="20"/>
      <c r="H16" s="21"/>
      <c r="I16" s="22"/>
    </row>
    <row r="17" spans="2:9" ht="18">
      <c r="B17" s="18" t="s">
        <v>36</v>
      </c>
      <c r="C17" s="19" t="s">
        <v>37</v>
      </c>
      <c r="D17" s="19">
        <v>30</v>
      </c>
      <c r="F17" s="19"/>
      <c r="G17" s="20"/>
      <c r="H17" s="21"/>
      <c r="I17" s="22"/>
    </row>
    <row r="18" spans="2:9" ht="18">
      <c r="B18" s="18"/>
      <c r="C18" s="19" t="s">
        <v>38</v>
      </c>
      <c r="D18" s="19">
        <v>5</v>
      </c>
      <c r="E18" s="19"/>
      <c r="F18" s="19"/>
      <c r="G18" s="20"/>
      <c r="H18" s="21"/>
      <c r="I18" s="22"/>
    </row>
    <row r="19" spans="2:9" ht="18">
      <c r="B19" s="18"/>
      <c r="C19" s="19" t="s">
        <v>39</v>
      </c>
      <c r="D19" s="19">
        <v>8</v>
      </c>
      <c r="E19" s="19"/>
      <c r="F19" s="19"/>
      <c r="G19" s="20"/>
      <c r="H19" s="21"/>
      <c r="I19" s="22"/>
    </row>
    <row r="20" spans="2:9">
      <c r="B20" s="23"/>
      <c r="C20" s="19" t="s">
        <v>40</v>
      </c>
      <c r="D20" s="19">
        <v>8</v>
      </c>
      <c r="E20" s="19"/>
      <c r="F20" s="19"/>
      <c r="G20" s="20"/>
      <c r="H20" s="21"/>
      <c r="I20" s="22"/>
    </row>
    <row r="21" spans="2:9" ht="15">
      <c r="B21" s="24"/>
      <c r="C21" s="19" t="s">
        <v>41</v>
      </c>
      <c r="D21" s="19">
        <v>8</v>
      </c>
      <c r="E21" s="19"/>
      <c r="F21" s="19"/>
      <c r="G21" s="20"/>
      <c r="H21" s="21"/>
      <c r="I21" s="22"/>
    </row>
    <row r="22" spans="2:9" ht="15">
      <c r="B22" s="24"/>
      <c r="C22" s="19" t="s">
        <v>42</v>
      </c>
      <c r="D22" s="19">
        <v>8</v>
      </c>
      <c r="E22" s="19"/>
      <c r="F22" s="19"/>
      <c r="G22" s="20"/>
      <c r="H22" s="21"/>
      <c r="I22" s="22"/>
    </row>
    <row r="23" spans="2:9" ht="15">
      <c r="B23" s="24"/>
      <c r="C23" s="19" t="s">
        <v>43</v>
      </c>
      <c r="E23" s="19">
        <v>40</v>
      </c>
      <c r="F23" s="19"/>
      <c r="G23" s="20"/>
      <c r="H23" s="21"/>
      <c r="I23" s="22"/>
    </row>
    <row r="24" spans="2:9" ht="15">
      <c r="B24" s="24"/>
      <c r="C24" s="19"/>
      <c r="D24" s="19"/>
      <c r="E24" s="19"/>
      <c r="F24" s="19"/>
      <c r="G24" s="20"/>
      <c r="H24" s="21"/>
      <c r="I24" s="22"/>
    </row>
    <row r="25" spans="2:9" ht="18">
      <c r="B25" s="18" t="s">
        <v>44</v>
      </c>
      <c r="C25" s="19"/>
      <c r="D25" s="19"/>
      <c r="E25" s="19"/>
      <c r="F25" s="19"/>
      <c r="G25" s="20"/>
      <c r="H25" s="21"/>
      <c r="I25" s="22"/>
    </row>
    <row r="26" spans="2:9" ht="18">
      <c r="B26" s="18"/>
      <c r="C26" s="19" t="s">
        <v>45</v>
      </c>
      <c r="D26" s="19"/>
      <c r="E26" s="19">
        <v>15</v>
      </c>
      <c r="F26" s="19"/>
      <c r="G26" s="20"/>
      <c r="H26" s="21"/>
      <c r="I26" s="22"/>
    </row>
    <row r="27" spans="2:9" ht="18">
      <c r="B27" s="18"/>
      <c r="C27" s="19" t="s">
        <v>46</v>
      </c>
      <c r="D27" s="19"/>
      <c r="E27" s="19">
        <v>20</v>
      </c>
      <c r="F27" s="19"/>
      <c r="G27" s="20"/>
      <c r="H27" s="21"/>
      <c r="I27" s="22"/>
    </row>
    <row r="28" spans="2:9" ht="15">
      <c r="B28" s="24"/>
      <c r="C28" s="19" t="s">
        <v>47</v>
      </c>
      <c r="D28" s="19"/>
      <c r="E28" s="19">
        <v>20</v>
      </c>
      <c r="F28" s="19"/>
      <c r="G28" s="20"/>
      <c r="H28" s="21"/>
      <c r="I28" s="22"/>
    </row>
    <row r="29" spans="2:9" ht="15">
      <c r="B29" s="24"/>
      <c r="C29" s="19"/>
      <c r="D29" s="19"/>
      <c r="E29" s="19"/>
      <c r="F29" s="19"/>
      <c r="G29" s="20"/>
      <c r="H29" s="21"/>
      <c r="I29" s="22"/>
    </row>
    <row r="30" spans="2:9" ht="24" thickBot="1">
      <c r="B30" s="25" t="s">
        <v>48</v>
      </c>
      <c r="C30" s="26"/>
      <c r="D30" s="26">
        <f>SUM(D5:D29)</f>
        <v>133</v>
      </c>
      <c r="E30" s="26">
        <f>SUM(E5:E29)</f>
        <v>95</v>
      </c>
      <c r="F30" s="26"/>
      <c r="G30" s="27"/>
      <c r="H30" s="28"/>
      <c r="I30" s="29"/>
    </row>
    <row r="33" spans="2:1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E23" sqref="E23"/>
    </sheetView>
  </sheetViews>
  <sheetFormatPr baseColWidth="10" defaultRowHeight="14" x14ac:dyDescent="0"/>
  <cols>
    <col min="2" max="2" width="28.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1" t="s">
        <v>63</v>
      </c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86</v>
      </c>
      <c r="G2" s="30" t="s">
        <v>87</v>
      </c>
      <c r="H2" s="30" t="s">
        <v>88</v>
      </c>
      <c r="I2" s="30" t="s">
        <v>89</v>
      </c>
      <c r="J2" s="30" t="s">
        <v>90</v>
      </c>
      <c r="K2" s="30" t="s">
        <v>91</v>
      </c>
      <c r="L2" s="30" t="s">
        <v>92</v>
      </c>
      <c r="M2" s="30" t="s">
        <v>93</v>
      </c>
      <c r="N2" s="30" t="s">
        <v>94</v>
      </c>
      <c r="O2" s="30" t="s">
        <v>95</v>
      </c>
    </row>
    <row r="3" spans="1:15">
      <c r="A3" s="3" t="s">
        <v>14</v>
      </c>
      <c r="B3" s="3" t="s">
        <v>15</v>
      </c>
      <c r="C3" s="3" t="s">
        <v>3</v>
      </c>
      <c r="D3" s="3" t="s">
        <v>66</v>
      </c>
      <c r="E3" s="4">
        <v>9</v>
      </c>
      <c r="F3" s="4">
        <v>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>
      <c r="A4" s="3" t="s">
        <v>14</v>
      </c>
      <c r="B4" s="3" t="s">
        <v>15</v>
      </c>
      <c r="C4" s="3" t="s">
        <v>4</v>
      </c>
      <c r="D4" s="3" t="s">
        <v>67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>
      <c r="A5" s="3" t="s">
        <v>14</v>
      </c>
      <c r="B5" s="3" t="s">
        <v>15</v>
      </c>
      <c r="C5" s="3" t="s">
        <v>5</v>
      </c>
      <c r="D5" s="3" t="s">
        <v>68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3" t="s">
        <v>14</v>
      </c>
      <c r="B6" s="3" t="s">
        <v>15</v>
      </c>
      <c r="C6" s="3" t="s">
        <v>49</v>
      </c>
      <c r="D6" s="3" t="s">
        <v>69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>
      <c r="A7" s="3" t="s">
        <v>14</v>
      </c>
      <c r="B7" s="3" t="s">
        <v>15</v>
      </c>
      <c r="C7" s="3" t="s">
        <v>64</v>
      </c>
      <c r="D7" s="3" t="s">
        <v>74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>
      <c r="A8" s="3" t="s">
        <v>14</v>
      </c>
      <c r="B8" s="3" t="s">
        <v>15</v>
      </c>
      <c r="C8" s="3" t="s">
        <v>50</v>
      </c>
      <c r="D8" s="3" t="s">
        <v>70</v>
      </c>
      <c r="E8" s="4">
        <v>2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 s="3" t="s">
        <v>14</v>
      </c>
      <c r="B9" s="3" t="s">
        <v>15</v>
      </c>
      <c r="C9" s="3" t="s">
        <v>51</v>
      </c>
      <c r="D9" s="3" t="s">
        <v>71</v>
      </c>
      <c r="E9" s="4">
        <v>3</v>
      </c>
      <c r="F9" s="4">
        <v>3</v>
      </c>
      <c r="G9" s="4">
        <v>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>
      <c r="A10" s="3" t="s">
        <v>14</v>
      </c>
      <c r="B10" s="3" t="s">
        <v>15</v>
      </c>
      <c r="C10" s="3" t="s">
        <v>52</v>
      </c>
      <c r="D10" s="3" t="s">
        <v>72</v>
      </c>
      <c r="E10" s="4">
        <v>9</v>
      </c>
      <c r="F10" s="4">
        <v>9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>
      <c r="A11" s="3" t="s">
        <v>14</v>
      </c>
      <c r="B11" s="3" t="s">
        <v>15</v>
      </c>
      <c r="C11" s="3" t="s">
        <v>53</v>
      </c>
      <c r="D11" s="3" t="s">
        <v>73</v>
      </c>
      <c r="E11" s="4">
        <v>6</v>
      </c>
      <c r="F11" s="4">
        <v>6</v>
      </c>
      <c r="G11" s="4">
        <v>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>
      <c r="A12" s="3" t="s">
        <v>14</v>
      </c>
      <c r="B12" s="3" t="s">
        <v>54</v>
      </c>
      <c r="C12" s="3" t="s">
        <v>6</v>
      </c>
      <c r="D12" s="3" t="s">
        <v>75</v>
      </c>
      <c r="E12" s="4">
        <v>30</v>
      </c>
      <c r="F12" s="4">
        <v>30</v>
      </c>
      <c r="G12" s="4">
        <v>30</v>
      </c>
      <c r="H12" s="4">
        <v>29</v>
      </c>
      <c r="I12" s="4">
        <v>29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3" t="s">
        <v>14</v>
      </c>
      <c r="B13" s="3" t="s">
        <v>54</v>
      </c>
      <c r="C13" s="3" t="s">
        <v>7</v>
      </c>
      <c r="D13" s="3" t="s">
        <v>76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>
      <c r="A14" s="3" t="s">
        <v>14</v>
      </c>
      <c r="B14" s="3" t="s">
        <v>54</v>
      </c>
      <c r="C14" s="3" t="s">
        <v>55</v>
      </c>
      <c r="D14" s="3" t="s">
        <v>106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3" t="s">
        <v>14</v>
      </c>
      <c r="B15" s="3" t="s">
        <v>54</v>
      </c>
      <c r="C15" s="3" t="s">
        <v>56</v>
      </c>
      <c r="D15" s="3" t="s">
        <v>77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3" t="s">
        <v>14</v>
      </c>
      <c r="B16" s="3" t="s">
        <v>57</v>
      </c>
      <c r="C16" s="3" t="s">
        <v>8</v>
      </c>
      <c r="D16" s="3" t="s">
        <v>37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21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14</v>
      </c>
      <c r="B17" s="3" t="s">
        <v>57</v>
      </c>
      <c r="C17" s="3" t="s">
        <v>9</v>
      </c>
      <c r="D17" s="3" t="s">
        <v>107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3" t="s">
        <v>14</v>
      </c>
      <c r="B18" s="3" t="s">
        <v>57</v>
      </c>
      <c r="C18" s="3" t="s">
        <v>10</v>
      </c>
      <c r="D18" s="3" t="s">
        <v>78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3</v>
      </c>
      <c r="M18" s="4">
        <v>1</v>
      </c>
      <c r="N18" s="4">
        <v>0</v>
      </c>
      <c r="O18" s="4">
        <v>0</v>
      </c>
    </row>
    <row r="19" spans="1:15">
      <c r="A19" s="3" t="s">
        <v>14</v>
      </c>
      <c r="B19" s="3" t="s">
        <v>57</v>
      </c>
      <c r="C19" s="3" t="s">
        <v>11</v>
      </c>
      <c r="D19" s="3" t="s">
        <v>79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3</v>
      </c>
      <c r="M19" s="4">
        <v>1</v>
      </c>
      <c r="N19" s="4">
        <v>0</v>
      </c>
      <c r="O19" s="4">
        <v>0</v>
      </c>
    </row>
    <row r="20" spans="1:15">
      <c r="A20" s="3" t="s">
        <v>14</v>
      </c>
      <c r="B20" s="3" t="s">
        <v>57</v>
      </c>
      <c r="C20" s="3" t="s">
        <v>58</v>
      </c>
      <c r="D20" s="3" t="s">
        <v>80</v>
      </c>
      <c r="E20" s="4">
        <v>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</row>
    <row r="21" spans="1:15">
      <c r="A21" s="3" t="s">
        <v>14</v>
      </c>
      <c r="B21" s="3" t="s">
        <v>57</v>
      </c>
      <c r="C21" s="3" t="s">
        <v>59</v>
      </c>
      <c r="D21" s="3" t="s">
        <v>81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3</v>
      </c>
      <c r="M21" s="4">
        <v>1</v>
      </c>
      <c r="N21" s="4">
        <v>0</v>
      </c>
      <c r="O21" s="4">
        <v>0</v>
      </c>
    </row>
    <row r="22" spans="1:15">
      <c r="A22" s="3" t="s">
        <v>14</v>
      </c>
      <c r="B22" s="3" t="s">
        <v>57</v>
      </c>
      <c r="C22" s="3" t="s">
        <v>60</v>
      </c>
      <c r="D22" s="3" t="s">
        <v>82</v>
      </c>
      <c r="E22" s="4">
        <v>30</v>
      </c>
      <c r="F22" s="4">
        <v>30</v>
      </c>
      <c r="G22" s="4">
        <v>30</v>
      </c>
      <c r="H22" s="4">
        <v>30</v>
      </c>
      <c r="I22" s="4">
        <v>30</v>
      </c>
      <c r="J22" s="4">
        <v>30</v>
      </c>
      <c r="K22" s="4">
        <v>30</v>
      </c>
      <c r="L22" s="4">
        <v>30</v>
      </c>
      <c r="M22" s="4">
        <v>20</v>
      </c>
      <c r="N22" s="4">
        <v>0</v>
      </c>
      <c r="O22" s="4">
        <v>0</v>
      </c>
    </row>
    <row r="23" spans="1:15">
      <c r="A23" s="38" t="s">
        <v>84</v>
      </c>
      <c r="B23" s="38"/>
      <c r="C23" s="38"/>
      <c r="D23" s="35"/>
      <c r="E23" s="4">
        <f t="shared" ref="E23:O23" si="0">SUM(E3:E22)</f>
        <v>167</v>
      </c>
      <c r="F23" s="4">
        <f t="shared" si="0"/>
        <v>167</v>
      </c>
      <c r="G23" s="4">
        <f t="shared" si="0"/>
        <v>154</v>
      </c>
      <c r="H23" s="4">
        <f t="shared" si="0"/>
        <v>133</v>
      </c>
      <c r="I23" s="4">
        <f t="shared" si="0"/>
        <v>133</v>
      </c>
      <c r="J23" s="4">
        <f t="shared" si="0"/>
        <v>95</v>
      </c>
      <c r="K23" s="4">
        <f t="shared" si="0"/>
        <v>80</v>
      </c>
      <c r="L23" s="4">
        <f t="shared" si="0"/>
        <v>39</v>
      </c>
      <c r="M23" s="4">
        <f t="shared" si="0"/>
        <v>23</v>
      </c>
      <c r="N23" s="4">
        <f t="shared" si="0"/>
        <v>0</v>
      </c>
      <c r="O23" s="4">
        <f t="shared" si="0"/>
        <v>0</v>
      </c>
    </row>
    <row r="24" spans="1:15">
      <c r="A24" s="38" t="s">
        <v>83</v>
      </c>
      <c r="B24" s="38"/>
      <c r="C24" s="38"/>
      <c r="D24" s="35"/>
      <c r="E24" s="4">
        <v>120</v>
      </c>
      <c r="F24" s="4">
        <f t="shared" ref="F24:M24" si="1">E24-15</f>
        <v>105</v>
      </c>
      <c r="G24" s="4">
        <f t="shared" si="1"/>
        <v>90</v>
      </c>
      <c r="H24" s="4">
        <f t="shared" si="1"/>
        <v>75</v>
      </c>
      <c r="I24" s="4">
        <f t="shared" si="1"/>
        <v>60</v>
      </c>
      <c r="J24" s="4">
        <f t="shared" si="1"/>
        <v>45</v>
      </c>
      <c r="K24" s="4">
        <f t="shared" si="1"/>
        <v>30</v>
      </c>
      <c r="L24" s="4">
        <f t="shared" si="1"/>
        <v>15</v>
      </c>
      <c r="M24" s="4">
        <f t="shared" si="1"/>
        <v>0</v>
      </c>
      <c r="N24" s="4"/>
      <c r="O24" s="4"/>
    </row>
  </sheetData>
  <mergeCells count="2">
    <mergeCell ref="A23:C23"/>
    <mergeCell ref="A24:C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H29" sqref="H29"/>
    </sheetView>
  </sheetViews>
  <sheetFormatPr baseColWidth="10" defaultRowHeight="14" x14ac:dyDescent="0"/>
  <cols>
    <col min="2" max="2" width="15.164062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7"/>
      <c r="F1" s="33" t="s">
        <v>62</v>
      </c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96</v>
      </c>
      <c r="G2" s="30" t="s">
        <v>97</v>
      </c>
      <c r="H2" s="30" t="s">
        <v>98</v>
      </c>
      <c r="I2" s="30" t="s">
        <v>99</v>
      </c>
      <c r="J2" s="30" t="s">
        <v>100</v>
      </c>
      <c r="K2" s="30" t="s">
        <v>101</v>
      </c>
      <c r="L2" s="30" t="s">
        <v>102</v>
      </c>
      <c r="M2" s="30" t="s">
        <v>103</v>
      </c>
      <c r="N2" s="30" t="s">
        <v>104</v>
      </c>
      <c r="O2" s="30" t="s">
        <v>105</v>
      </c>
    </row>
    <row r="3" spans="1:15">
      <c r="A3" s="3" t="s">
        <v>14</v>
      </c>
      <c r="B3" s="3" t="s">
        <v>61</v>
      </c>
      <c r="C3" s="3" t="s">
        <v>12</v>
      </c>
      <c r="D3" s="3" t="s">
        <v>108</v>
      </c>
      <c r="E3" s="4">
        <v>15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>
      <c r="A4" s="3" t="s">
        <v>14</v>
      </c>
      <c r="B4" s="3" t="s">
        <v>61</v>
      </c>
      <c r="C4" s="3" t="s">
        <v>13</v>
      </c>
      <c r="D4" s="3" t="s">
        <v>109</v>
      </c>
      <c r="E4" s="4">
        <v>9</v>
      </c>
      <c r="F4" s="4">
        <v>9</v>
      </c>
      <c r="G4" s="4"/>
      <c r="H4" s="4"/>
      <c r="I4" s="4"/>
      <c r="J4" s="4"/>
      <c r="K4" s="4"/>
      <c r="L4" s="4"/>
      <c r="M4" s="4"/>
      <c r="N4" s="4"/>
      <c r="O4" s="4"/>
    </row>
    <row r="5" spans="1:15">
      <c r="A5" s="3" t="s">
        <v>14</v>
      </c>
      <c r="B5" s="3" t="s">
        <v>61</v>
      </c>
      <c r="C5" s="3" t="s">
        <v>119</v>
      </c>
      <c r="D5" s="3" t="s">
        <v>110</v>
      </c>
      <c r="E5" s="4">
        <v>9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3" t="s">
        <v>14</v>
      </c>
      <c r="B6" s="3" t="s">
        <v>61</v>
      </c>
      <c r="C6" s="3" t="s">
        <v>128</v>
      </c>
      <c r="D6" s="3" t="s">
        <v>111</v>
      </c>
      <c r="E6" s="4">
        <v>3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>
      <c r="A7" s="3" t="s">
        <v>14</v>
      </c>
      <c r="B7" s="3" t="s">
        <v>61</v>
      </c>
      <c r="C7" s="3" t="s">
        <v>120</v>
      </c>
      <c r="D7" s="3" t="s">
        <v>112</v>
      </c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>
      <c r="A8" s="3" t="s">
        <v>14</v>
      </c>
      <c r="B8" s="3" t="s">
        <v>61</v>
      </c>
      <c r="C8" s="3" t="s">
        <v>121</v>
      </c>
      <c r="D8" s="3" t="s">
        <v>113</v>
      </c>
      <c r="E8" s="4">
        <v>3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>
      <c r="A9" s="3" t="s">
        <v>14</v>
      </c>
      <c r="B9" s="3" t="s">
        <v>61</v>
      </c>
      <c r="C9" s="3" t="s">
        <v>122</v>
      </c>
      <c r="D9" s="3" t="s">
        <v>114</v>
      </c>
      <c r="E9" s="4">
        <v>3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>
      <c r="A10" s="3" t="s">
        <v>14</v>
      </c>
      <c r="B10" s="3" t="s">
        <v>61</v>
      </c>
      <c r="C10" s="3" t="s">
        <v>123</v>
      </c>
      <c r="D10" s="3" t="s">
        <v>115</v>
      </c>
      <c r="E10" s="4">
        <v>3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A11" s="3" t="s">
        <v>14</v>
      </c>
      <c r="B11" s="3" t="s">
        <v>61</v>
      </c>
      <c r="C11" s="3" t="s">
        <v>124</v>
      </c>
      <c r="D11" s="3" t="s">
        <v>116</v>
      </c>
      <c r="E11" s="4">
        <v>3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3" t="s">
        <v>14</v>
      </c>
      <c r="B12" s="3" t="s">
        <v>61</v>
      </c>
      <c r="C12" s="3" t="s">
        <v>125</v>
      </c>
      <c r="D12" s="3" t="s">
        <v>117</v>
      </c>
      <c r="E12" s="4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3" t="s">
        <v>14</v>
      </c>
      <c r="B13" s="3" t="s">
        <v>61</v>
      </c>
      <c r="C13" s="3" t="s">
        <v>126</v>
      </c>
      <c r="D13" s="3" t="s">
        <v>118</v>
      </c>
      <c r="E13" s="4">
        <v>3</v>
      </c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>
      <c r="A14" s="3" t="s">
        <v>14</v>
      </c>
      <c r="B14" s="3" t="s">
        <v>61</v>
      </c>
      <c r="C14" s="3" t="s">
        <v>127</v>
      </c>
      <c r="D14" s="3" t="s">
        <v>22</v>
      </c>
      <c r="E14" s="4">
        <v>15</v>
      </c>
      <c r="F14" s="4">
        <v>15</v>
      </c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3" t="s">
        <v>14</v>
      </c>
      <c r="B15" s="3" t="s">
        <v>129</v>
      </c>
      <c r="C15" s="3" t="s">
        <v>130</v>
      </c>
      <c r="D15" s="3" t="s">
        <v>131</v>
      </c>
      <c r="E15" s="4">
        <v>15</v>
      </c>
      <c r="F15" s="4">
        <v>15</v>
      </c>
      <c r="G15" s="4">
        <v>15</v>
      </c>
      <c r="H15" s="4"/>
      <c r="I15" s="4"/>
      <c r="J15" s="4"/>
      <c r="K15" s="4"/>
      <c r="L15" s="4"/>
      <c r="M15" s="4"/>
      <c r="N15" s="4"/>
      <c r="O15" s="4"/>
    </row>
    <row r="16" spans="1:15">
      <c r="A16" s="38" t="s">
        <v>84</v>
      </c>
      <c r="B16" s="38"/>
      <c r="C16" s="38"/>
      <c r="D16" s="35"/>
      <c r="E16" s="4">
        <f>SUM(E3:E15)</f>
        <v>87</v>
      </c>
      <c r="F16" s="4">
        <f>SUM(F3:F15)</f>
        <v>39</v>
      </c>
      <c r="G16" s="4">
        <f>G15</f>
        <v>15</v>
      </c>
      <c r="H16" s="4"/>
      <c r="I16" s="4"/>
      <c r="J16" s="4"/>
      <c r="K16" s="4"/>
      <c r="L16" s="4"/>
      <c r="M16" s="4"/>
      <c r="N16" s="4"/>
      <c r="O16" s="4"/>
    </row>
    <row r="17" spans="1:15">
      <c r="A17" s="38" t="s">
        <v>83</v>
      </c>
      <c r="B17" s="38"/>
      <c r="C17" s="38"/>
      <c r="D17" s="35"/>
      <c r="E17" s="4">
        <v>120</v>
      </c>
      <c r="F17" s="4">
        <f t="shared" ref="F17:M17" si="0">E17-15</f>
        <v>105</v>
      </c>
      <c r="G17" s="4">
        <f t="shared" si="0"/>
        <v>90</v>
      </c>
      <c r="H17" s="4">
        <f t="shared" si="0"/>
        <v>75</v>
      </c>
      <c r="I17" s="4">
        <f t="shared" si="0"/>
        <v>60</v>
      </c>
      <c r="J17" s="4">
        <f t="shared" si="0"/>
        <v>45</v>
      </c>
      <c r="K17" s="4">
        <f t="shared" si="0"/>
        <v>30</v>
      </c>
      <c r="L17" s="4">
        <f t="shared" si="0"/>
        <v>15</v>
      </c>
      <c r="M17" s="4">
        <f t="shared" si="0"/>
        <v>0</v>
      </c>
      <c r="N17" s="19"/>
      <c r="O17" s="19"/>
    </row>
  </sheetData>
  <mergeCells count="2">
    <mergeCell ref="A16:C16"/>
    <mergeCell ref="A17:C1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ADI-burndown</vt:lpstr>
      <vt:lpstr>Plan</vt:lpstr>
      <vt:lpstr>Sprint 1</vt:lpstr>
      <vt:lpstr>Sprint 2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2014-02-12T08:17:39Z</dcterms:modified>
</cp:coreProperties>
</file>