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ILE PENTING\TAHUN 2025\TRANSAKSI RTS TGL BERANGKAT 2025\"/>
    </mc:Choice>
  </mc:AlternateContent>
  <bookViews>
    <workbookView xWindow="0" yWindow="0" windowWidth="14325" windowHeight="12045"/>
  </bookViews>
  <sheets>
    <sheet name="Sheet1" sheetId="1" r:id="rId1"/>
  </sheets>
  <definedNames>
    <definedName name="_xlnm.Print_Area" localSheetId="0">Sheet1!$B$1:$AC$31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3" i="1" l="1"/>
  <c r="AB23" i="1"/>
  <c r="AA19" i="1"/>
  <c r="AB19" i="1"/>
  <c r="M31" i="1" l="1"/>
  <c r="AA7" i="1" l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20" i="1"/>
  <c r="AB20" i="1"/>
  <c r="AA21" i="1"/>
  <c r="AB21" i="1"/>
  <c r="AA22" i="1"/>
  <c r="AB22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B6" i="1"/>
  <c r="AA6" i="1"/>
  <c r="S31" i="1"/>
  <c r="T31" i="1"/>
  <c r="U31" i="1"/>
  <c r="V31" i="1"/>
  <c r="W31" i="1"/>
  <c r="X31" i="1"/>
  <c r="Y31" i="1"/>
  <c r="Z31" i="1"/>
  <c r="R31" i="1"/>
  <c r="Q31" i="1"/>
  <c r="P31" i="1"/>
  <c r="O31" i="1"/>
  <c r="N31" i="1"/>
  <c r="L31" i="1"/>
  <c r="K31" i="1"/>
  <c r="J31" i="1"/>
  <c r="I31" i="1"/>
  <c r="H31" i="1"/>
  <c r="G31" i="1"/>
  <c r="F31" i="1"/>
  <c r="E31" i="1"/>
  <c r="C31" i="1"/>
  <c r="D31" i="1"/>
  <c r="AB31" i="1" l="1"/>
  <c r="AA31" i="1"/>
</calcChain>
</file>

<file path=xl/sharedStrings.xml><?xml version="1.0" encoding="utf-8"?>
<sst xmlns="http://schemas.openxmlformats.org/spreadsheetml/2006/main" count="69" uniqueCount="44">
  <si>
    <t>NAMA STASIUN</t>
  </si>
  <si>
    <t>NAIK</t>
  </si>
  <si>
    <t>TURUN</t>
  </si>
  <si>
    <t xml:space="preserve">JANUARI </t>
  </si>
  <si>
    <t>TOTAL</t>
  </si>
  <si>
    <t xml:space="preserve">FEBRUARI </t>
  </si>
  <si>
    <t>MARET</t>
  </si>
  <si>
    <t>APRIL</t>
  </si>
  <si>
    <t>MEI</t>
  </si>
  <si>
    <t>JUNI</t>
  </si>
  <si>
    <t>JULI</t>
  </si>
  <si>
    <t>BLITAR</t>
  </si>
  <si>
    <t>CARUBAN</t>
  </si>
  <si>
    <t>CURAHMALANG</t>
  </si>
  <si>
    <t>GARUM</t>
  </si>
  <si>
    <t>JOMBANG</t>
  </si>
  <si>
    <t>KEDIRI</t>
  </si>
  <si>
    <t>KRAS</t>
  </si>
  <si>
    <t>KERTOSONO</t>
  </si>
  <si>
    <t>MAGETAN</t>
  </si>
  <si>
    <t>MADIUN</t>
  </si>
  <si>
    <t>NGADILUWIH</t>
  </si>
  <si>
    <t>NGAWI</t>
  </si>
  <si>
    <t>NGANJUK</t>
  </si>
  <si>
    <t>NGUNUT</t>
  </si>
  <si>
    <t>PAPAR</t>
  </si>
  <si>
    <t>PETERONGAN</t>
  </si>
  <si>
    <t>REJOTANGAN</t>
  </si>
  <si>
    <t>SUMBERGEMPOL</t>
  </si>
  <si>
    <t>SUMOBITO</t>
  </si>
  <si>
    <t>SEMBUNG</t>
  </si>
  <si>
    <t>TULUNGAGUNG</t>
  </si>
  <si>
    <t>TALUN</t>
  </si>
  <si>
    <t>WALIKUKUN</t>
  </si>
  <si>
    <t>AGUSTUS</t>
  </si>
  <si>
    <t>SEPTEMBER</t>
  </si>
  <si>
    <t>OKTOBER</t>
  </si>
  <si>
    <t>NOVEMBER</t>
  </si>
  <si>
    <t>DESEMBER</t>
  </si>
  <si>
    <t>DATA PENUMPANG NAIK TURUN (PENUMPANG BERANGKAT)</t>
  </si>
  <si>
    <t>NGUJANG</t>
  </si>
  <si>
    <t>PURWOASRI</t>
  </si>
  <si>
    <t>* MULAI TGL 1 JUNI 2023 STASIUN PURWOASRI DAN NGUJANG BEROPERASI</t>
  </si>
  <si>
    <t>TAHUN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</si>
</sst>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_-;\-* #,##0_-;_-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164" fontId="4" fillId="0" borderId="1" xfId="1" applyFont="1" applyBorder="1" applyAlignment="1">
      <alignment horizontal="left" indent="1"/>
    </xf>
    <xf numFmtId="164" fontId="4" fillId="0" borderId="1" xfId="1" applyFont="1" applyFill="1" applyBorder="1" applyAlignment="1">
      <alignment horizontal="left" indent="1"/>
    </xf>
    <xf numFmtId="164" fontId="4" fillId="0" borderId="1" xfId="1" applyFont="1" applyBorder="1"/>
    <xf numFmtId="164" fontId="4" fillId="0" borderId="1" xfId="0" applyNumberFormat="1" applyFont="1" applyBorder="1"/>
    <xf numFmtId="164" fontId="4" fillId="0" borderId="1" xfId="1" applyFont="1" applyFill="1" applyBorder="1"/>
    <xf numFmtId="164" fontId="4" fillId="0" borderId="1" xfId="0" applyNumberFormat="1" applyFont="1" applyFill="1" applyBorder="1"/>
    <xf numFmtId="0" fontId="4" fillId="0" borderId="0" xfId="0" applyFont="1" applyFill="1"/>
    <xf numFmtId="164" fontId="4" fillId="0" borderId="0" xfId="0" applyNumberFormat="1" applyFont="1"/>
    <xf numFmtId="0" fontId="6" fillId="0" borderId="0" xfId="0" applyFont="1"/>
    <xf numFmtId="0" fontId="3" fillId="3" borderId="1" xfId="0" applyFont="1" applyFill="1" applyBorder="1" applyAlignment="1">
      <alignment horizontal="center" vertical="center"/>
    </xf>
    <xf numFmtId="164" fontId="4" fillId="4" borderId="1" xfId="1" applyFont="1" applyFill="1" applyBorder="1" applyAlignment="1">
      <alignment horizontal="left" indent="1"/>
    </xf>
    <xf numFmtId="164" fontId="4" fillId="4" borderId="1" xfId="1" applyFont="1" applyFill="1" applyBorder="1"/>
    <xf numFmtId="164" fontId="4" fillId="4" borderId="1" xfId="0" applyNumberFormat="1" applyFont="1" applyFill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4"/>
  <sheetViews>
    <sheetView tabSelected="1" topLeftCell="B1" workbookViewId="0">
      <pane xSplit="1" ySplit="5" topLeftCell="C6" activePane="bottomRight" state="frozen"/>
      <selection activeCell="B1" sqref="B1"/>
      <selection pane="topRight" activeCell="C1" sqref="C1"/>
      <selection pane="bottomLeft" activeCell="B6" sqref="B6"/>
      <selection pane="bottomRight" activeCell="AF13" sqref="AF13"/>
    </sheetView>
  </sheetViews>
  <sheetFormatPr defaultRowHeight="15" x14ac:dyDescent="0.25"/>
  <cols>
    <col min="1" max="1" width="3.85546875" customWidth="1"/>
    <col min="2" max="2" width="19.5703125" customWidth="1"/>
    <col min="3" max="18" width="9.85546875" customWidth="1"/>
    <col min="19" max="26" width="9.85546875" hidden="1" customWidth="1"/>
    <col min="27" max="28" width="11.5703125" bestFit="1" customWidth="1"/>
    <col min="29" max="29" width="1.28515625" customWidth="1"/>
  </cols>
  <sheetData>
    <row r="1" spans="2:28" ht="18.75" x14ac:dyDescent="0.3">
      <c r="B1" s="15" t="s">
        <v>39</v>
      </c>
    </row>
    <row r="2" spans="2:28" ht="18.75" x14ac:dyDescent="0.3">
      <c r="B2" s="15" t="s">
        <v>43</v>
      </c>
    </row>
    <row r="4" spans="2:28" s="5" customFormat="1" ht="15.75" x14ac:dyDescent="0.25">
      <c r="B4" s="16" t="s">
        <v>0</v>
      </c>
      <c r="C4" s="16" t="s">
        <v>3</v>
      </c>
      <c r="D4" s="16"/>
      <c r="E4" s="16" t="s">
        <v>5</v>
      </c>
      <c r="F4" s="16"/>
      <c r="G4" s="16" t="s">
        <v>6</v>
      </c>
      <c r="H4" s="16"/>
      <c r="I4" s="16" t="s">
        <v>7</v>
      </c>
      <c r="J4" s="16"/>
      <c r="K4" s="16" t="s">
        <v>8</v>
      </c>
      <c r="L4" s="16"/>
      <c r="M4" s="16" t="s">
        <v>9</v>
      </c>
      <c r="N4" s="16"/>
      <c r="O4" s="16" t="s">
        <v>10</v>
      </c>
      <c r="P4" s="16"/>
      <c r="Q4" s="16" t="s">
        <v>34</v>
      </c>
      <c r="R4" s="16"/>
      <c r="S4" s="16" t="s">
        <v>35</v>
      </c>
      <c r="T4" s="16"/>
      <c r="U4" s="16" t="s">
        <v>36</v>
      </c>
      <c r="V4" s="16"/>
      <c r="W4" s="16" t="s">
        <v>37</v>
      </c>
      <c r="X4" s="16"/>
      <c r="Y4" s="16" t="s">
        <v>38</v>
      </c>
      <c r="Z4" s="16"/>
      <c r="AA4" s="16" t="s">
        <v>43</v>
      </c>
      <c r="AB4" s="16"/>
    </row>
    <row r="5" spans="2:28" s="5" customFormat="1" ht="15.75" x14ac:dyDescent="0.25">
      <c r="B5" s="16"/>
      <c r="C5" s="6" t="s">
        <v>1</v>
      </c>
      <c r="D5" s="6" t="s">
        <v>2</v>
      </c>
      <c r="E5" s="6" t="s">
        <v>1</v>
      </c>
      <c r="F5" s="6" t="s">
        <v>2</v>
      </c>
      <c r="G5" s="6" t="s">
        <v>1</v>
      </c>
      <c r="H5" s="6" t="s">
        <v>2</v>
      </c>
      <c r="I5" s="6" t="s">
        <v>1</v>
      </c>
      <c r="J5" s="6" t="s">
        <v>2</v>
      </c>
      <c r="K5" s="6" t="s">
        <v>1</v>
      </c>
      <c r="L5" s="6" t="s">
        <v>2</v>
      </c>
      <c r="M5" s="6" t="s">
        <v>1</v>
      </c>
      <c r="N5" s="6" t="s">
        <v>2</v>
      </c>
      <c r="O5" s="6" t="s">
        <v>1</v>
      </c>
      <c r="P5" s="6" t="s">
        <v>2</v>
      </c>
      <c r="Q5" s="6" t="s">
        <v>1</v>
      </c>
      <c r="R5" s="6" t="s">
        <v>2</v>
      </c>
      <c r="S5" s="6" t="s">
        <v>1</v>
      </c>
      <c r="T5" s="6" t="s">
        <v>2</v>
      </c>
      <c r="U5" s="6" t="s">
        <v>1</v>
      </c>
      <c r="V5" s="6" t="s">
        <v>2</v>
      </c>
      <c r="W5" s="6" t="s">
        <v>1</v>
      </c>
      <c r="X5" s="6" t="s">
        <v>2</v>
      </c>
      <c r="Y5" s="6" t="s">
        <v>1</v>
      </c>
      <c r="Z5" s="6" t="s">
        <v>2</v>
      </c>
      <c r="AA5" s="6" t="s">
        <v>1</v>
      </c>
      <c r="AB5" s="6" t="s">
        <v>2</v>
      </c>
    </row>
    <row r="6" spans="2:28" s="3" customFormat="1" ht="15.75" x14ac:dyDescent="0.25">
      <c r="B6" s="7" t="s">
        <v>11</v>
      </c>
      <c r="C6" s="9">
        <v>73075</v>
      </c>
      <c r="D6" s="9">
        <v>73355</v>
      </c>
      <c r="E6" s="9">
        <v>64381</v>
      </c>
      <c r="F6" s="9">
        <v>67543</v>
      </c>
      <c r="G6" s="9">
        <v>50748</v>
      </c>
      <c r="H6" s="9">
        <v>61092</v>
      </c>
      <c r="I6" s="9">
        <v>80831</v>
      </c>
      <c r="J6" s="9">
        <v>76982</v>
      </c>
      <c r="K6" s="9">
        <v>71161</v>
      </c>
      <c r="L6" s="9">
        <v>76185</v>
      </c>
      <c r="M6" s="9">
        <v>75957</v>
      </c>
      <c r="N6" s="9">
        <v>77686</v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10">
        <f>+Y6+W6+U6+S6+Q6+O6+M6+K6+I6+G6+E6+C6</f>
        <v>416153</v>
      </c>
      <c r="AB6" s="10">
        <f>+Z6+X6+V6+T6+R6+P6+N6+L6+J6+H6+F6+D6</f>
        <v>432843</v>
      </c>
    </row>
    <row r="7" spans="2:28" s="3" customFormat="1" ht="15.75" x14ac:dyDescent="0.25">
      <c r="B7" s="7" t="s">
        <v>12</v>
      </c>
      <c r="C7" s="9">
        <v>3455</v>
      </c>
      <c r="D7" s="9">
        <v>3307</v>
      </c>
      <c r="E7" s="9">
        <v>2621</v>
      </c>
      <c r="F7" s="9">
        <v>2447</v>
      </c>
      <c r="G7" s="9">
        <v>3072</v>
      </c>
      <c r="H7" s="9">
        <v>4702</v>
      </c>
      <c r="I7" s="9">
        <v>6141</v>
      </c>
      <c r="J7" s="9">
        <v>4625</v>
      </c>
      <c r="K7" s="9">
        <v>3327</v>
      </c>
      <c r="L7" s="9">
        <v>2884</v>
      </c>
      <c r="M7" s="9">
        <v>4084</v>
      </c>
      <c r="N7" s="9">
        <v>4176</v>
      </c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0">
        <f t="shared" ref="AA7:AA30" si="0">+Y7+W7+U7+S7+Q7+O7+M7+K7+I7+G7+E7+C7</f>
        <v>22700</v>
      </c>
      <c r="AB7" s="10">
        <f t="shared" ref="AB7:AB30" si="1">+Z7+X7+V7+T7+R7+P7+N7+L7+J7+H7+F7+D7</f>
        <v>22141</v>
      </c>
    </row>
    <row r="8" spans="2:28" s="3" customFormat="1" ht="15.75" x14ac:dyDescent="0.25">
      <c r="B8" s="7" t="s">
        <v>13</v>
      </c>
      <c r="C8" s="9">
        <v>2433</v>
      </c>
      <c r="D8" s="9">
        <v>2282</v>
      </c>
      <c r="E8" s="9">
        <v>2141</v>
      </c>
      <c r="F8" s="9">
        <v>2206</v>
      </c>
      <c r="G8" s="9">
        <v>1929</v>
      </c>
      <c r="H8" s="9">
        <v>1959</v>
      </c>
      <c r="I8" s="9">
        <v>2503</v>
      </c>
      <c r="J8" s="9">
        <v>2396</v>
      </c>
      <c r="K8" s="9">
        <v>2502</v>
      </c>
      <c r="L8" s="9">
        <v>2609</v>
      </c>
      <c r="M8" s="9">
        <v>2507</v>
      </c>
      <c r="N8" s="9">
        <v>2372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10">
        <f t="shared" si="0"/>
        <v>14015</v>
      </c>
      <c r="AB8" s="10">
        <f t="shared" si="1"/>
        <v>13824</v>
      </c>
    </row>
    <row r="9" spans="2:28" s="3" customFormat="1" ht="15.75" x14ac:dyDescent="0.25">
      <c r="B9" s="7" t="s">
        <v>14</v>
      </c>
      <c r="C9" s="9">
        <v>10520</v>
      </c>
      <c r="D9" s="9">
        <v>10208</v>
      </c>
      <c r="E9" s="9">
        <v>8638</v>
      </c>
      <c r="F9" s="9">
        <v>8692</v>
      </c>
      <c r="G9" s="9">
        <v>6323</v>
      </c>
      <c r="H9" s="9">
        <v>6629</v>
      </c>
      <c r="I9" s="9">
        <v>11449</v>
      </c>
      <c r="J9" s="9">
        <v>10660</v>
      </c>
      <c r="K9" s="9">
        <v>11349</v>
      </c>
      <c r="L9" s="9">
        <v>11703</v>
      </c>
      <c r="M9" s="9">
        <v>12227</v>
      </c>
      <c r="N9" s="9">
        <v>12222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10">
        <f t="shared" si="0"/>
        <v>60506</v>
      </c>
      <c r="AB9" s="10">
        <f t="shared" si="1"/>
        <v>60114</v>
      </c>
    </row>
    <row r="10" spans="2:28" s="3" customFormat="1" ht="15.75" x14ac:dyDescent="0.25">
      <c r="B10" s="7" t="s">
        <v>15</v>
      </c>
      <c r="C10" s="9">
        <v>56533</v>
      </c>
      <c r="D10" s="9">
        <v>57098</v>
      </c>
      <c r="E10" s="9">
        <v>53056</v>
      </c>
      <c r="F10" s="9">
        <v>51168</v>
      </c>
      <c r="G10" s="9">
        <v>49209</v>
      </c>
      <c r="H10" s="9">
        <v>49652</v>
      </c>
      <c r="I10" s="9">
        <v>63862</v>
      </c>
      <c r="J10" s="9">
        <v>61465</v>
      </c>
      <c r="K10" s="9">
        <v>56941</v>
      </c>
      <c r="L10" s="9">
        <v>55854</v>
      </c>
      <c r="M10" s="9">
        <v>63176</v>
      </c>
      <c r="N10" s="9">
        <v>59536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10">
        <f t="shared" si="0"/>
        <v>342777</v>
      </c>
      <c r="AB10" s="10">
        <f t="shared" si="1"/>
        <v>334773</v>
      </c>
    </row>
    <row r="11" spans="2:28" s="3" customFormat="1" ht="15.75" x14ac:dyDescent="0.25">
      <c r="B11" s="17" t="s">
        <v>16</v>
      </c>
      <c r="C11" s="18">
        <v>71749</v>
      </c>
      <c r="D11" s="18">
        <v>70612</v>
      </c>
      <c r="E11" s="18">
        <v>64732</v>
      </c>
      <c r="F11" s="18">
        <v>60843</v>
      </c>
      <c r="G11" s="18">
        <v>56903</v>
      </c>
      <c r="H11" s="18">
        <v>55588</v>
      </c>
      <c r="I11" s="18">
        <v>72936</v>
      </c>
      <c r="J11" s="18">
        <v>74892</v>
      </c>
      <c r="K11" s="18">
        <v>67351</v>
      </c>
      <c r="L11" s="18">
        <v>67596</v>
      </c>
      <c r="M11" s="18">
        <v>74651</v>
      </c>
      <c r="N11" s="18">
        <v>77213</v>
      </c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9">
        <f t="shared" si="0"/>
        <v>408322</v>
      </c>
      <c r="AB11" s="19">
        <f t="shared" si="1"/>
        <v>406744</v>
      </c>
    </row>
    <row r="12" spans="2:28" s="3" customFormat="1" ht="15.75" x14ac:dyDescent="0.25">
      <c r="B12" s="7" t="s">
        <v>17</v>
      </c>
      <c r="C12" s="9">
        <v>5622</v>
      </c>
      <c r="D12" s="9">
        <v>4994</v>
      </c>
      <c r="E12" s="9">
        <v>5596</v>
      </c>
      <c r="F12" s="9">
        <v>5067</v>
      </c>
      <c r="G12" s="9">
        <v>4420</v>
      </c>
      <c r="H12" s="9">
        <v>4668</v>
      </c>
      <c r="I12" s="9">
        <v>6818</v>
      </c>
      <c r="J12" s="9">
        <v>6277</v>
      </c>
      <c r="K12" s="9">
        <v>5286</v>
      </c>
      <c r="L12" s="9">
        <v>5075</v>
      </c>
      <c r="M12" s="9">
        <v>6586</v>
      </c>
      <c r="N12" s="9">
        <v>6065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10">
        <f t="shared" si="0"/>
        <v>34328</v>
      </c>
      <c r="AB12" s="10">
        <f t="shared" si="1"/>
        <v>32146</v>
      </c>
    </row>
    <row r="13" spans="2:28" s="3" customFormat="1" ht="15.75" x14ac:dyDescent="0.25">
      <c r="B13" s="7" t="s">
        <v>18</v>
      </c>
      <c r="C13" s="9">
        <v>39399</v>
      </c>
      <c r="D13" s="9">
        <v>37681</v>
      </c>
      <c r="E13" s="9">
        <v>32446</v>
      </c>
      <c r="F13" s="9">
        <v>30871</v>
      </c>
      <c r="G13" s="9">
        <v>31750</v>
      </c>
      <c r="H13" s="9">
        <v>35580</v>
      </c>
      <c r="I13" s="9">
        <v>50569</v>
      </c>
      <c r="J13" s="9">
        <v>43882</v>
      </c>
      <c r="K13" s="9">
        <v>35589</v>
      </c>
      <c r="L13" s="9">
        <v>34126</v>
      </c>
      <c r="M13" s="9">
        <v>42799</v>
      </c>
      <c r="N13" s="9">
        <v>41056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0">
        <f t="shared" si="0"/>
        <v>232552</v>
      </c>
      <c r="AB13" s="10">
        <f t="shared" si="1"/>
        <v>223196</v>
      </c>
    </row>
    <row r="14" spans="2:28" s="3" customFormat="1" ht="15.75" x14ac:dyDescent="0.25">
      <c r="B14" s="7" t="s">
        <v>19</v>
      </c>
      <c r="C14" s="9">
        <v>7326</v>
      </c>
      <c r="D14" s="9">
        <v>6513</v>
      </c>
      <c r="E14" s="9">
        <v>6383</v>
      </c>
      <c r="F14" s="9">
        <v>6048</v>
      </c>
      <c r="G14" s="9">
        <v>5737</v>
      </c>
      <c r="H14" s="9">
        <v>7871</v>
      </c>
      <c r="I14" s="9">
        <v>11706</v>
      </c>
      <c r="J14" s="9">
        <v>9472</v>
      </c>
      <c r="K14" s="9">
        <v>7820</v>
      </c>
      <c r="L14" s="9">
        <v>6902</v>
      </c>
      <c r="M14" s="9">
        <v>9868</v>
      </c>
      <c r="N14" s="9">
        <v>9007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10">
        <f t="shared" si="0"/>
        <v>48840</v>
      </c>
      <c r="AB14" s="10">
        <f t="shared" si="1"/>
        <v>45813</v>
      </c>
    </row>
    <row r="15" spans="2:28" s="3" customFormat="1" ht="15.75" x14ac:dyDescent="0.25">
      <c r="B15" s="7" t="s">
        <v>20</v>
      </c>
      <c r="C15" s="9">
        <v>78380</v>
      </c>
      <c r="D15" s="9">
        <v>75865</v>
      </c>
      <c r="E15" s="9">
        <v>63474</v>
      </c>
      <c r="F15" s="9">
        <v>63391</v>
      </c>
      <c r="G15" s="9">
        <v>54822</v>
      </c>
      <c r="H15" s="9">
        <v>78273</v>
      </c>
      <c r="I15" s="9">
        <v>105172</v>
      </c>
      <c r="J15" s="9">
        <v>86218</v>
      </c>
      <c r="K15" s="9">
        <v>71469</v>
      </c>
      <c r="L15" s="9">
        <v>73378</v>
      </c>
      <c r="M15" s="9">
        <v>83157</v>
      </c>
      <c r="N15" s="9">
        <v>85606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10">
        <f t="shared" si="0"/>
        <v>456474</v>
      </c>
      <c r="AB15" s="10">
        <f t="shared" si="1"/>
        <v>462731</v>
      </c>
    </row>
    <row r="16" spans="2:28" s="3" customFormat="1" ht="15.75" x14ac:dyDescent="0.25">
      <c r="B16" s="7" t="s">
        <v>21</v>
      </c>
      <c r="C16" s="9">
        <v>5451</v>
      </c>
      <c r="D16" s="9">
        <v>4810</v>
      </c>
      <c r="E16" s="9">
        <v>4547</v>
      </c>
      <c r="F16" s="9">
        <v>4370</v>
      </c>
      <c r="G16" s="9">
        <v>4095</v>
      </c>
      <c r="H16" s="9">
        <v>4488</v>
      </c>
      <c r="I16" s="9">
        <v>6775</v>
      </c>
      <c r="J16" s="9">
        <v>6218</v>
      </c>
      <c r="K16" s="9">
        <v>5204</v>
      </c>
      <c r="L16" s="9">
        <v>5075</v>
      </c>
      <c r="M16" s="9">
        <v>5931</v>
      </c>
      <c r="N16" s="9">
        <v>5723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10">
        <f t="shared" si="0"/>
        <v>32003</v>
      </c>
      <c r="AB16" s="10">
        <f t="shared" si="1"/>
        <v>30684</v>
      </c>
    </row>
    <row r="17" spans="2:34" s="3" customFormat="1" ht="15.75" x14ac:dyDescent="0.25">
      <c r="B17" s="7" t="s">
        <v>22</v>
      </c>
      <c r="C17" s="9">
        <v>10719</v>
      </c>
      <c r="D17" s="9">
        <v>9766</v>
      </c>
      <c r="E17" s="9">
        <v>8555</v>
      </c>
      <c r="F17" s="9">
        <v>7811</v>
      </c>
      <c r="G17" s="9">
        <v>7651</v>
      </c>
      <c r="H17" s="9">
        <v>11692</v>
      </c>
      <c r="I17" s="9">
        <v>17754</v>
      </c>
      <c r="J17" s="9">
        <v>12649</v>
      </c>
      <c r="K17" s="9">
        <v>10485</v>
      </c>
      <c r="L17" s="9">
        <v>9565</v>
      </c>
      <c r="M17" s="9">
        <v>13493</v>
      </c>
      <c r="N17" s="9">
        <v>13013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0">
        <f t="shared" si="0"/>
        <v>68657</v>
      </c>
      <c r="AB17" s="10">
        <f t="shared" si="1"/>
        <v>64496</v>
      </c>
    </row>
    <row r="18" spans="2:34" s="3" customFormat="1" ht="15.75" x14ac:dyDescent="0.25">
      <c r="B18" s="7" t="s">
        <v>23</v>
      </c>
      <c r="C18" s="9">
        <v>10628</v>
      </c>
      <c r="D18" s="9">
        <v>9774</v>
      </c>
      <c r="E18" s="9">
        <v>8100</v>
      </c>
      <c r="F18" s="9">
        <v>7939</v>
      </c>
      <c r="G18" s="9">
        <v>7858</v>
      </c>
      <c r="H18" s="9">
        <v>11939</v>
      </c>
      <c r="I18" s="9">
        <v>17494</v>
      </c>
      <c r="J18" s="9">
        <v>12986</v>
      </c>
      <c r="K18" s="9">
        <v>8948</v>
      </c>
      <c r="L18" s="9">
        <v>8885</v>
      </c>
      <c r="M18" s="9">
        <v>12762</v>
      </c>
      <c r="N18" s="9">
        <v>12297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10">
        <f t="shared" si="0"/>
        <v>65790</v>
      </c>
      <c r="AB18" s="10">
        <f t="shared" si="1"/>
        <v>63820</v>
      </c>
    </row>
    <row r="19" spans="2:34" s="3" customFormat="1" ht="15.75" x14ac:dyDescent="0.25">
      <c r="B19" s="7" t="s">
        <v>40</v>
      </c>
      <c r="C19" s="9">
        <v>2464</v>
      </c>
      <c r="D19" s="9">
        <v>2110</v>
      </c>
      <c r="E19" s="9">
        <v>2092</v>
      </c>
      <c r="F19" s="9">
        <v>1962</v>
      </c>
      <c r="G19" s="9">
        <v>1958</v>
      </c>
      <c r="H19" s="9">
        <v>2176</v>
      </c>
      <c r="I19" s="9">
        <v>3170</v>
      </c>
      <c r="J19" s="9">
        <v>2759</v>
      </c>
      <c r="K19" s="9">
        <v>2564</v>
      </c>
      <c r="L19" s="9">
        <v>2457</v>
      </c>
      <c r="M19" s="9">
        <v>2746</v>
      </c>
      <c r="N19" s="9">
        <v>2507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0">
        <f t="shared" ref="AA19" si="2">+Y19+W19+U19+S19+Q19+O19+M19+K19+I19+G19+E19+C19</f>
        <v>14994</v>
      </c>
      <c r="AB19" s="10">
        <f t="shared" ref="AB19" si="3">+Z19+X19+V19+T19+R19+P19+N19+L19+J19+H19+F19+D19</f>
        <v>13971</v>
      </c>
    </row>
    <row r="20" spans="2:34" s="3" customFormat="1" ht="15.75" x14ac:dyDescent="0.25">
      <c r="B20" s="7" t="s">
        <v>24</v>
      </c>
      <c r="C20" s="9">
        <v>12656</v>
      </c>
      <c r="D20" s="9">
        <v>11658</v>
      </c>
      <c r="E20" s="9">
        <v>9697</v>
      </c>
      <c r="F20" s="9">
        <v>9301</v>
      </c>
      <c r="G20" s="9">
        <v>8745</v>
      </c>
      <c r="H20" s="9">
        <v>10534</v>
      </c>
      <c r="I20" s="9">
        <v>14767</v>
      </c>
      <c r="J20" s="9">
        <v>12886</v>
      </c>
      <c r="K20" s="9">
        <v>11710</v>
      </c>
      <c r="L20" s="9">
        <v>11593</v>
      </c>
      <c r="M20" s="9">
        <v>13237</v>
      </c>
      <c r="N20" s="9">
        <v>12506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10">
        <f t="shared" si="0"/>
        <v>70812</v>
      </c>
      <c r="AB20" s="10">
        <f t="shared" si="1"/>
        <v>68478</v>
      </c>
    </row>
    <row r="21" spans="2:34" s="3" customFormat="1" ht="15.75" x14ac:dyDescent="0.25">
      <c r="B21" s="7" t="s">
        <v>25</v>
      </c>
      <c r="C21" s="9">
        <v>12598</v>
      </c>
      <c r="D21" s="9">
        <v>11220</v>
      </c>
      <c r="E21" s="9">
        <v>12683</v>
      </c>
      <c r="F21" s="9">
        <v>10748</v>
      </c>
      <c r="G21" s="9">
        <v>11031</v>
      </c>
      <c r="H21" s="9">
        <v>10173</v>
      </c>
      <c r="I21" s="9">
        <v>13199</v>
      </c>
      <c r="J21" s="9">
        <v>12591</v>
      </c>
      <c r="K21" s="9">
        <v>12664</v>
      </c>
      <c r="L21" s="9">
        <v>12158</v>
      </c>
      <c r="M21" s="9">
        <v>14312</v>
      </c>
      <c r="N21" s="9">
        <v>13790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10">
        <f t="shared" si="0"/>
        <v>76487</v>
      </c>
      <c r="AB21" s="10">
        <f t="shared" si="1"/>
        <v>70680</v>
      </c>
    </row>
    <row r="22" spans="2:34" s="3" customFormat="1" ht="15.75" x14ac:dyDescent="0.25">
      <c r="B22" s="7" t="s">
        <v>26</v>
      </c>
      <c r="C22" s="9">
        <v>7951</v>
      </c>
      <c r="D22" s="9">
        <v>8115</v>
      </c>
      <c r="E22" s="9">
        <v>7379</v>
      </c>
      <c r="F22" s="9">
        <v>6969</v>
      </c>
      <c r="G22" s="9">
        <v>7536</v>
      </c>
      <c r="H22" s="9">
        <v>6452</v>
      </c>
      <c r="I22" s="9">
        <v>8324</v>
      </c>
      <c r="J22" s="9">
        <v>8277</v>
      </c>
      <c r="K22" s="9">
        <v>8387</v>
      </c>
      <c r="L22" s="9">
        <v>7981</v>
      </c>
      <c r="M22" s="9">
        <v>8710</v>
      </c>
      <c r="N22" s="9">
        <v>7745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10">
        <f t="shared" si="0"/>
        <v>48287</v>
      </c>
      <c r="AB22" s="10">
        <f t="shared" si="1"/>
        <v>45539</v>
      </c>
    </row>
    <row r="23" spans="2:34" s="3" customFormat="1" ht="15.75" x14ac:dyDescent="0.25">
      <c r="B23" s="7" t="s">
        <v>41</v>
      </c>
      <c r="C23" s="9">
        <v>1660</v>
      </c>
      <c r="D23" s="9">
        <v>1437</v>
      </c>
      <c r="E23" s="9">
        <v>1727</v>
      </c>
      <c r="F23" s="9">
        <v>1579</v>
      </c>
      <c r="G23" s="9">
        <v>1351</v>
      </c>
      <c r="H23" s="9">
        <v>1443</v>
      </c>
      <c r="I23" s="9">
        <v>2325</v>
      </c>
      <c r="J23" s="9">
        <v>2109</v>
      </c>
      <c r="K23" s="9">
        <v>2027</v>
      </c>
      <c r="L23" s="9">
        <v>1970</v>
      </c>
      <c r="M23" s="9">
        <v>2105</v>
      </c>
      <c r="N23" s="9">
        <v>2072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10">
        <f t="shared" ref="AA23" si="4">+Y23+W23+U23+S23+Q23+O23+M23+K23+I23+G23+E23+C23</f>
        <v>11195</v>
      </c>
      <c r="AB23" s="10">
        <f t="shared" ref="AB23" si="5">+Z23+X23+V23+T23+R23+P23+N23+L23+J23+H23+F23+D23</f>
        <v>10610</v>
      </c>
    </row>
    <row r="24" spans="2:34" s="3" customFormat="1" ht="15.75" x14ac:dyDescent="0.25">
      <c r="B24" s="7" t="s">
        <v>27</v>
      </c>
      <c r="C24" s="9">
        <v>3189</v>
      </c>
      <c r="D24" s="9">
        <v>2874</v>
      </c>
      <c r="E24" s="9">
        <v>2665</v>
      </c>
      <c r="F24" s="9">
        <v>2596</v>
      </c>
      <c r="G24" s="9">
        <v>2330</v>
      </c>
      <c r="H24" s="9">
        <v>2735</v>
      </c>
      <c r="I24" s="9">
        <v>4041</v>
      </c>
      <c r="J24" s="9">
        <v>3682</v>
      </c>
      <c r="K24" s="9">
        <v>3003</v>
      </c>
      <c r="L24" s="9">
        <v>3048</v>
      </c>
      <c r="M24" s="9">
        <v>3639</v>
      </c>
      <c r="N24" s="9">
        <v>3538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10">
        <f t="shared" si="0"/>
        <v>18867</v>
      </c>
      <c r="AB24" s="10">
        <f t="shared" si="1"/>
        <v>18473</v>
      </c>
    </row>
    <row r="25" spans="2:34" s="3" customFormat="1" ht="15.75" x14ac:dyDescent="0.25">
      <c r="B25" s="7" t="s">
        <v>28</v>
      </c>
      <c r="C25" s="9">
        <v>6296</v>
      </c>
      <c r="D25" s="9">
        <v>6059</v>
      </c>
      <c r="E25" s="9">
        <v>6393</v>
      </c>
      <c r="F25" s="9">
        <v>6196</v>
      </c>
      <c r="G25" s="9">
        <v>6024</v>
      </c>
      <c r="H25" s="9">
        <v>5686</v>
      </c>
      <c r="I25" s="9">
        <v>7997</v>
      </c>
      <c r="J25" s="9">
        <v>7995</v>
      </c>
      <c r="K25" s="9">
        <v>8705</v>
      </c>
      <c r="L25" s="9">
        <v>7541</v>
      </c>
      <c r="M25" s="9">
        <v>8520</v>
      </c>
      <c r="N25" s="9">
        <v>8105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10">
        <f t="shared" si="0"/>
        <v>43935</v>
      </c>
      <c r="AB25" s="10">
        <f t="shared" si="1"/>
        <v>41582</v>
      </c>
    </row>
    <row r="26" spans="2:34" s="13" customFormat="1" ht="15.75" x14ac:dyDescent="0.25">
      <c r="B26" s="8" t="s">
        <v>29</v>
      </c>
      <c r="C26" s="11">
        <v>6061</v>
      </c>
      <c r="D26" s="11">
        <v>5649</v>
      </c>
      <c r="E26" s="11">
        <v>5626</v>
      </c>
      <c r="F26" s="11">
        <v>5305</v>
      </c>
      <c r="G26" s="11">
        <v>5216</v>
      </c>
      <c r="H26" s="11">
        <v>4862</v>
      </c>
      <c r="I26" s="11">
        <v>6501</v>
      </c>
      <c r="J26" s="11">
        <v>5944</v>
      </c>
      <c r="K26" s="11">
        <v>6426</v>
      </c>
      <c r="L26" s="11">
        <v>5962</v>
      </c>
      <c r="M26" s="11">
        <v>6242</v>
      </c>
      <c r="N26" s="11">
        <v>5920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2">
        <f t="shared" si="0"/>
        <v>36072</v>
      </c>
      <c r="AB26" s="12">
        <f t="shared" si="1"/>
        <v>33642</v>
      </c>
    </row>
    <row r="27" spans="2:34" s="3" customFormat="1" ht="15.75" x14ac:dyDescent="0.25">
      <c r="B27" s="7" t="s">
        <v>30</v>
      </c>
      <c r="C27" s="9">
        <v>6123</v>
      </c>
      <c r="D27" s="9">
        <v>5758</v>
      </c>
      <c r="E27" s="9">
        <v>5358</v>
      </c>
      <c r="F27" s="9">
        <v>5096</v>
      </c>
      <c r="G27" s="9">
        <v>5372</v>
      </c>
      <c r="H27" s="9">
        <v>5593</v>
      </c>
      <c r="I27" s="9">
        <v>7695</v>
      </c>
      <c r="J27" s="9">
        <v>6562</v>
      </c>
      <c r="K27" s="9">
        <v>6021</v>
      </c>
      <c r="L27" s="9">
        <v>5495</v>
      </c>
      <c r="M27" s="9">
        <v>6884</v>
      </c>
      <c r="N27" s="9">
        <v>6381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10">
        <f t="shared" si="0"/>
        <v>37453</v>
      </c>
      <c r="AB27" s="10">
        <f t="shared" si="1"/>
        <v>34885</v>
      </c>
    </row>
    <row r="28" spans="2:34" s="3" customFormat="1" ht="15.75" x14ac:dyDescent="0.25">
      <c r="B28" s="7" t="s">
        <v>31</v>
      </c>
      <c r="C28" s="9">
        <v>58509</v>
      </c>
      <c r="D28" s="9">
        <v>56517</v>
      </c>
      <c r="E28" s="9">
        <v>52958</v>
      </c>
      <c r="F28" s="9">
        <v>52242</v>
      </c>
      <c r="G28" s="9">
        <v>42328</v>
      </c>
      <c r="H28" s="9">
        <v>55245</v>
      </c>
      <c r="I28" s="9">
        <v>73600</v>
      </c>
      <c r="J28" s="9">
        <v>65308</v>
      </c>
      <c r="K28" s="9">
        <v>58220</v>
      </c>
      <c r="L28" s="9">
        <v>58842</v>
      </c>
      <c r="M28" s="9">
        <v>66242</v>
      </c>
      <c r="N28" s="9">
        <v>66521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10">
        <f t="shared" si="0"/>
        <v>351857</v>
      </c>
      <c r="AB28" s="10">
        <f t="shared" si="1"/>
        <v>354675</v>
      </c>
    </row>
    <row r="29" spans="2:34" s="3" customFormat="1" ht="15.75" x14ac:dyDescent="0.25">
      <c r="B29" s="7" t="s">
        <v>32</v>
      </c>
      <c r="C29" s="9">
        <v>5233</v>
      </c>
      <c r="D29" s="9">
        <v>4655</v>
      </c>
      <c r="E29" s="9">
        <v>5090</v>
      </c>
      <c r="F29" s="9">
        <v>4840</v>
      </c>
      <c r="G29" s="9">
        <v>4932</v>
      </c>
      <c r="H29" s="9">
        <v>5579</v>
      </c>
      <c r="I29" s="9">
        <v>6901</v>
      </c>
      <c r="J29" s="9">
        <v>5809</v>
      </c>
      <c r="K29" s="9">
        <v>4951</v>
      </c>
      <c r="L29" s="9">
        <v>4848</v>
      </c>
      <c r="M29" s="9">
        <v>6141</v>
      </c>
      <c r="N29" s="9">
        <v>5628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10">
        <f t="shared" si="0"/>
        <v>33248</v>
      </c>
      <c r="AB29" s="10">
        <f t="shared" si="1"/>
        <v>31359</v>
      </c>
    </row>
    <row r="30" spans="2:34" s="3" customFormat="1" ht="15.75" x14ac:dyDescent="0.25">
      <c r="B30" s="7" t="s">
        <v>33</v>
      </c>
      <c r="C30" s="9">
        <v>4609</v>
      </c>
      <c r="D30" s="9">
        <v>4104</v>
      </c>
      <c r="E30" s="9">
        <v>3406</v>
      </c>
      <c r="F30" s="9">
        <v>3118</v>
      </c>
      <c r="G30" s="9">
        <v>4067</v>
      </c>
      <c r="H30" s="9">
        <v>6864</v>
      </c>
      <c r="I30" s="9">
        <v>9503</v>
      </c>
      <c r="J30" s="9">
        <v>6659</v>
      </c>
      <c r="K30" s="9">
        <v>4282</v>
      </c>
      <c r="L30" s="9">
        <v>4211</v>
      </c>
      <c r="M30" s="9">
        <v>6082</v>
      </c>
      <c r="N30" s="9">
        <v>5972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10">
        <f t="shared" si="0"/>
        <v>31949</v>
      </c>
      <c r="AB30" s="10">
        <f t="shared" si="1"/>
        <v>30928</v>
      </c>
      <c r="AH30" s="14"/>
    </row>
    <row r="31" spans="2:34" s="3" customFormat="1" ht="15.75" x14ac:dyDescent="0.25">
      <c r="B31" s="1" t="s">
        <v>4</v>
      </c>
      <c r="C31" s="2">
        <f t="shared" ref="C31:D31" si="6">SUM(C6:C30)</f>
        <v>502639</v>
      </c>
      <c r="D31" s="2">
        <f t="shared" si="6"/>
        <v>486421</v>
      </c>
      <c r="E31" s="2">
        <f t="shared" ref="E31" si="7">SUM(E6:E30)</f>
        <v>439744</v>
      </c>
      <c r="F31" s="2">
        <f t="shared" ref="F31" si="8">SUM(F6:F30)</f>
        <v>428348</v>
      </c>
      <c r="G31" s="2">
        <f t="shared" ref="G31" si="9">SUM(G6:G30)</f>
        <v>385407</v>
      </c>
      <c r="H31" s="2">
        <f t="shared" ref="H31" si="10">SUM(H6:H30)</f>
        <v>451475</v>
      </c>
      <c r="I31" s="2">
        <f t="shared" ref="I31" si="11">SUM(I6:I30)</f>
        <v>612033</v>
      </c>
      <c r="J31" s="2">
        <f t="shared" ref="J31" si="12">SUM(J6:J30)</f>
        <v>549303</v>
      </c>
      <c r="K31" s="2">
        <f t="shared" ref="K31:R31" si="13">SUM(K6:K30)</f>
        <v>486392</v>
      </c>
      <c r="L31" s="2">
        <f t="shared" si="13"/>
        <v>485943</v>
      </c>
      <c r="M31" s="2">
        <f t="shared" si="13"/>
        <v>552058</v>
      </c>
      <c r="N31" s="2">
        <f t="shared" si="13"/>
        <v>546657</v>
      </c>
      <c r="O31" s="2">
        <f t="shared" si="13"/>
        <v>0</v>
      </c>
      <c r="P31" s="2">
        <f t="shared" si="13"/>
        <v>0</v>
      </c>
      <c r="Q31" s="2">
        <f t="shared" si="13"/>
        <v>0</v>
      </c>
      <c r="R31" s="2">
        <f t="shared" si="13"/>
        <v>0</v>
      </c>
      <c r="S31" s="2">
        <f t="shared" ref="S31:AB31" si="14">SUM(S6:S30)</f>
        <v>0</v>
      </c>
      <c r="T31" s="2">
        <f t="shared" si="14"/>
        <v>0</v>
      </c>
      <c r="U31" s="2">
        <f t="shared" si="14"/>
        <v>0</v>
      </c>
      <c r="V31" s="2">
        <f t="shared" si="14"/>
        <v>0</v>
      </c>
      <c r="W31" s="2">
        <f t="shared" si="14"/>
        <v>0</v>
      </c>
      <c r="X31" s="2">
        <f t="shared" si="14"/>
        <v>0</v>
      </c>
      <c r="Y31" s="2">
        <f t="shared" si="14"/>
        <v>0</v>
      </c>
      <c r="Z31" s="2">
        <f t="shared" si="14"/>
        <v>0</v>
      </c>
      <c r="AA31" s="2">
        <f t="shared" si="14"/>
        <v>2978273</v>
      </c>
      <c r="AB31" s="2">
        <f t="shared" si="14"/>
        <v>2948147</v>
      </c>
    </row>
    <row r="34" spans="2:7" ht="15.75" hidden="1" x14ac:dyDescent="0.25">
      <c r="B34" s="4" t="s">
        <v>42</v>
      </c>
      <c r="C34" s="3"/>
      <c r="D34" s="3"/>
      <c r="E34" s="3"/>
      <c r="F34" s="3"/>
      <c r="G34" s="3"/>
    </row>
  </sheetData>
  <mergeCells count="14">
    <mergeCell ref="Y4:Z4"/>
    <mergeCell ref="AA4:AB4"/>
    <mergeCell ref="M4:N4"/>
    <mergeCell ref="O4:P4"/>
    <mergeCell ref="Q4:R4"/>
    <mergeCell ref="S4:T4"/>
    <mergeCell ref="U4:V4"/>
    <mergeCell ref="W4:X4"/>
    <mergeCell ref="K4:L4"/>
    <mergeCell ref="C4:D4"/>
    <mergeCell ref="B4:B5"/>
    <mergeCell ref="E4:F4"/>
    <mergeCell ref="G4:H4"/>
    <mergeCell ref="I4:J4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BOARDING</dc:creator>
  <cp:lastModifiedBy>BOARDING</cp:lastModifiedBy>
  <cp:lastPrinted>2021-03-23T03:02:14Z</cp:lastPrinted>
  <dcterms:created xsi:type="dcterms:W3CDTF">2020-09-11T06:54:14Z</dcterms:created>
  <dcterms:modified xsi:type="dcterms:W3CDTF">2025-07-22T01:27:54Z</dcterms:modified>
</cp:coreProperties>
</file>