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485"/>
  </bookViews>
  <sheets>
    <sheet name="OGÓLNE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23" i="1" l="1"/>
  <c r="H14" i="1"/>
</calcChain>
</file>

<file path=xl/sharedStrings.xml><?xml version="1.0" encoding="utf-8"?>
<sst xmlns="http://schemas.openxmlformats.org/spreadsheetml/2006/main" count="64" uniqueCount="48">
  <si>
    <t>WYLICZENIE 1 GJ I C.W.U. NA 2017R.</t>
  </si>
  <si>
    <t>01.01.2018r.</t>
  </si>
  <si>
    <t xml:space="preserve">Koszt całkowity gazu z faktur - </t>
  </si>
  <si>
    <t>Suma GJ</t>
  </si>
  <si>
    <r>
      <t>M</t>
    </r>
    <r>
      <rPr>
        <sz val="11"/>
        <color theme="1"/>
        <rFont val="DaunPenh"/>
      </rPr>
      <t>³</t>
    </r>
    <r>
      <rPr>
        <sz val="11"/>
        <color theme="1"/>
        <rFont val="Czcionka tekstu podstawowego"/>
        <charset val="238"/>
      </rPr>
      <t xml:space="preserve"> c.w.u.</t>
    </r>
  </si>
  <si>
    <r>
      <t>1 m</t>
    </r>
    <r>
      <rPr>
        <sz val="11"/>
        <color theme="1"/>
        <rFont val="Arial"/>
        <family val="2"/>
        <charset val="238"/>
      </rPr>
      <t>³</t>
    </r>
    <r>
      <rPr>
        <i/>
        <sz val="11"/>
        <color theme="1"/>
        <rFont val="Czcionka tekstu podstawowego"/>
        <charset val="238"/>
      </rPr>
      <t xml:space="preserve"> gazu</t>
    </r>
  </si>
  <si>
    <t xml:space="preserve">Koszt podgrzania 1m3 wody - </t>
  </si>
  <si>
    <t>(10m3 x 1,740002778)</t>
  </si>
  <si>
    <t xml:space="preserve">Całkowity koszt podgrzania wody - </t>
  </si>
  <si>
    <t>Całkowity koszt C.O.</t>
  </si>
  <si>
    <t>ROZLICZENIE:</t>
  </si>
  <si>
    <t xml:space="preserve">Koszt stały podgrzania wody - </t>
  </si>
  <si>
    <t xml:space="preserve">Koszt stały C.O. - </t>
  </si>
  <si>
    <t xml:space="preserve">Razem koszty stałe - </t>
  </si>
  <si>
    <t>Koszt zmienny wody -</t>
  </si>
  <si>
    <t>Koszt zmienny C.O. -</t>
  </si>
  <si>
    <t>Koszt 1 GJ -</t>
  </si>
  <si>
    <t>zł</t>
  </si>
  <si>
    <t xml:space="preserve">Koszt nośnika podgrzania 1m3 wody - </t>
  </si>
  <si>
    <t>31.01.2018r.</t>
  </si>
  <si>
    <t>Imię i nazwisko:</t>
  </si>
  <si>
    <t>Zimna woda  w 2017r.</t>
  </si>
  <si>
    <t>Numer Lokalu</t>
  </si>
  <si>
    <t>01.01.2017</t>
  </si>
  <si>
    <t>31.12.2017</t>
  </si>
  <si>
    <t>Zużycie 2017</t>
  </si>
  <si>
    <t>Koszt 1m3</t>
  </si>
  <si>
    <t>Koszt na lokal</t>
  </si>
  <si>
    <t>Ciepła woda w 2017r.</t>
  </si>
  <si>
    <t>Ilość zużytych GJ w 2017r.</t>
  </si>
  <si>
    <t>Nr lokalu</t>
  </si>
  <si>
    <t>Numer ciepłomierza</t>
  </si>
  <si>
    <t>Zużycie GJ  2017</t>
  </si>
  <si>
    <t>Cena 1 GJ</t>
  </si>
  <si>
    <t>Koszt podgrzania ciepłej wody w 2017r.</t>
  </si>
  <si>
    <t>Ciepła woda razem  w m3</t>
  </si>
  <si>
    <t>Podgrzanie koszt 1m3</t>
  </si>
  <si>
    <t>Koszt energii elektrycznej w 2017r.</t>
  </si>
  <si>
    <t>Numer licznika</t>
  </si>
  <si>
    <t>Koszt 1 kw</t>
  </si>
  <si>
    <t>Koszt razem</t>
  </si>
  <si>
    <t>Koszt energii elektrycznej             -</t>
  </si>
  <si>
    <t xml:space="preserve">Koszt zimnej wody na lokal          - </t>
  </si>
  <si>
    <t>Koszt podgrzania ciepłej wody    -</t>
  </si>
  <si>
    <t>Koszt GJ                                         -</t>
  </si>
  <si>
    <t>Abonament na wodomierz główny  -</t>
  </si>
  <si>
    <t>ul. Sobieskiego 29/</t>
  </si>
  <si>
    <t>Wspólnota Mieszkaniowa Sobieskiego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</si>
</sst>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0.0000"/>
    <numFmt numFmtId="165" formatCode="#,##0.000"/>
    <numFmt numFmtId="166" formatCode="0.00000"/>
    <numFmt numFmtId="167" formatCode="#,##0.00000"/>
    <numFmt numFmtId="168" formatCode="0.000000"/>
    <numFmt numFmtId="169" formatCode="_-* #,##0.0000\ &quot;zł&quot;_-;\-* #,##0.0000\ &quot;zł&quot;_-;_-* &quot;-&quot;????\ &quot;zł&quot;_-;_-@_-"/>
    <numFmt numFmtId="170" formatCode="0.000"/>
    <numFmt numFmtId="171" formatCode="0.00000000"/>
    <numFmt numFmtId="172" formatCode="0.0000000"/>
  </numFmts>
  <fonts count="1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i/>
      <sz val="11"/>
      <color theme="1"/>
      <name val="Czcionka tekstu podstawowego"/>
      <charset val="238"/>
    </font>
    <font>
      <b/>
      <sz val="11"/>
      <color theme="1"/>
      <name val="Czcionka tekstu podstawowego"/>
      <charset val="238"/>
    </font>
    <font>
      <i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b/>
      <sz val="11"/>
      <color theme="1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11"/>
      <color theme="1"/>
      <name val="DaunPenh"/>
    </font>
    <font>
      <sz val="11"/>
      <color theme="1"/>
      <name val="Arial"/>
      <family val="2"/>
      <charset val="238"/>
    </font>
    <font>
      <b/>
      <sz val="11"/>
      <name val="Czcionka tekstu podstawowego"/>
      <charset val="238"/>
    </font>
    <font>
      <i/>
      <sz val="11"/>
      <color rgb="FFFF0000"/>
      <name val="Czcionka tekstu podstawowego"/>
      <charset val="238"/>
    </font>
    <font>
      <sz val="11"/>
      <color rgb="FFFF0000"/>
      <name val="Czcionka tekstu podstawowego"/>
      <charset val="238"/>
    </font>
    <font>
      <b/>
      <sz val="11"/>
      <color rgb="FFFF0000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6">
    <xf numFmtId="0" fontId="0" fillId="0" borderId="0" xfId="0"/>
    <xf numFmtId="0" fontId="2" fillId="0" borderId="0" xfId="1"/>
    <xf numFmtId="0" fontId="4" fillId="0" borderId="0" xfId="1" applyFont="1" applyAlignment="1">
      <alignment horizontal="center"/>
    </xf>
    <xf numFmtId="0" fontId="4" fillId="0" borderId="0" xfId="1" applyFont="1"/>
    <xf numFmtId="0" fontId="4" fillId="0" borderId="0" xfId="1" applyFont="1" applyFill="1"/>
    <xf numFmtId="0" fontId="5" fillId="0" borderId="0" xfId="1" applyFont="1" applyAlignment="1">
      <alignment horizontal="right"/>
    </xf>
    <xf numFmtId="0" fontId="2" fillId="0" borderId="0" xfId="1" applyFill="1"/>
    <xf numFmtId="0" fontId="3" fillId="0" borderId="0" xfId="1" applyFont="1" applyFill="1"/>
    <xf numFmtId="0" fontId="3" fillId="0" borderId="0" xfId="1" applyFont="1"/>
    <xf numFmtId="44" fontId="4" fillId="0" borderId="0" xfId="1" applyNumberFormat="1" applyFont="1"/>
    <xf numFmtId="0" fontId="2" fillId="0" borderId="0" xfId="1" applyAlignment="1"/>
    <xf numFmtId="44" fontId="3" fillId="0" borderId="0" xfId="1" applyNumberFormat="1" applyFont="1" applyAlignment="1"/>
    <xf numFmtId="44" fontId="6" fillId="0" borderId="0" xfId="1" applyNumberFormat="1" applyFont="1" applyFill="1"/>
    <xf numFmtId="164" fontId="4" fillId="0" borderId="0" xfId="1" applyNumberFormat="1" applyFont="1" applyAlignment="1">
      <alignment horizontal="center"/>
    </xf>
    <xf numFmtId="44" fontId="8" fillId="0" borderId="0" xfId="1" applyNumberFormat="1" applyFont="1" applyFill="1"/>
    <xf numFmtId="0" fontId="6" fillId="0" borderId="0" xfId="1" applyFont="1"/>
    <xf numFmtId="165" fontId="4" fillId="0" borderId="0" xfId="1" applyNumberFormat="1" applyFont="1" applyFill="1" applyAlignment="1">
      <alignment horizontal="center" vertical="center"/>
    </xf>
    <xf numFmtId="44" fontId="2" fillId="0" borderId="0" xfId="1" applyNumberFormat="1" applyFill="1"/>
    <xf numFmtId="0" fontId="5" fillId="0" borderId="0" xfId="1" applyFont="1"/>
    <xf numFmtId="44" fontId="6" fillId="0" borderId="0" xfId="1" applyNumberFormat="1" applyFont="1" applyFill="1" applyBorder="1" applyAlignment="1">
      <alignment horizontal="center"/>
    </xf>
    <xf numFmtId="8" fontId="6" fillId="0" borderId="0" xfId="1" applyNumberFormat="1" applyFont="1" applyFill="1"/>
    <xf numFmtId="8" fontId="4" fillId="0" borderId="0" xfId="1" applyNumberFormat="1" applyFont="1" applyFill="1"/>
    <xf numFmtId="0" fontId="4" fillId="0" borderId="0" xfId="1" applyNumberFormat="1" applyFont="1" applyAlignment="1">
      <alignment horizontal="right"/>
    </xf>
    <xf numFmtId="49" fontId="2" fillId="0" borderId="0" xfId="1" applyNumberFormat="1" applyFill="1"/>
    <xf numFmtId="0" fontId="4" fillId="0" borderId="0" xfId="1" applyFont="1" applyFill="1" applyBorder="1" applyAlignment="1">
      <alignment horizontal="right"/>
    </xf>
    <xf numFmtId="44" fontId="4" fillId="0" borderId="0" xfId="1" applyNumberFormat="1" applyFont="1" applyFill="1"/>
    <xf numFmtId="0" fontId="5" fillId="0" borderId="0" xfId="1" applyFont="1" applyFill="1" applyAlignment="1">
      <alignment horizontal="left"/>
    </xf>
    <xf numFmtId="0" fontId="7" fillId="0" borderId="0" xfId="1" applyFont="1" applyFill="1"/>
    <xf numFmtId="0" fontId="2" fillId="0" borderId="0" xfId="1" applyFill="1" applyBorder="1"/>
    <xf numFmtId="2" fontId="2" fillId="0" borderId="0" xfId="1" applyNumberFormat="1" applyFill="1"/>
    <xf numFmtId="0" fontId="2" fillId="0" borderId="0" xfId="1" applyNumberFormat="1" applyFill="1"/>
    <xf numFmtId="9" fontId="2" fillId="0" borderId="0" xfId="1" applyNumberFormat="1" applyFill="1"/>
    <xf numFmtId="167" fontId="5" fillId="0" borderId="0" xfId="1" applyNumberFormat="1" applyFont="1" applyFill="1"/>
    <xf numFmtId="168" fontId="4" fillId="0" borderId="0" xfId="1" applyNumberFormat="1" applyFont="1" applyFill="1"/>
    <xf numFmtId="166" fontId="3" fillId="0" borderId="0" xfId="1" applyNumberFormat="1" applyFont="1" applyFill="1"/>
    <xf numFmtId="0" fontId="2" fillId="0" borderId="0" xfId="1" applyFill="1" applyAlignment="1">
      <alignment horizontal="center"/>
    </xf>
    <xf numFmtId="0" fontId="3" fillId="0" borderId="0" xfId="1" applyNumberFormat="1" applyFont="1" applyFill="1"/>
    <xf numFmtId="49" fontId="4" fillId="0" borderId="0" xfId="1" applyNumberFormat="1" applyFont="1" applyFill="1"/>
    <xf numFmtId="44" fontId="6" fillId="0" borderId="0" xfId="1" applyNumberFormat="1" applyFont="1" applyFill="1" applyAlignment="1">
      <alignment wrapText="1"/>
    </xf>
    <xf numFmtId="9" fontId="2" fillId="0" borderId="0" xfId="1" applyNumberFormat="1" applyFill="1" applyAlignment="1">
      <alignment horizontal="center"/>
    </xf>
    <xf numFmtId="44" fontId="7" fillId="0" borderId="0" xfId="1" applyNumberFormat="1" applyFont="1" applyFill="1"/>
    <xf numFmtId="9" fontId="4" fillId="0" borderId="0" xfId="1" applyNumberFormat="1" applyFont="1" applyFill="1" applyAlignment="1">
      <alignment horizontal="left"/>
    </xf>
    <xf numFmtId="44" fontId="3" fillId="2" borderId="0" xfId="1" applyNumberFormat="1" applyFont="1" applyFill="1"/>
    <xf numFmtId="9" fontId="4" fillId="0" borderId="0" xfId="1" applyNumberFormat="1" applyFont="1" applyAlignment="1">
      <alignment horizontal="left"/>
    </xf>
    <xf numFmtId="0" fontId="2" fillId="0" borderId="0" xfId="1" applyAlignment="1">
      <alignment horizontal="left"/>
    </xf>
    <xf numFmtId="0" fontId="6" fillId="0" borderId="0" xfId="1" applyFont="1" applyFill="1" applyBorder="1"/>
    <xf numFmtId="9" fontId="11" fillId="0" borderId="0" xfId="1" applyNumberFormat="1" applyFont="1" applyFill="1" applyAlignment="1">
      <alignment horizontal="left"/>
    </xf>
    <xf numFmtId="0" fontId="4" fillId="0" borderId="0" xfId="1" applyNumberFormat="1" applyFont="1" applyFill="1"/>
    <xf numFmtId="164" fontId="4" fillId="2" borderId="0" xfId="1" applyNumberFormat="1" applyFont="1" applyFill="1"/>
    <xf numFmtId="169" fontId="2" fillId="0" borderId="0" xfId="1" applyNumberFormat="1"/>
    <xf numFmtId="2" fontId="2" fillId="0" borderId="0" xfId="1" applyNumberFormat="1"/>
    <xf numFmtId="44" fontId="6" fillId="0" borderId="0" xfId="1" applyNumberFormat="1" applyFont="1" applyFill="1" applyAlignment="1"/>
    <xf numFmtId="44" fontId="3" fillId="0" borderId="0" xfId="1" applyNumberFormat="1" applyFont="1" applyFill="1" applyAlignment="1">
      <alignment horizontal="center"/>
    </xf>
    <xf numFmtId="0" fontId="4" fillId="0" borderId="0" xfId="1" applyNumberFormat="1" applyFont="1" applyFill="1" applyAlignment="1">
      <alignment horizontal="right"/>
    </xf>
    <xf numFmtId="0" fontId="4" fillId="0" borderId="0" xfId="1" applyFont="1" applyFill="1" applyAlignment="1">
      <alignment horizontal="left" wrapText="1"/>
    </xf>
    <xf numFmtId="0" fontId="4" fillId="0" borderId="0" xfId="1" applyFont="1" applyAlignment="1">
      <alignment horizontal="center"/>
    </xf>
    <xf numFmtId="0" fontId="6" fillId="0" borderId="0" xfId="1" applyFont="1" applyFill="1" applyAlignment="1">
      <alignment horizontal="left"/>
    </xf>
    <xf numFmtId="0" fontId="5" fillId="0" borderId="0" xfId="1" applyFont="1" applyFill="1" applyAlignment="1">
      <alignment horizontal="center"/>
    </xf>
    <xf numFmtId="0" fontId="2" fillId="0" borderId="0" xfId="1" applyFill="1" applyBorder="1" applyAlignment="1">
      <alignment horizontal="right"/>
    </xf>
    <xf numFmtId="0" fontId="4" fillId="0" borderId="0" xfId="1" applyFont="1" applyFill="1" applyBorder="1" applyAlignment="1">
      <alignment horizontal="left"/>
    </xf>
    <xf numFmtId="0" fontId="3" fillId="0" borderId="1" xfId="1" applyFont="1" applyFill="1" applyBorder="1" applyAlignment="1"/>
    <xf numFmtId="0" fontId="3" fillId="0" borderId="2" xfId="1" applyFont="1" applyFill="1" applyBorder="1" applyAlignment="1"/>
    <xf numFmtId="0" fontId="2" fillId="0" borderId="2" xfId="1" applyFill="1" applyBorder="1" applyAlignment="1"/>
    <xf numFmtId="0" fontId="2" fillId="0" borderId="0" xfId="1" applyFill="1" applyBorder="1" applyAlignment="1"/>
    <xf numFmtId="0" fontId="3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2" fillId="0" borderId="6" xfId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2" fillId="0" borderId="7" xfId="1" applyFill="1" applyBorder="1" applyAlignment="1">
      <alignment horizontal="center" vertical="center"/>
    </xf>
    <xf numFmtId="44" fontId="4" fillId="0" borderId="6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/>
    </xf>
    <xf numFmtId="170" fontId="4" fillId="0" borderId="6" xfId="1" applyNumberFormat="1" applyFont="1" applyFill="1" applyBorder="1" applyAlignment="1">
      <alignment horizontal="center" vertical="center"/>
    </xf>
    <xf numFmtId="171" fontId="2" fillId="0" borderId="6" xfId="1" applyNumberForma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2" fillId="0" borderId="5" xfId="1" applyFill="1" applyBorder="1" applyAlignment="1">
      <alignment horizontal="center" vertical="center"/>
    </xf>
    <xf numFmtId="44" fontId="4" fillId="0" borderId="5" xfId="1" applyNumberFormat="1" applyFont="1" applyFill="1" applyBorder="1" applyAlignment="1">
      <alignment horizontal="center" vertical="center"/>
    </xf>
    <xf numFmtId="44" fontId="4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44" fontId="6" fillId="0" borderId="0" xfId="1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4" fillId="0" borderId="15" xfId="1" applyFont="1" applyFill="1" applyBorder="1" applyAlignment="1">
      <alignment horizontal="center" vertical="center" wrapText="1"/>
    </xf>
    <xf numFmtId="0" fontId="4" fillId="0" borderId="16" xfId="1" applyFont="1" applyFill="1" applyBorder="1" applyAlignment="1">
      <alignment horizontal="center" vertical="center" wrapText="1"/>
    </xf>
    <xf numFmtId="0" fontId="4" fillId="0" borderId="17" xfId="1" applyFont="1" applyFill="1" applyBorder="1" applyAlignment="1">
      <alignment horizontal="center" vertical="center" wrapText="1"/>
    </xf>
    <xf numFmtId="0" fontId="4" fillId="0" borderId="18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/>
    </xf>
    <xf numFmtId="172" fontId="2" fillId="0" borderId="6" xfId="1" applyNumberFormat="1" applyFill="1" applyBorder="1" applyAlignment="1">
      <alignment horizontal="center" vertical="center"/>
    </xf>
    <xf numFmtId="44" fontId="4" fillId="0" borderId="0" xfId="1" applyNumberFormat="1" applyFont="1" applyFill="1" applyBorder="1" applyAlignment="1">
      <alignment horizontal="center" vertical="center"/>
    </xf>
    <xf numFmtId="0" fontId="2" fillId="0" borderId="0" xfId="1" applyFill="1" applyAlignment="1">
      <alignment horizontal="left" vertical="top"/>
    </xf>
    <xf numFmtId="8" fontId="0" fillId="0" borderId="0" xfId="0" applyNumberFormat="1"/>
    <xf numFmtId="0" fontId="12" fillId="2" borderId="0" xfId="1" applyFont="1" applyFill="1"/>
    <xf numFmtId="0" fontId="13" fillId="2" borderId="0" xfId="1" applyFont="1" applyFill="1"/>
    <xf numFmtId="44" fontId="13" fillId="2" borderId="0" xfId="1" applyNumberFormat="1" applyFont="1" applyFill="1"/>
    <xf numFmtId="49" fontId="13" fillId="2" borderId="0" xfId="1" applyNumberFormat="1" applyFont="1" applyFill="1"/>
    <xf numFmtId="8" fontId="14" fillId="2" borderId="0" xfId="1" applyNumberFormat="1" applyFont="1" applyFill="1"/>
    <xf numFmtId="44" fontId="0" fillId="0" borderId="0" xfId="0" applyNumberFormat="1"/>
  </cellXfs>
  <cellStyles count="3">
    <cellStyle name="Normalny" xfId="0" builtinId="0"/>
    <cellStyle name="Normalny 2" xfId="2"/>
    <cellStyle name="Normalny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4" workbookViewId="0">
      <selection activeCell="D17" sqref="D17"/>
    </sheetView>
  </sheetViews>
  <sheetFormatPr defaultRowHeight="15"/>
  <cols>
    <col min="1" max="1" width="13.85546875" customWidth="1"/>
    <col min="2" max="2" width="22.140625" customWidth="1"/>
    <col min="3" max="3" width="19.140625" customWidth="1"/>
    <col min="4" max="4" width="16.5703125" customWidth="1"/>
    <col min="8" max="8" width="13.85546875" bestFit="1" customWidth="1"/>
    <col min="10" max="10" width="12.28515625" bestFit="1" customWidth="1"/>
  </cols>
  <sheetData>
    <row r="1" spans="1:10">
      <c r="A1" s="55" t="s">
        <v>0</v>
      </c>
      <c r="B1" s="55"/>
      <c r="C1" s="55"/>
      <c r="D1" s="55"/>
      <c r="E1" s="55"/>
      <c r="F1" s="55"/>
      <c r="G1" s="1"/>
      <c r="H1" s="5" t="s">
        <v>1</v>
      </c>
    </row>
    <row r="2" spans="1:10">
      <c r="A2" s="6"/>
      <c r="B2" s="6"/>
      <c r="C2" s="6"/>
      <c r="D2" s="7"/>
      <c r="E2" s="6"/>
      <c r="F2" s="6"/>
      <c r="G2" s="1"/>
      <c r="H2" s="1"/>
    </row>
    <row r="4" spans="1:10">
      <c r="A4" s="8" t="s">
        <v>2</v>
      </c>
      <c r="B4" s="8"/>
      <c r="C4" s="1"/>
      <c r="D4" s="9">
        <v>70640.06</v>
      </c>
      <c r="E4" s="6"/>
      <c r="F4" s="17"/>
      <c r="G4" s="6"/>
      <c r="H4" s="6"/>
    </row>
    <row r="5" spans="1:10">
      <c r="A5" s="10"/>
      <c r="B5" s="10"/>
      <c r="C5" s="10"/>
      <c r="D5" s="11"/>
      <c r="E5" s="35"/>
      <c r="F5" s="17"/>
      <c r="G5" s="6"/>
      <c r="H5" s="6"/>
    </row>
    <row r="6" spans="1:10">
      <c r="A6" s="10" t="s">
        <v>3</v>
      </c>
      <c r="B6" s="1"/>
      <c r="C6" s="13"/>
      <c r="D6" s="1">
        <v>722.10199999999998</v>
      </c>
      <c r="E6" s="35"/>
      <c r="F6" s="38"/>
      <c r="G6" s="6"/>
      <c r="H6" s="6"/>
    </row>
    <row r="7" spans="1:10" ht="19.5">
      <c r="A7" s="15" t="s">
        <v>4</v>
      </c>
      <c r="B7" s="1"/>
      <c r="C7" s="16"/>
      <c r="D7" s="50">
        <v>1290.5</v>
      </c>
      <c r="E7" s="35"/>
      <c r="F7" s="12"/>
      <c r="G7" s="6"/>
      <c r="H7" s="6"/>
    </row>
    <row r="8" spans="1:10">
      <c r="A8" s="18" t="s">
        <v>5</v>
      </c>
      <c r="B8" s="8"/>
      <c r="C8" s="3"/>
      <c r="D8" s="3">
        <v>1.740002778</v>
      </c>
      <c r="E8" s="6"/>
      <c r="F8" s="12"/>
      <c r="G8" s="6"/>
      <c r="H8" s="6"/>
    </row>
    <row r="9" spans="1:10">
      <c r="A9" s="1"/>
      <c r="B9" s="1"/>
      <c r="C9" s="1"/>
      <c r="D9" s="1"/>
      <c r="E9" s="17"/>
      <c r="F9" s="14"/>
      <c r="G9" s="6"/>
      <c r="H9" s="6"/>
    </row>
    <row r="10" spans="1:10">
      <c r="A10" s="4" t="s">
        <v>6</v>
      </c>
      <c r="B10" s="33"/>
      <c r="C10" s="51" t="s">
        <v>7</v>
      </c>
      <c r="D10" s="3">
        <v>17.400027780000002</v>
      </c>
      <c r="E10" s="17"/>
      <c r="F10" s="17"/>
      <c r="G10" s="6"/>
      <c r="H10" s="6"/>
    </row>
    <row r="11" spans="1:10">
      <c r="A11" s="31"/>
      <c r="B11" s="4"/>
      <c r="C11" s="6"/>
      <c r="D11" s="1"/>
      <c r="E11" s="17"/>
      <c r="F11" s="6"/>
      <c r="G11" s="6"/>
      <c r="H11" s="6"/>
    </row>
    <row r="12" spans="1:10">
      <c r="A12" s="31" t="s">
        <v>8</v>
      </c>
      <c r="B12" s="4"/>
      <c r="C12" s="6"/>
      <c r="D12" s="9">
        <v>22454.735850090001</v>
      </c>
      <c r="E12" s="30"/>
      <c r="F12" s="19"/>
      <c r="G12" s="19"/>
      <c r="H12" s="19"/>
    </row>
    <row r="13" spans="1:10">
      <c r="A13" s="15" t="s">
        <v>9</v>
      </c>
      <c r="B13" s="1"/>
      <c r="C13" s="1"/>
      <c r="D13" s="9">
        <v>48185.324149909997</v>
      </c>
      <c r="E13" s="17"/>
      <c r="F13" s="20"/>
      <c r="G13" s="20"/>
      <c r="H13" s="20"/>
    </row>
    <row r="14" spans="1:10">
      <c r="A14" s="100"/>
      <c r="B14" s="101"/>
      <c r="C14" s="101"/>
      <c r="D14" s="102"/>
      <c r="E14" s="103"/>
      <c r="F14" s="104"/>
      <c r="G14" s="104"/>
      <c r="H14" s="21">
        <f>D4*40%</f>
        <v>28256.024000000001</v>
      </c>
      <c r="J14" s="99"/>
    </row>
    <row r="15" spans="1:10">
      <c r="A15" s="55" t="s">
        <v>10</v>
      </c>
      <c r="B15" s="55"/>
      <c r="C15" s="10"/>
      <c r="D15" s="2"/>
      <c r="E15" s="37"/>
      <c r="F15" s="6"/>
      <c r="G15" s="6"/>
      <c r="H15" s="6"/>
    </row>
    <row r="16" spans="1:10">
      <c r="A16" s="1"/>
      <c r="B16" s="1"/>
      <c r="C16" s="22"/>
      <c r="D16" s="3"/>
      <c r="E16" s="6"/>
      <c r="F16" s="23"/>
      <c r="G16" s="23"/>
      <c r="H16" s="23"/>
    </row>
    <row r="17" spans="1:10">
      <c r="A17" s="6" t="s">
        <v>11</v>
      </c>
      <c r="B17" s="39"/>
      <c r="C17" s="46">
        <v>0.4</v>
      </c>
      <c r="D17" s="25">
        <v>8981.8943400360004</v>
      </c>
      <c r="E17" s="26"/>
      <c r="F17" s="34"/>
      <c r="G17" s="34"/>
      <c r="H17" s="34"/>
    </row>
    <row r="18" spans="1:10">
      <c r="A18" s="6" t="s">
        <v>12</v>
      </c>
      <c r="B18" s="6"/>
      <c r="C18" s="41">
        <v>0.4</v>
      </c>
      <c r="D18" s="40">
        <v>19274.129659964001</v>
      </c>
      <c r="E18" s="52"/>
      <c r="F18" s="36"/>
      <c r="G18" s="36"/>
      <c r="H18" s="36"/>
    </row>
    <row r="19" spans="1:10">
      <c r="A19" s="4" t="s">
        <v>13</v>
      </c>
      <c r="B19" s="4"/>
      <c r="C19" s="4"/>
      <c r="D19" s="42">
        <v>28256.024000000001</v>
      </c>
      <c r="E19" s="32"/>
      <c r="F19" s="17"/>
      <c r="G19" s="17"/>
      <c r="H19" s="17"/>
    </row>
    <row r="20" spans="1:10">
      <c r="A20" s="6"/>
      <c r="B20" s="28"/>
      <c r="C20" s="24"/>
      <c r="D20" s="27"/>
      <c r="E20" s="6"/>
      <c r="F20" s="17"/>
      <c r="G20" s="17"/>
      <c r="H20" s="17"/>
    </row>
    <row r="21" spans="1:10">
      <c r="A21" s="56" t="s">
        <v>14</v>
      </c>
      <c r="B21" s="56"/>
      <c r="C21" s="43">
        <v>0.6</v>
      </c>
      <c r="D21" s="4">
        <v>13472.841510054001</v>
      </c>
      <c r="E21" s="6"/>
      <c r="F21" s="23"/>
      <c r="G21" s="23"/>
      <c r="H21" s="23"/>
    </row>
    <row r="22" spans="1:10">
      <c r="A22" s="45" t="s">
        <v>15</v>
      </c>
      <c r="B22" s="15"/>
      <c r="C22" s="43">
        <v>0.6</v>
      </c>
      <c r="D22" s="47">
        <v>28911.194489945996</v>
      </c>
      <c r="E22" s="6"/>
      <c r="F22" s="6"/>
      <c r="G22" s="6"/>
      <c r="H22" s="6"/>
    </row>
    <row r="23" spans="1:10">
      <c r="A23" s="1"/>
      <c r="B23" s="1"/>
      <c r="C23" s="44"/>
      <c r="D23" s="48">
        <v>42384.035999999993</v>
      </c>
      <c r="E23" s="30"/>
      <c r="F23" s="6"/>
      <c r="G23" s="6"/>
      <c r="H23" s="17">
        <f>D4*60%</f>
        <v>42384.036</v>
      </c>
      <c r="J23" s="105"/>
    </row>
    <row r="24" spans="1:10">
      <c r="A24" s="4" t="s">
        <v>16</v>
      </c>
      <c r="B24" s="33">
        <v>40.03754</v>
      </c>
      <c r="C24" s="4" t="s">
        <v>17</v>
      </c>
      <c r="D24" s="6"/>
      <c r="E24" s="6"/>
      <c r="F24" s="29"/>
      <c r="G24" s="29"/>
      <c r="H24" s="29"/>
    </row>
    <row r="25" spans="1:10">
      <c r="A25" s="1"/>
      <c r="B25" s="1"/>
      <c r="C25" s="1"/>
      <c r="D25" s="6"/>
      <c r="E25" s="6"/>
      <c r="F25" s="23"/>
      <c r="G25" s="23"/>
      <c r="H25" s="23"/>
    </row>
    <row r="26" spans="1:10">
      <c r="A26" s="54" t="s">
        <v>18</v>
      </c>
      <c r="B26" s="54"/>
      <c r="C26" s="53">
        <v>10.440015499999999</v>
      </c>
      <c r="D26" s="9" t="s">
        <v>17</v>
      </c>
      <c r="E26" s="49"/>
      <c r="F26" s="1"/>
      <c r="G26" s="1"/>
      <c r="H26" s="1"/>
    </row>
    <row r="30" spans="1:10" hidden="1"/>
  </sheetData>
  <mergeCells count="4">
    <mergeCell ref="A26:B26"/>
    <mergeCell ref="A1:F1"/>
    <mergeCell ref="A21:B21"/>
    <mergeCell ref="A15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2" workbookViewId="0">
      <selection activeCell="L39" sqref="L39"/>
    </sheetView>
  </sheetViews>
  <sheetFormatPr defaultRowHeight="15"/>
  <cols>
    <col min="2" max="2" width="12.42578125" customWidth="1"/>
    <col min="3" max="3" width="12.28515625" customWidth="1"/>
    <col min="4" max="4" width="15.28515625" customWidth="1"/>
    <col min="5" max="5" width="15.5703125" customWidth="1"/>
    <col min="6" max="6" width="18.28515625" customWidth="1"/>
    <col min="7" max="7" width="13.85546875" customWidth="1"/>
  </cols>
  <sheetData>
    <row r="1" spans="1:7">
      <c r="A1" s="4" t="s">
        <v>47</v>
      </c>
      <c r="B1" s="4"/>
      <c r="C1" s="4"/>
      <c r="D1" s="4"/>
      <c r="E1" s="6"/>
      <c r="F1" s="6"/>
      <c r="G1" s="57" t="s">
        <v>19</v>
      </c>
    </row>
    <row r="2" spans="1:7">
      <c r="A2" s="6"/>
      <c r="B2" s="6"/>
      <c r="C2" s="6"/>
      <c r="D2" s="6"/>
      <c r="E2" s="6"/>
      <c r="F2" s="6"/>
      <c r="G2" s="6"/>
    </row>
    <row r="3" spans="1:7">
      <c r="A3" s="98" t="s">
        <v>20</v>
      </c>
      <c r="B3" s="98"/>
      <c r="C3" s="4"/>
      <c r="D3" s="6"/>
      <c r="E3" s="6"/>
      <c r="F3" s="6"/>
      <c r="G3" s="6"/>
    </row>
    <row r="4" spans="1:7">
      <c r="A4" s="6"/>
      <c r="B4" s="6"/>
      <c r="C4" s="6"/>
      <c r="D4" s="6"/>
      <c r="E4" s="6"/>
      <c r="F4" s="6"/>
      <c r="G4" s="6"/>
    </row>
    <row r="5" spans="1:7">
      <c r="A5" s="58" t="s">
        <v>46</v>
      </c>
      <c r="B5" s="58"/>
      <c r="C5" s="59">
        <v>1</v>
      </c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6"/>
      <c r="B7" s="6"/>
      <c r="C7" s="6"/>
      <c r="D7" s="6"/>
      <c r="E7" s="6"/>
      <c r="F7" s="6"/>
      <c r="G7" s="6"/>
    </row>
    <row r="8" spans="1:7" ht="15.75" thickBot="1">
      <c r="A8" s="60" t="s">
        <v>21</v>
      </c>
      <c r="B8" s="61"/>
      <c r="C8" s="62"/>
      <c r="D8" s="63"/>
      <c r="E8" s="28"/>
      <c r="F8" s="57"/>
      <c r="G8" s="6"/>
    </row>
    <row r="9" spans="1:7">
      <c r="A9" s="64" t="s">
        <v>22</v>
      </c>
      <c r="B9" s="65" t="s">
        <v>23</v>
      </c>
      <c r="C9" s="65" t="s">
        <v>24</v>
      </c>
      <c r="D9" s="65" t="s">
        <v>25</v>
      </c>
      <c r="E9" s="66" t="s">
        <v>26</v>
      </c>
      <c r="F9" s="65" t="s">
        <v>27</v>
      </c>
      <c r="G9" s="6"/>
    </row>
    <row r="10" spans="1:7" ht="15.75" thickBot="1">
      <c r="A10" s="67"/>
      <c r="B10" s="68"/>
      <c r="C10" s="68"/>
      <c r="D10" s="68"/>
      <c r="E10" s="69"/>
      <c r="F10" s="68"/>
      <c r="G10" s="6"/>
    </row>
    <row r="11" spans="1:7">
      <c r="A11" s="70">
        <v>1</v>
      </c>
      <c r="B11" s="71">
        <v>90.36</v>
      </c>
      <c r="C11" s="71">
        <v>142.60400000000001</v>
      </c>
      <c r="D11" s="72">
        <v>52.244000000000014</v>
      </c>
      <c r="E11" s="73">
        <v>13.478418</v>
      </c>
      <c r="F11" s="74">
        <v>704.1664699920002</v>
      </c>
      <c r="G11" s="6"/>
    </row>
    <row r="12" spans="1:7">
      <c r="A12" s="6"/>
      <c r="B12" s="6"/>
      <c r="C12" s="6"/>
      <c r="D12" s="6"/>
      <c r="E12" s="6"/>
      <c r="F12" s="6"/>
      <c r="G12" s="6"/>
    </row>
    <row r="13" spans="1:7">
      <c r="A13" s="6"/>
      <c r="B13" s="6"/>
      <c r="C13" s="6"/>
      <c r="D13" s="6"/>
      <c r="E13" s="6"/>
      <c r="F13" s="6"/>
      <c r="G13" s="6"/>
    </row>
    <row r="14" spans="1:7" ht="15.75" thickBot="1">
      <c r="A14" s="7" t="s">
        <v>28</v>
      </c>
      <c r="B14" s="7"/>
      <c r="C14" s="6"/>
      <c r="D14" s="6"/>
      <c r="E14" s="6"/>
      <c r="F14" s="6"/>
      <c r="G14" s="6"/>
    </row>
    <row r="15" spans="1:7">
      <c r="A15" s="65" t="s">
        <v>22</v>
      </c>
      <c r="B15" s="65" t="s">
        <v>23</v>
      </c>
      <c r="C15" s="65" t="s">
        <v>24</v>
      </c>
      <c r="D15" s="65" t="s">
        <v>25</v>
      </c>
      <c r="E15" s="66" t="s">
        <v>26</v>
      </c>
      <c r="F15" s="65" t="s">
        <v>27</v>
      </c>
      <c r="G15" s="6"/>
    </row>
    <row r="16" spans="1:7" ht="15.75" thickBot="1">
      <c r="A16" s="68"/>
      <c r="B16" s="68"/>
      <c r="C16" s="68"/>
      <c r="D16" s="68"/>
      <c r="E16" s="69"/>
      <c r="F16" s="68"/>
      <c r="G16" s="6"/>
    </row>
    <row r="17" spans="1:7">
      <c r="A17" s="70">
        <v>1</v>
      </c>
      <c r="B17" s="71">
        <v>63.734999999999999</v>
      </c>
      <c r="C17" s="71">
        <v>90.587000000000003</v>
      </c>
      <c r="D17" s="72">
        <v>26.852000000000004</v>
      </c>
      <c r="E17" s="73">
        <v>13.478418</v>
      </c>
      <c r="F17" s="74">
        <v>361.92248013600005</v>
      </c>
      <c r="G17" s="6"/>
    </row>
    <row r="18" spans="1:7">
      <c r="A18" s="6"/>
      <c r="B18" s="6"/>
      <c r="C18" s="6"/>
      <c r="D18" s="6"/>
      <c r="E18" s="6"/>
      <c r="F18" s="6"/>
      <c r="G18" s="6"/>
    </row>
    <row r="19" spans="1:7" ht="15.75" thickBot="1">
      <c r="A19" s="7" t="s">
        <v>29</v>
      </c>
      <c r="B19" s="7"/>
      <c r="C19" s="6"/>
      <c r="D19" s="6"/>
      <c r="E19" s="6"/>
      <c r="F19" s="6"/>
      <c r="G19" s="6"/>
    </row>
    <row r="20" spans="1:7" ht="45.75" thickBot="1">
      <c r="A20" s="75" t="s">
        <v>30</v>
      </c>
      <c r="B20" s="76" t="s">
        <v>31</v>
      </c>
      <c r="C20" s="76" t="s">
        <v>23</v>
      </c>
      <c r="D20" s="75" t="s">
        <v>24</v>
      </c>
      <c r="E20" s="77" t="s">
        <v>32</v>
      </c>
      <c r="F20" s="75" t="s">
        <v>33</v>
      </c>
      <c r="G20" s="75" t="s">
        <v>27</v>
      </c>
    </row>
    <row r="21" spans="1:7">
      <c r="A21" s="78">
        <v>1</v>
      </c>
      <c r="B21" s="72">
        <v>15066926</v>
      </c>
      <c r="C21" s="71">
        <v>9.65</v>
      </c>
      <c r="D21" s="71">
        <v>14.375</v>
      </c>
      <c r="E21" s="79">
        <v>4.7249999999999996</v>
      </c>
      <c r="F21" s="80">
        <v>40.037549390000002</v>
      </c>
      <c r="G21" s="74">
        <v>189.17742086774999</v>
      </c>
    </row>
    <row r="22" spans="1:7">
      <c r="A22" s="6"/>
      <c r="B22" s="6"/>
      <c r="C22" s="6"/>
      <c r="D22" s="6"/>
      <c r="E22" s="6"/>
      <c r="F22" s="6"/>
      <c r="G22" s="6"/>
    </row>
    <row r="23" spans="1:7">
      <c r="A23" s="6"/>
      <c r="B23" s="6"/>
      <c r="C23" s="6"/>
      <c r="D23" s="6"/>
      <c r="E23" s="6"/>
      <c r="F23" s="6"/>
      <c r="G23" s="6"/>
    </row>
    <row r="24" spans="1:7" ht="15.75" thickBot="1">
      <c r="A24" s="7" t="s">
        <v>34</v>
      </c>
      <c r="B24" s="7"/>
      <c r="C24" s="7"/>
      <c r="D24" s="6"/>
      <c r="E24" s="6"/>
      <c r="F24" s="6"/>
      <c r="G24" s="6"/>
    </row>
    <row r="25" spans="1:7">
      <c r="A25" s="64" t="s">
        <v>22</v>
      </c>
      <c r="B25" s="65" t="s">
        <v>35</v>
      </c>
      <c r="C25" s="65" t="s">
        <v>36</v>
      </c>
      <c r="D25" s="65" t="s">
        <v>27</v>
      </c>
      <c r="E25" s="81"/>
      <c r="F25" s="82"/>
      <c r="G25" s="6"/>
    </row>
    <row r="26" spans="1:7" ht="15.75" thickBot="1">
      <c r="A26" s="67"/>
      <c r="B26" s="68"/>
      <c r="C26" s="68"/>
      <c r="D26" s="68"/>
      <c r="E26" s="81"/>
      <c r="F26" s="82"/>
      <c r="G26" s="6"/>
    </row>
    <row r="27" spans="1:7">
      <c r="A27" s="70">
        <v>1</v>
      </c>
      <c r="B27" s="71">
        <v>26.852000000000004</v>
      </c>
      <c r="C27" s="83">
        <v>10.44001667</v>
      </c>
      <c r="D27" s="84">
        <v>280.33532762284005</v>
      </c>
      <c r="E27" s="85"/>
      <c r="F27" s="85"/>
      <c r="G27" s="6"/>
    </row>
    <row r="28" spans="1:7">
      <c r="A28" s="86"/>
      <c r="B28" s="87"/>
      <c r="C28" s="87"/>
      <c r="D28" s="88"/>
      <c r="E28" s="85"/>
      <c r="F28" s="85"/>
      <c r="G28" s="6"/>
    </row>
    <row r="29" spans="1:7">
      <c r="A29" s="6"/>
      <c r="B29" s="6"/>
      <c r="C29" s="6"/>
      <c r="D29" s="6"/>
      <c r="E29" s="6"/>
      <c r="F29" s="6"/>
      <c r="G29" s="6"/>
    </row>
    <row r="30" spans="1:7" ht="15.75" thickBot="1">
      <c r="A30" s="7" t="s">
        <v>37</v>
      </c>
      <c r="B30" s="7"/>
      <c r="C30" s="7"/>
      <c r="D30" s="6"/>
      <c r="E30" s="6"/>
      <c r="F30" s="6"/>
      <c r="G30" s="6"/>
    </row>
    <row r="31" spans="1:7">
      <c r="A31" s="89" t="s">
        <v>30</v>
      </c>
      <c r="B31" s="90" t="s">
        <v>38</v>
      </c>
      <c r="C31" s="90" t="s">
        <v>24</v>
      </c>
      <c r="D31" s="90" t="s">
        <v>24</v>
      </c>
      <c r="E31" s="90" t="s">
        <v>25</v>
      </c>
      <c r="F31" s="90" t="s">
        <v>39</v>
      </c>
      <c r="G31" s="91" t="s">
        <v>40</v>
      </c>
    </row>
    <row r="32" spans="1:7" ht="15.75" thickBot="1">
      <c r="A32" s="92"/>
      <c r="B32" s="93"/>
      <c r="C32" s="93"/>
      <c r="D32" s="93"/>
      <c r="E32" s="93"/>
      <c r="F32" s="93"/>
      <c r="G32" s="94"/>
    </row>
    <row r="33" spans="1:7">
      <c r="A33" s="95">
        <v>1</v>
      </c>
      <c r="B33" s="72">
        <v>4162903</v>
      </c>
      <c r="C33" s="71">
        <v>10579</v>
      </c>
      <c r="D33" s="71">
        <v>12070</v>
      </c>
      <c r="E33" s="72">
        <v>1491</v>
      </c>
      <c r="F33" s="96">
        <v>0.62142719999999996</v>
      </c>
      <c r="G33" s="74">
        <v>926.54795519999993</v>
      </c>
    </row>
    <row r="34" spans="1:7">
      <c r="A34" s="6"/>
      <c r="B34" s="6"/>
      <c r="C34" s="6"/>
      <c r="D34" s="6"/>
      <c r="E34" s="6"/>
      <c r="F34" s="6"/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7" t="s">
        <v>41</v>
      </c>
      <c r="B36" s="7"/>
      <c r="C36" s="6"/>
      <c r="D36" s="25">
        <v>926.54795519999993</v>
      </c>
      <c r="E36" s="6"/>
      <c r="F36" s="6"/>
      <c r="G36" s="6"/>
    </row>
    <row r="37" spans="1:7">
      <c r="A37" s="1"/>
      <c r="B37" s="1"/>
      <c r="C37" s="1"/>
      <c r="D37" s="9"/>
      <c r="E37" s="6"/>
      <c r="F37" s="6"/>
      <c r="G37" s="6"/>
    </row>
    <row r="38" spans="1:7">
      <c r="A38" s="7" t="s">
        <v>42</v>
      </c>
      <c r="B38" s="7"/>
      <c r="C38" s="6"/>
      <c r="D38" s="97">
        <v>1066.0889501280003</v>
      </c>
      <c r="E38" s="6"/>
      <c r="F38" s="6"/>
      <c r="G38" s="6"/>
    </row>
    <row r="39" spans="1:7">
      <c r="A39" s="1"/>
      <c r="B39" s="1"/>
      <c r="C39" s="1"/>
      <c r="D39" s="9"/>
      <c r="E39" s="6"/>
      <c r="F39" s="6"/>
      <c r="G39" s="6"/>
    </row>
    <row r="40" spans="1:7">
      <c r="A40" s="7" t="s">
        <v>43</v>
      </c>
      <c r="B40" s="7"/>
      <c r="C40" s="7"/>
      <c r="D40" s="97">
        <v>280.33532762284005</v>
      </c>
      <c r="E40" s="1"/>
      <c r="F40" s="1"/>
      <c r="G40" s="1"/>
    </row>
    <row r="41" spans="1:7">
      <c r="A41" s="1"/>
      <c r="B41" s="1"/>
      <c r="C41" s="1"/>
      <c r="D41" s="9"/>
      <c r="E41" s="1"/>
      <c r="F41" s="1"/>
      <c r="G41" s="1"/>
    </row>
    <row r="42" spans="1:7">
      <c r="A42" s="4" t="s">
        <v>44</v>
      </c>
      <c r="B42" s="4"/>
      <c r="C42" s="4"/>
      <c r="D42" s="25">
        <v>189.17742086774999</v>
      </c>
      <c r="E42" s="1"/>
      <c r="F42" s="1"/>
      <c r="G42" s="1"/>
    </row>
    <row r="43" spans="1:7">
      <c r="A43" s="1"/>
      <c r="B43" s="1"/>
      <c r="C43" s="1"/>
      <c r="D43" s="9"/>
      <c r="E43" s="1"/>
      <c r="F43" s="1"/>
      <c r="G43" s="1"/>
    </row>
    <row r="44" spans="1:7">
      <c r="A44" s="3" t="s">
        <v>45</v>
      </c>
      <c r="B44" s="3"/>
      <c r="C44" s="3"/>
      <c r="D44" s="9">
        <v>7.95</v>
      </c>
      <c r="E44" s="1"/>
      <c r="F44" s="1"/>
      <c r="G44" s="1"/>
    </row>
  </sheetData>
  <mergeCells count="27">
    <mergeCell ref="G31:G32"/>
    <mergeCell ref="A31:A32"/>
    <mergeCell ref="B31:B32"/>
    <mergeCell ref="C31:C32"/>
    <mergeCell ref="D31:D32"/>
    <mergeCell ref="E31:E32"/>
    <mergeCell ref="F31:F32"/>
    <mergeCell ref="A25:A26"/>
    <mergeCell ref="B25:B26"/>
    <mergeCell ref="C25:C26"/>
    <mergeCell ref="D25:D26"/>
    <mergeCell ref="E25:E26"/>
    <mergeCell ref="F25:F26"/>
    <mergeCell ref="E9:E10"/>
    <mergeCell ref="F9:F10"/>
    <mergeCell ref="A15:A16"/>
    <mergeCell ref="B15:B16"/>
    <mergeCell ref="C15:C16"/>
    <mergeCell ref="D15:D16"/>
    <mergeCell ref="E15:E16"/>
    <mergeCell ref="F15:F16"/>
    <mergeCell ref="A3:B3"/>
    <mergeCell ref="A5:B5"/>
    <mergeCell ref="A9:A10"/>
    <mergeCell ref="B9:B10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OGÓLNE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2018-06-06T14:21:45Z</cp:lastPrinted>
  <dcterms:created xsi:type="dcterms:W3CDTF">2018-06-06T14:15:17Z</dcterms:created>
  <dcterms:modified xsi:type="dcterms:W3CDTF">2018-06-06T14:29:31Z</dcterms:modified>
</cp:coreProperties>
</file>