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.anderson\Documents\GitHub\rowApp\ShinyAppV2\rowApp_Spreadsheets\"/>
    </mc:Choice>
  </mc:AlternateContent>
  <xr:revisionPtr revIDLastSave="0" documentId="8_{B9F06891-1AB4-4430-80BF-D671C60629EF}" xr6:coauthVersionLast="31" xr6:coauthVersionMax="31" xr10:uidLastSave="{00000000-0000-0000-0000-000000000000}"/>
  <bookViews>
    <workbookView xWindow="0" yWindow="0" windowWidth="28800" windowHeight="12210" xr2:uid="{EFFC8592-2AB8-4052-91CA-991F1D915C0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H11" i="1"/>
  <c r="H12" i="1"/>
  <c r="H13" i="1"/>
  <c r="R22" i="1"/>
  <c r="N10" i="1"/>
  <c r="L10" i="1"/>
  <c r="N9" i="1"/>
  <c r="N8" i="1"/>
  <c r="L8" i="1"/>
  <c r="N7" i="1"/>
  <c r="V19" i="1"/>
  <c r="V18" i="1"/>
  <c r="U18" i="1"/>
  <c r="U17" i="1"/>
  <c r="M17" i="1" l="1"/>
  <c r="M18" i="1"/>
  <c r="L18" i="1"/>
  <c r="L17" i="1"/>
  <c r="J18" i="1"/>
  <c r="I18" i="1"/>
  <c r="J17" i="1"/>
  <c r="I17" i="1"/>
  <c r="V15" i="1" l="1"/>
  <c r="U15" i="1"/>
  <c r="S15" i="1"/>
  <c r="R15" i="1"/>
  <c r="P15" i="1"/>
  <c r="O15" i="1"/>
  <c r="M15" i="1"/>
  <c r="L15" i="1"/>
  <c r="J15" i="1"/>
  <c r="I15" i="1"/>
  <c r="G15" i="1"/>
  <c r="F15" i="1"/>
  <c r="D15" i="1"/>
  <c r="C15" i="1"/>
  <c r="F7" i="1" l="1"/>
  <c r="F10" i="1"/>
  <c r="F11" i="1"/>
  <c r="F12" i="1"/>
  <c r="F13" i="1"/>
  <c r="F6" i="1"/>
  <c r="F5" i="1"/>
  <c r="F4" i="1"/>
  <c r="F22" i="1" l="1"/>
  <c r="G22" i="1"/>
  <c r="I22" i="1"/>
  <c r="J22" i="1"/>
  <c r="O7" i="1" s="1"/>
  <c r="L22" i="1"/>
  <c r="M22" i="1"/>
  <c r="O10" i="1" s="1"/>
  <c r="O22" i="1"/>
  <c r="M6" i="1" s="1"/>
  <c r="P22" i="1"/>
  <c r="O6" i="1" s="1"/>
  <c r="S22" i="1"/>
  <c r="U22" i="1"/>
  <c r="V22" i="1"/>
  <c r="M9" i="1" s="1"/>
  <c r="D22" i="1"/>
  <c r="C22" i="1"/>
  <c r="G16" i="1"/>
  <c r="J16" i="1" s="1"/>
  <c r="M16" i="1" s="1"/>
  <c r="P16" i="1" s="1"/>
  <c r="S16" i="1" s="1"/>
  <c r="V16" i="1" s="1"/>
  <c r="F16" i="1"/>
  <c r="I16" i="1" s="1"/>
  <c r="L16" i="1" s="1"/>
  <c r="O16" i="1" s="1"/>
  <c r="D19" i="1"/>
  <c r="G19" i="1" s="1"/>
  <c r="J19" i="1" s="1"/>
  <c r="M19" i="1" s="1"/>
  <c r="O19" i="1" s="1"/>
  <c r="D18" i="1"/>
  <c r="G18" i="1" s="1"/>
  <c r="D17" i="1"/>
  <c r="G17" i="1" s="1"/>
  <c r="D16" i="1"/>
  <c r="N5" i="1" s="1"/>
  <c r="C19" i="1"/>
  <c r="F19" i="1" s="1"/>
  <c r="I19" i="1" s="1"/>
  <c r="L19" i="1" s="1"/>
  <c r="C18" i="1"/>
  <c r="F18" i="1" s="1"/>
  <c r="C17" i="1"/>
  <c r="F17" i="1" s="1"/>
  <c r="C16" i="1"/>
  <c r="L5" i="1" s="1"/>
  <c r="M7" i="1" l="1"/>
  <c r="O8" i="1"/>
  <c r="O9" i="1"/>
  <c r="M10" i="1"/>
  <c r="M8" i="1"/>
  <c r="M5" i="1"/>
  <c r="O5" i="1"/>
  <c r="P19" i="1"/>
  <c r="S19" i="1" s="1"/>
  <c r="P17" i="1"/>
  <c r="R16" i="1" s="1"/>
  <c r="U16" i="1" s="1"/>
  <c r="L7" i="1"/>
  <c r="P18" i="1"/>
  <c r="S18" i="1" s="1"/>
  <c r="L9" i="1"/>
  <c r="O18" i="1"/>
  <c r="R18" i="1" s="1"/>
  <c r="O17" i="1"/>
  <c r="R17" i="1" s="1"/>
  <c r="R19" i="1"/>
  <c r="U19" i="1" s="1"/>
  <c r="L6" i="1"/>
  <c r="S17" i="1"/>
  <c r="V17" i="1" s="1"/>
  <c r="N6" i="1" l="1"/>
  <c r="P9" i="1"/>
  <c r="P10" i="1"/>
  <c r="P8" i="1"/>
  <c r="G10" i="1" s="1"/>
  <c r="P6" i="1"/>
  <c r="P7" i="1"/>
  <c r="P5" i="1"/>
  <c r="G12" i="1" l="1"/>
  <c r="G7" i="1"/>
  <c r="G4" i="1"/>
  <c r="G11" i="1"/>
  <c r="G13" i="1"/>
  <c r="G6" i="1"/>
  <c r="G5" i="1"/>
  <c r="H6" i="1"/>
  <c r="H4" i="1"/>
  <c r="H5" i="1" l="1"/>
  <c r="H7" i="1"/>
</calcChain>
</file>

<file path=xl/sharedStrings.xml><?xml version="1.0" encoding="utf-8"?>
<sst xmlns="http://schemas.openxmlformats.org/spreadsheetml/2006/main" count="54" uniqueCount="44">
  <si>
    <t>Please Enter Athletes in Pre-empted Rank Order:</t>
  </si>
  <si>
    <t>Athlete 1</t>
  </si>
  <si>
    <t>Athlete 2</t>
  </si>
  <si>
    <t>Athlete Names</t>
  </si>
  <si>
    <t>Run 1:</t>
  </si>
  <si>
    <t>Run 2:</t>
  </si>
  <si>
    <t>Run 3:</t>
  </si>
  <si>
    <t>Run 4:</t>
  </si>
  <si>
    <t>Run 5:</t>
  </si>
  <si>
    <t>Run 6:</t>
  </si>
  <si>
    <t>Run 7:</t>
  </si>
  <si>
    <t>Start Time</t>
  </si>
  <si>
    <t>End Time</t>
  </si>
  <si>
    <t>Actual Time</t>
  </si>
  <si>
    <t>Time</t>
  </si>
  <si>
    <t>Timing and Schedule</t>
  </si>
  <si>
    <t>Athlete</t>
  </si>
  <si>
    <t>Difference</t>
  </si>
  <si>
    <t>Rank</t>
  </si>
  <si>
    <t>Seconds</t>
  </si>
  <si>
    <t>Boats</t>
  </si>
  <si>
    <t>Time2</t>
  </si>
  <si>
    <t>Final Ranking</t>
  </si>
  <si>
    <t>Run Results</t>
  </si>
  <si>
    <t>Instructions:</t>
  </si>
  <si>
    <t>1: Enter Athlete Names in Top Right Table</t>
  </si>
  <si>
    <t>2: Enter Boat Names in the second table</t>
  </si>
  <si>
    <t>3: Using the crews stated, conduct your runs</t>
  </si>
  <si>
    <t>4: Record the start and finish times in the bottem table</t>
  </si>
  <si>
    <t>5: The results and rankings are then shown in the top tables</t>
  </si>
  <si>
    <t>Side</t>
  </si>
  <si>
    <t>Stroke</t>
  </si>
  <si>
    <t>Bow</t>
  </si>
  <si>
    <t>Stroke Sider 1</t>
  </si>
  <si>
    <t>Stroke Sider 2</t>
  </si>
  <si>
    <t>Stroke Sider 3</t>
  </si>
  <si>
    <t>Stroke Sider 4</t>
  </si>
  <si>
    <t>Bow Sider 1</t>
  </si>
  <si>
    <t>Bow Sider 2</t>
  </si>
  <si>
    <t>Bow Sider 3</t>
  </si>
  <si>
    <t>Bow Sider 4</t>
  </si>
  <si>
    <t>Four 1</t>
  </si>
  <si>
    <t>Four 2</t>
  </si>
  <si>
    <t>Four Seat Racing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</si>
</sst>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24"/>
      <color theme="9" tint="-0.499984740745262"/>
      <name val="Calibri"/>
      <family val="2"/>
      <scheme val="minor"/>
    </font>
    <font>
      <sz val="10"/>
      <color theme="9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</borders>
  <cellStyleXfs count="1">
    <xf numFmtId="0" fontId="0" fillId="0" borderId="0"/>
  </cellStyleXfs>
  <cellXfs count="50">
    <xf numFmtId="0" fontId="0" fillId="0" borderId="0" xfId="0"/>
    <xf numFmtId="47" fontId="0" fillId="0" borderId="0" xfId="0" applyNumberFormat="1"/>
    <xf numFmtId="0" fontId="0" fillId="0" borderId="0" xfId="0" applyNumberFormat="1"/>
    <xf numFmtId="0" fontId="2" fillId="0" borderId="0" xfId="0" applyFont="1"/>
    <xf numFmtId="0" fontId="0" fillId="3" borderId="0" xfId="0" applyFill="1"/>
    <xf numFmtId="0" fontId="0" fillId="3" borderId="0" xfId="0" applyNumberFormat="1" applyFill="1"/>
    <xf numFmtId="0" fontId="2" fillId="4" borderId="1" xfId="0" applyFont="1" applyFill="1" applyBorder="1"/>
    <xf numFmtId="0" fontId="0" fillId="6" borderId="1" xfId="0" applyFill="1" applyBorder="1"/>
    <xf numFmtId="47" fontId="3" fillId="7" borderId="1" xfId="0" applyNumberFormat="1" applyFont="1" applyFill="1" applyBorder="1"/>
    <xf numFmtId="0" fontId="0" fillId="0" borderId="0" xfId="0" applyProtection="1">
      <protection locked="0"/>
    </xf>
    <xf numFmtId="47" fontId="0" fillId="2" borderId="1" xfId="0" applyNumberFormat="1" applyFill="1" applyBorder="1" applyProtection="1">
      <protection locked="0"/>
    </xf>
    <xf numFmtId="0" fontId="0" fillId="0" borderId="3" xfId="0" applyBorder="1"/>
    <xf numFmtId="0" fontId="6" fillId="8" borderId="0" xfId="0" applyFont="1" applyFill="1" applyAlignment="1">
      <alignment horizontal="center"/>
    </xf>
    <xf numFmtId="0" fontId="5" fillId="8" borderId="0" xfId="0" applyFont="1" applyFill="1" applyAlignment="1">
      <alignment horizontal="left"/>
    </xf>
    <xf numFmtId="20" fontId="5" fillId="8" borderId="0" xfId="0" applyNumberFormat="1" applyFont="1" applyFill="1" applyAlignment="1">
      <alignment horizontal="left"/>
    </xf>
    <xf numFmtId="0" fontId="4" fillId="8" borderId="0" xfId="0" applyFont="1" applyFill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textRotation="90"/>
    </xf>
    <xf numFmtId="0" fontId="0" fillId="9" borderId="4" xfId="0" applyNumberFormat="1" applyFont="1" applyFill="1" applyBorder="1"/>
    <xf numFmtId="0" fontId="0" fillId="9" borderId="5" xfId="0" applyFont="1" applyFill="1" applyBorder="1"/>
    <xf numFmtId="0" fontId="0" fillId="9" borderId="4" xfId="0" applyFont="1" applyFill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4" xfId="0" applyFont="1" applyBorder="1"/>
    <xf numFmtId="0" fontId="7" fillId="0" borderId="0" xfId="0" applyFont="1" applyAlignment="1">
      <alignment horizontal="center"/>
    </xf>
    <xf numFmtId="0" fontId="2" fillId="4" borderId="6" xfId="0" applyFont="1" applyFill="1" applyBorder="1"/>
    <xf numFmtId="0" fontId="0" fillId="6" borderId="6" xfId="0" applyFill="1" applyBorder="1"/>
    <xf numFmtId="47" fontId="0" fillId="2" borderId="6" xfId="0" applyNumberFormat="1" applyFill="1" applyBorder="1" applyProtection="1">
      <protection locked="0"/>
    </xf>
    <xf numFmtId="47" fontId="3" fillId="7" borderId="6" xfId="0" applyNumberFormat="1" applyFont="1" applyFill="1" applyBorder="1"/>
    <xf numFmtId="0" fontId="1" fillId="3" borderId="0" xfId="0" applyFont="1" applyFill="1" applyBorder="1" applyAlignment="1" applyProtection="1">
      <alignment horizontal="center" vertical="center" textRotation="90"/>
    </xf>
    <xf numFmtId="0" fontId="2" fillId="3" borderId="0" xfId="0" applyFont="1" applyFill="1" applyBorder="1" applyProtection="1"/>
    <xf numFmtId="0" fontId="0" fillId="3" borderId="0" xfId="0" applyFill="1" applyBorder="1" applyProtection="1"/>
    <xf numFmtId="47" fontId="0" fillId="3" borderId="0" xfId="0" applyNumberFormat="1" applyFill="1" applyBorder="1" applyProtection="1"/>
    <xf numFmtId="47" fontId="3" fillId="3" borderId="0" xfId="0" applyNumberFormat="1" applyFont="1" applyFill="1" applyBorder="1" applyProtection="1"/>
    <xf numFmtId="0" fontId="1" fillId="5" borderId="7" xfId="0" applyFont="1" applyFill="1" applyBorder="1" applyAlignment="1">
      <alignment horizontal="center" vertical="center" textRotation="90"/>
    </xf>
    <xf numFmtId="0" fontId="1" fillId="5" borderId="8" xfId="0" applyFont="1" applyFill="1" applyBorder="1" applyAlignment="1">
      <alignment horizontal="center" vertical="center" textRotation="90"/>
    </xf>
    <xf numFmtId="0" fontId="1" fillId="5" borderId="9" xfId="0" applyFont="1" applyFill="1" applyBorder="1" applyAlignment="1">
      <alignment horizontal="center" vertical="center" textRotation="90"/>
    </xf>
    <xf numFmtId="0" fontId="1" fillId="3" borderId="2" xfId="0" applyFont="1" applyFill="1" applyBorder="1" applyAlignment="1">
      <alignment vertical="center" textRotation="90"/>
    </xf>
    <xf numFmtId="0" fontId="0" fillId="3" borderId="0" xfId="0" applyFont="1" applyFill="1" applyBorder="1"/>
    <xf numFmtId="0" fontId="0" fillId="3" borderId="0" xfId="0" applyNumberFormat="1" applyFont="1" applyFill="1" applyBorder="1"/>
    <xf numFmtId="0" fontId="0" fillId="0" borderId="10" xfId="0" applyNumberFormat="1" applyFont="1" applyBorder="1"/>
    <xf numFmtId="0" fontId="0" fillId="0" borderId="11" xfId="0" applyFont="1" applyBorder="1"/>
    <xf numFmtId="0" fontId="0" fillId="5" borderId="0" xfId="0" applyFill="1" applyBorder="1"/>
    <xf numFmtId="0" fontId="0" fillId="5" borderId="0" xfId="0" applyNumberFormat="1" applyFill="1" applyBorder="1"/>
    <xf numFmtId="0" fontId="0" fillId="0" borderId="10" xfId="0" applyFont="1" applyBorder="1"/>
    <xf numFmtId="0" fontId="1" fillId="5" borderId="12" xfId="0" applyFont="1" applyFill="1" applyBorder="1" applyAlignment="1">
      <alignment horizontal="center" vertical="center" textRotation="90"/>
    </xf>
    <xf numFmtId="0" fontId="1" fillId="5" borderId="13" xfId="0" applyFont="1" applyFill="1" applyBorder="1" applyAlignment="1">
      <alignment horizontal="center" vertical="center" textRotation="90"/>
    </xf>
    <xf numFmtId="0" fontId="1" fillId="5" borderId="14" xfId="0" applyFont="1" applyFill="1" applyBorder="1" applyAlignment="1">
      <alignment horizontal="center" vertical="center" textRotation="90"/>
    </xf>
    <xf numFmtId="0" fontId="0" fillId="0" borderId="0" xfId="0" applyProtection="1"/>
    <xf numFmtId="0" fontId="0" fillId="0" borderId="0" xfId="0" applyFill="1" applyProtection="1"/>
  </cellXfs>
  <cellStyles count="1">
    <cellStyle name="Normal" xfId="0" builtinId="0"/>
  </cellStyles>
  <dxfs count="14">
    <dxf>
      <protection locked="0" hidden="0"/>
    </dxf>
    <dxf>
      <protection locked="1" hidden="0"/>
    </dxf>
    <dxf>
      <numFmt numFmtId="0" formatCode="General"/>
    </dxf>
    <dxf>
      <fill>
        <patternFill patternType="solid">
          <fgColor indexed="64"/>
          <bgColor theme="4"/>
        </patternFill>
      </fill>
    </dxf>
    <dxf>
      <border outline="0">
        <bottom style="thin">
          <color theme="4" tint="0.39997558519241921"/>
        </bottom>
      </border>
    </dxf>
    <dxf>
      <numFmt numFmtId="0" formatCode="General"/>
    </dxf>
    <dxf>
      <numFmt numFmtId="29" formatCode="mm:ss.0"/>
    </dxf>
    <dxf>
      <numFmt numFmtId="29" formatCode="mm:ss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protection locked="0" hidden="0"/>
    </dxf>
    <dxf>
      <numFmt numFmtId="0" formatCode="General"/>
    </dxf>
    <dxf>
      <numFmt numFmtId="0" formatCode="General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8542D4-DDC7-4229-B813-D8B8F2E071AE}" name="Table1" displayName="Table1" ref="A4:B12" totalsRowShown="0" dataDxfId="13">
  <autoFilter ref="A4:B12" xr:uid="{D0279391-A26A-4507-B845-780CC7CDA12A}"/>
  <tableColumns count="2">
    <tableColumn id="1" xr3:uid="{7E13AF4C-9881-4D5E-A218-C9A7D078F5C9}" name="Athlete Names" dataDxfId="12"/>
    <tableColumn id="2" xr3:uid="{16897357-C62F-4306-B8FB-F700B96F36E3}" name="Side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7FC482-E134-427E-90B3-CA1FE58A3B0A}" name="Table2" displayName="Table2" ref="F3:H7" totalsRowShown="0">
  <autoFilter ref="F3:H7" xr:uid="{A15C5442-4EDA-4C4E-88D3-A3285DA6B103}"/>
  <tableColumns count="3">
    <tableColumn id="1" xr3:uid="{EF6D5B6A-8269-4192-A198-DDBA44B25934}" name="Athlete">
      <calculatedColumnFormula>A5</calculatedColumnFormula>
    </tableColumn>
    <tableColumn id="2" xr3:uid="{F521730D-82D3-49FB-91E6-62BD213EE1D2}" name="Difference" dataDxfId="11"/>
    <tableColumn id="3" xr3:uid="{60C10BA7-C07F-44A3-88EE-2CD150EBED6B}" name="Rank" dataDxfId="10">
      <calculatedColumnFormula>RANK(Table2[Difference],Table2[Difference])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B6780FB-58CE-4191-9305-5084546BB470}" name="Table3" displayName="Table3" ref="C4:C6" totalsRowShown="0" dataDxfId="9">
  <autoFilter ref="C4:C6" xr:uid="{BEBAC210-7CB0-42E8-8CBB-8C89B0981C43}"/>
  <tableColumns count="1">
    <tableColumn id="1" xr3:uid="{B6C9A85B-B838-4229-9E32-7807796AAA76}" name="Boats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56BBCB-5AE7-4C63-9307-62E991515BE0}" name="Table4" displayName="Table4" ref="L4:P10" totalsRowShown="0" headerRowDxfId="8">
  <autoFilter ref="L4:P10" xr:uid="{F69DE124-3906-40B0-AD5B-4B1A20B76471}"/>
  <tableColumns count="5">
    <tableColumn id="1" xr3:uid="{019F1091-F13A-4D14-AAE6-BAFCF5C72F70}" name="Athlete 1"/>
    <tableColumn id="2" xr3:uid="{B5B893D4-B8B5-4378-AD94-557A26EB8884}" name="Time" dataDxfId="7"/>
    <tableColumn id="3" xr3:uid="{FF33F0B6-F8F8-4F01-BBBF-3FFC4C1080EF}" name="Athlete 2"/>
    <tableColumn id="4" xr3:uid="{03232CFB-2307-480A-AE20-6F54DA08E81B}" name="Time2" dataDxfId="6"/>
    <tableColumn id="5" xr3:uid="{57C560EE-01BF-412B-BCD7-6D69C8AD18B3}" name="Seconds" dataDxfId="5">
      <calculatedColumnFormula>(O5-M5)*86400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8408119-0038-4EE2-8039-E14E16275D06}" name="Table5" displayName="Table5" ref="F9:H13" totalsRowShown="0" headerRowDxfId="3" tableBorderDxfId="4">
  <autoFilter ref="F9:H13" xr:uid="{7C82F35A-DDDC-4ECF-886B-164214A079F1}"/>
  <tableColumns count="3">
    <tableColumn id="1" xr3:uid="{6EB983C7-5E85-461E-A665-53CF07E2BCC4}" name="Athlete">
      <calculatedColumnFormula>A9</calculatedColumnFormula>
    </tableColumn>
    <tableColumn id="2" xr3:uid="{CC35F652-A779-4E17-BAF5-C00B8D7FA5EA}" name="Difference"/>
    <tableColumn id="3" xr3:uid="{791C616F-04AF-494A-BA4D-D5130AE74507}" name="Rank" dataDxfId="2">
      <calculatedColumnFormula>RANK(Table5[Difference],Table5[Difference])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AD304-9786-46C8-8CCA-A7A64A6C376F}">
  <dimension ref="A1:AE553"/>
  <sheetViews>
    <sheetView tabSelected="1" workbookViewId="0">
      <selection activeCell="J9" sqref="J9"/>
    </sheetView>
  </sheetViews>
  <sheetFormatPr defaultRowHeight="15" x14ac:dyDescent="0.25"/>
  <cols>
    <col min="1" max="1" width="18.7109375" customWidth="1"/>
    <col min="2" max="2" width="6.85546875" customWidth="1"/>
    <col min="3" max="3" width="13.140625" customWidth="1"/>
    <col min="4" max="4" width="14.28515625" customWidth="1"/>
    <col min="5" max="5" width="3.85546875" customWidth="1"/>
    <col min="6" max="6" width="13.85546875" customWidth="1"/>
    <col min="7" max="7" width="13.140625" customWidth="1"/>
    <col min="8" max="8" width="7.42578125" customWidth="1"/>
    <col min="9" max="9" width="13.28515625" customWidth="1"/>
    <col min="10" max="10" width="13.85546875" customWidth="1"/>
    <col min="11" max="11" width="3.42578125" customWidth="1"/>
    <col min="12" max="12" width="12.7109375" customWidth="1"/>
    <col min="13" max="13" width="12.85546875" customWidth="1"/>
    <col min="14" max="14" width="13.140625" customWidth="1"/>
    <col min="15" max="15" width="13.28515625" customWidth="1"/>
    <col min="16" max="16" width="12.7109375" customWidth="1"/>
    <col min="17" max="17" width="3.85546875" customWidth="1"/>
    <col min="18" max="18" width="12.85546875" customWidth="1"/>
    <col min="19" max="19" width="13.140625" customWidth="1"/>
    <col min="20" max="20" width="9.7109375" customWidth="1"/>
    <col min="21" max="21" width="13.5703125" customWidth="1"/>
    <col min="22" max="22" width="13.7109375" customWidth="1"/>
    <col min="23" max="23" width="4.85546875" customWidth="1"/>
    <col min="24" max="24" width="12.85546875" customWidth="1"/>
    <col min="25" max="25" width="13" customWidth="1"/>
  </cols>
  <sheetData>
    <row r="1" spans="1:31" s="4" customFormat="1" x14ac:dyDescent="0.25">
      <c r="H1" s="12" t="s">
        <v>43</v>
      </c>
      <c r="I1" s="12"/>
      <c r="J1" s="12"/>
      <c r="K1" s="12"/>
      <c r="L1" s="12"/>
      <c r="M1" s="12"/>
    </row>
    <row r="2" spans="1:31" ht="16.5" customHeight="1" x14ac:dyDescent="0.25">
      <c r="A2" s="4"/>
      <c r="B2" s="4"/>
      <c r="C2" s="4"/>
      <c r="D2" s="4"/>
      <c r="E2" s="4"/>
      <c r="F2" s="4"/>
      <c r="G2" s="4"/>
      <c r="H2" s="12"/>
      <c r="I2" s="12"/>
      <c r="J2" s="12"/>
      <c r="K2" s="12"/>
      <c r="L2" s="12"/>
      <c r="M2" s="12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ht="13.5" customHeight="1" x14ac:dyDescent="0.25">
      <c r="A3" s="24" t="s">
        <v>0</v>
      </c>
      <c r="B3" s="24"/>
      <c r="C3" s="24"/>
      <c r="D3" s="4"/>
      <c r="E3" s="34" t="s">
        <v>22</v>
      </c>
      <c r="F3" s="11" t="s">
        <v>16</v>
      </c>
      <c r="G3" t="s">
        <v>17</v>
      </c>
      <c r="H3" t="s">
        <v>18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ht="15" customHeight="1" x14ac:dyDescent="0.25">
      <c r="A4" t="s">
        <v>3</v>
      </c>
      <c r="B4" t="s">
        <v>30</v>
      </c>
      <c r="C4" t="s">
        <v>20</v>
      </c>
      <c r="D4" s="4"/>
      <c r="E4" s="35"/>
      <c r="F4" s="11" t="str">
        <f>A5</f>
        <v>Stroke Sider 1</v>
      </c>
      <c r="G4" s="2">
        <f>(SUM(P5:P7))/2</f>
        <v>0</v>
      </c>
      <c r="H4">
        <f>RANK(Table2[Difference],Table2[Difference])</f>
        <v>1</v>
      </c>
      <c r="I4" s="4"/>
      <c r="J4" s="4"/>
      <c r="K4" s="34" t="s">
        <v>23</v>
      </c>
      <c r="L4" s="3" t="s">
        <v>1</v>
      </c>
      <c r="M4" s="3" t="s">
        <v>14</v>
      </c>
      <c r="N4" s="3" t="s">
        <v>2</v>
      </c>
      <c r="O4" s="3" t="s">
        <v>21</v>
      </c>
      <c r="P4" s="3" t="s">
        <v>19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x14ac:dyDescent="0.25">
      <c r="A5" s="9" t="s">
        <v>33</v>
      </c>
      <c r="B5" s="48" t="s">
        <v>31</v>
      </c>
      <c r="C5" s="9" t="s">
        <v>41</v>
      </c>
      <c r="D5" s="4"/>
      <c r="E5" s="35"/>
      <c r="F5" s="11" t="str">
        <f>A6</f>
        <v>Stroke Sider 2</v>
      </c>
      <c r="G5" s="2">
        <f>(SUM(P6:P7)-P5)/2</f>
        <v>0</v>
      </c>
      <c r="H5">
        <f>RANK(Table2[Difference],Table2[Difference])</f>
        <v>1</v>
      </c>
      <c r="I5" s="4"/>
      <c r="J5" s="4"/>
      <c r="K5" s="35"/>
      <c r="L5" t="str">
        <f>C16</f>
        <v>Stroke Sider 1</v>
      </c>
      <c r="M5" s="1">
        <f>C22+G22</f>
        <v>0</v>
      </c>
      <c r="N5" t="str">
        <f>D16</f>
        <v>Stroke Sider 2</v>
      </c>
      <c r="O5" s="1">
        <f>D22+F22</f>
        <v>0</v>
      </c>
      <c r="P5" s="2">
        <f>(O5-M5)*86400</f>
        <v>0</v>
      </c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 x14ac:dyDescent="0.25">
      <c r="A6" s="9" t="s">
        <v>34</v>
      </c>
      <c r="B6" s="48" t="s">
        <v>31</v>
      </c>
      <c r="C6" s="9" t="s">
        <v>42</v>
      </c>
      <c r="D6" s="4"/>
      <c r="E6" s="35"/>
      <c r="F6" s="11" t="str">
        <f>A7</f>
        <v>Stroke Sider 3</v>
      </c>
      <c r="G6" s="2">
        <f>(P7-SUM(P5:P6))/2</f>
        <v>0</v>
      </c>
      <c r="H6">
        <f>RANK(Table2[Difference],Table2[Difference])</f>
        <v>1</v>
      </c>
      <c r="I6" s="4"/>
      <c r="J6" s="4"/>
      <c r="K6" s="35"/>
      <c r="L6" t="str">
        <f>O16</f>
        <v>Stroke Sider 2</v>
      </c>
      <c r="M6" s="1">
        <f>O22+S22</f>
        <v>0</v>
      </c>
      <c r="N6" t="str">
        <f>P17</f>
        <v>Stroke Sider 3</v>
      </c>
      <c r="O6" s="1">
        <f>P22+R22</f>
        <v>0</v>
      </c>
      <c r="P6" s="2">
        <f>(O6-M6)*86400</f>
        <v>0</v>
      </c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x14ac:dyDescent="0.25">
      <c r="A7" s="9" t="s">
        <v>35</v>
      </c>
      <c r="B7" s="48" t="s">
        <v>31</v>
      </c>
      <c r="C7" s="4"/>
      <c r="D7" s="4"/>
      <c r="E7" s="35"/>
      <c r="F7" s="11" t="str">
        <f>A8</f>
        <v>Stroke Sider 4</v>
      </c>
      <c r="G7" s="2">
        <f>(-SUM(P5:P7))/2</f>
        <v>0</v>
      </c>
      <c r="H7">
        <f>RANK(Table2[Difference],Table2[Difference])</f>
        <v>1</v>
      </c>
      <c r="I7" s="4"/>
      <c r="J7" s="4"/>
      <c r="K7" s="35"/>
      <c r="L7" t="str">
        <f>F17</f>
        <v>Stroke Sider 3</v>
      </c>
      <c r="M7" s="1">
        <f>I22+M22</f>
        <v>0</v>
      </c>
      <c r="N7" t="str">
        <f>A8</f>
        <v>Stroke Sider 4</v>
      </c>
      <c r="O7" s="1">
        <f>J22+L22</f>
        <v>0</v>
      </c>
      <c r="P7" s="2">
        <f>(O7-M7)*86400</f>
        <v>0</v>
      </c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x14ac:dyDescent="0.25">
      <c r="A8" s="9" t="s">
        <v>36</v>
      </c>
      <c r="B8" s="48" t="s">
        <v>31</v>
      </c>
      <c r="C8" s="4"/>
      <c r="D8" s="4"/>
      <c r="E8" s="4"/>
      <c r="F8" s="4"/>
      <c r="G8" s="4"/>
      <c r="H8" s="4"/>
      <c r="I8" s="4"/>
      <c r="J8" s="4"/>
      <c r="K8" s="35"/>
      <c r="L8" t="str">
        <f>A9</f>
        <v>Bow Sider 1</v>
      </c>
      <c r="M8" s="1">
        <f>F22+J22</f>
        <v>0</v>
      </c>
      <c r="N8" t="str">
        <f>A10</f>
        <v>Bow Sider 2</v>
      </c>
      <c r="O8" s="1">
        <f>G22+I22</f>
        <v>0</v>
      </c>
      <c r="P8" s="2">
        <f>(O8-M8)*86400</f>
        <v>0</v>
      </c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ht="15.75" customHeight="1" x14ac:dyDescent="0.25">
      <c r="A9" s="9" t="s">
        <v>37</v>
      </c>
      <c r="B9" s="49" t="s">
        <v>32</v>
      </c>
      <c r="C9" s="4"/>
      <c r="D9" s="4"/>
      <c r="E9" s="45" t="s">
        <v>22</v>
      </c>
      <c r="F9" s="42" t="s">
        <v>16</v>
      </c>
      <c r="G9" s="43" t="s">
        <v>17</v>
      </c>
      <c r="H9" s="43" t="s">
        <v>18</v>
      </c>
      <c r="I9" s="4"/>
      <c r="J9" s="4"/>
      <c r="K9" s="35"/>
      <c r="L9" t="str">
        <f>I18</f>
        <v>Bow Sider 2</v>
      </c>
      <c r="M9" s="1">
        <f>R22+V22</f>
        <v>0</v>
      </c>
      <c r="N9" t="str">
        <f>A11</f>
        <v>Bow Sider 3</v>
      </c>
      <c r="O9" s="1">
        <f>S22+U22</f>
        <v>0</v>
      </c>
      <c r="P9" s="2">
        <f>(O9-M9)*86400</f>
        <v>0</v>
      </c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x14ac:dyDescent="0.25">
      <c r="A10" s="9" t="s">
        <v>38</v>
      </c>
      <c r="B10" s="49" t="s">
        <v>32</v>
      </c>
      <c r="C10" s="4"/>
      <c r="D10" s="4"/>
      <c r="E10" s="46"/>
      <c r="F10" s="20" t="str">
        <f>A9</f>
        <v>Bow Sider 1</v>
      </c>
      <c r="G10" s="18">
        <f>(SUM(P8:P10))/2</f>
        <v>0</v>
      </c>
      <c r="H10" s="19">
        <f>RANK(Table5[Difference],Table5[Difference])</f>
        <v>1</v>
      </c>
      <c r="I10" s="4"/>
      <c r="J10" s="4"/>
      <c r="K10" s="36"/>
      <c r="L10" t="str">
        <f>A11</f>
        <v>Bow Sider 3</v>
      </c>
      <c r="M10" s="1">
        <f>L22+P22</f>
        <v>0</v>
      </c>
      <c r="N10" t="str">
        <f>A12</f>
        <v>Bow Sider 4</v>
      </c>
      <c r="O10" s="1">
        <f>M22+O22</f>
        <v>0</v>
      </c>
      <c r="P10" s="2">
        <f>(O10-M10)*86400</f>
        <v>0</v>
      </c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 x14ac:dyDescent="0.25">
      <c r="A11" s="9" t="s">
        <v>39</v>
      </c>
      <c r="B11" s="49" t="s">
        <v>32</v>
      </c>
      <c r="C11" s="4"/>
      <c r="D11" s="4"/>
      <c r="E11" s="46"/>
      <c r="F11" s="23" t="str">
        <f>A10</f>
        <v>Bow Sider 2</v>
      </c>
      <c r="G11" s="21">
        <f>(SUM(P9:P10)-P8)/2</f>
        <v>0</v>
      </c>
      <c r="H11" s="22">
        <f>RANK(Table5[Difference],Table5[Difference])</f>
        <v>1</v>
      </c>
      <c r="I11" s="4"/>
      <c r="J11" s="4"/>
      <c r="K11" s="37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x14ac:dyDescent="0.25">
      <c r="A12" s="9" t="s">
        <v>40</v>
      </c>
      <c r="B12" s="49" t="s">
        <v>32</v>
      </c>
      <c r="C12" s="4"/>
      <c r="D12" s="4"/>
      <c r="E12" s="46"/>
      <c r="F12" s="20" t="str">
        <f>A11</f>
        <v>Bow Sider 3</v>
      </c>
      <c r="G12" s="18">
        <f>(P10-SUM(P8:P9))/2</f>
        <v>0</v>
      </c>
      <c r="H12" s="19">
        <f>RANK(Table5[Difference],Table5[Difference])</f>
        <v>1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x14ac:dyDescent="0.25">
      <c r="A13" s="4"/>
      <c r="B13" s="4"/>
      <c r="C13" s="4"/>
      <c r="D13" s="4"/>
      <c r="E13" s="47"/>
      <c r="F13" s="44" t="str">
        <f>A12</f>
        <v>Bow Sider 4</v>
      </c>
      <c r="G13" s="40">
        <f>(-SUM(P8:P10))/2</f>
        <v>0</v>
      </c>
      <c r="H13" s="41">
        <f>RANK(Table5[Difference],Table5[Difference])</f>
        <v>1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 x14ac:dyDescent="0.25">
      <c r="A14" s="4"/>
      <c r="B14" s="4"/>
      <c r="C14" s="4"/>
      <c r="D14" s="4"/>
      <c r="E14" s="4"/>
      <c r="F14" s="38"/>
      <c r="G14" s="39"/>
      <c r="H14" s="38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 ht="15" customHeight="1" x14ac:dyDescent="0.25">
      <c r="A15" s="16" t="s">
        <v>15</v>
      </c>
      <c r="B15" s="17" t="s">
        <v>4</v>
      </c>
      <c r="C15" s="6" t="str">
        <f>C5</f>
        <v>Four 1</v>
      </c>
      <c r="D15" s="6" t="str">
        <f>C6</f>
        <v>Four 2</v>
      </c>
      <c r="E15" s="17" t="s">
        <v>5</v>
      </c>
      <c r="F15" s="6" t="str">
        <f>C5</f>
        <v>Four 1</v>
      </c>
      <c r="G15" s="6" t="str">
        <f>C6</f>
        <v>Four 2</v>
      </c>
      <c r="H15" s="17" t="s">
        <v>6</v>
      </c>
      <c r="I15" s="6" t="str">
        <f>C5</f>
        <v>Four 1</v>
      </c>
      <c r="J15" s="6" t="str">
        <f>C6</f>
        <v>Four 2</v>
      </c>
      <c r="K15" s="17" t="s">
        <v>7</v>
      </c>
      <c r="L15" s="6" t="str">
        <f>C5</f>
        <v>Four 1</v>
      </c>
      <c r="M15" s="6" t="str">
        <f>C6</f>
        <v>Four 2</v>
      </c>
      <c r="N15" s="17" t="s">
        <v>8</v>
      </c>
      <c r="O15" s="6" t="str">
        <f>C5</f>
        <v>Four 1</v>
      </c>
      <c r="P15" s="6" t="str">
        <f>C6</f>
        <v>Four 2</v>
      </c>
      <c r="Q15" s="17" t="s">
        <v>9</v>
      </c>
      <c r="R15" s="6" t="str">
        <f>C5</f>
        <v>Four 1</v>
      </c>
      <c r="S15" s="6" t="str">
        <f>C6</f>
        <v>Four 2</v>
      </c>
      <c r="T15" s="17" t="s">
        <v>10</v>
      </c>
      <c r="U15" s="6" t="str">
        <f>C5</f>
        <v>Four 1</v>
      </c>
      <c r="V15" s="25" t="str">
        <f>C6</f>
        <v>Four 2</v>
      </c>
      <c r="W15" s="29"/>
      <c r="X15" s="30"/>
      <c r="Y15" s="30"/>
      <c r="Z15" s="4"/>
      <c r="AA15" s="4"/>
      <c r="AB15" s="4"/>
      <c r="AC15" s="4"/>
      <c r="AD15" s="4"/>
      <c r="AE15" s="4"/>
    </row>
    <row r="16" spans="1:31" x14ac:dyDescent="0.25">
      <c r="A16" s="16"/>
      <c r="B16" s="17"/>
      <c r="C16" s="7" t="str">
        <f>A5</f>
        <v>Stroke Sider 1</v>
      </c>
      <c r="D16" s="7" t="str">
        <f>A6</f>
        <v>Stroke Sider 2</v>
      </c>
      <c r="E16" s="17"/>
      <c r="F16" s="7" t="str">
        <f>A6</f>
        <v>Stroke Sider 2</v>
      </c>
      <c r="G16" s="7" t="str">
        <f>A5</f>
        <v>Stroke Sider 1</v>
      </c>
      <c r="H16" s="17"/>
      <c r="I16" s="7" t="str">
        <f>F16</f>
        <v>Stroke Sider 2</v>
      </c>
      <c r="J16" s="7" t="str">
        <f>G16</f>
        <v>Stroke Sider 1</v>
      </c>
      <c r="K16" s="17"/>
      <c r="L16" s="7" t="str">
        <f>I16</f>
        <v>Stroke Sider 2</v>
      </c>
      <c r="M16" s="7" t="str">
        <f>J16</f>
        <v>Stroke Sider 1</v>
      </c>
      <c r="N16" s="17"/>
      <c r="O16" s="7" t="str">
        <f t="shared" ref="O16:P18" si="0">L16</f>
        <v>Stroke Sider 2</v>
      </c>
      <c r="P16" s="7" t="str">
        <f t="shared" si="0"/>
        <v>Stroke Sider 1</v>
      </c>
      <c r="Q16" s="17"/>
      <c r="R16" s="7" t="str">
        <f>P17</f>
        <v>Stroke Sider 3</v>
      </c>
      <c r="S16" s="7" t="str">
        <f>P16</f>
        <v>Stroke Sider 1</v>
      </c>
      <c r="T16" s="17"/>
      <c r="U16" s="7" t="str">
        <f>R16</f>
        <v>Stroke Sider 3</v>
      </c>
      <c r="V16" s="26" t="str">
        <f>S16</f>
        <v>Stroke Sider 1</v>
      </c>
      <c r="W16" s="29"/>
      <c r="X16" s="31"/>
      <c r="Y16" s="31"/>
      <c r="Z16" s="4"/>
      <c r="AA16" s="4"/>
      <c r="AB16" s="4"/>
      <c r="AC16" s="4"/>
      <c r="AD16" s="4"/>
      <c r="AE16" s="4"/>
    </row>
    <row r="17" spans="1:31" x14ac:dyDescent="0.25">
      <c r="A17" s="16"/>
      <c r="B17" s="17"/>
      <c r="C17" s="7" t="str">
        <f>A7</f>
        <v>Stroke Sider 3</v>
      </c>
      <c r="D17" s="7" t="str">
        <f>A8</f>
        <v>Stroke Sider 4</v>
      </c>
      <c r="E17" s="17"/>
      <c r="F17" s="7" t="str">
        <f t="shared" ref="F17:G19" si="1">C17</f>
        <v>Stroke Sider 3</v>
      </c>
      <c r="G17" s="7" t="str">
        <f t="shared" si="1"/>
        <v>Stroke Sider 4</v>
      </c>
      <c r="H17" s="17"/>
      <c r="I17" s="7" t="str">
        <f>A7</f>
        <v>Stroke Sider 3</v>
      </c>
      <c r="J17" s="7" t="str">
        <f>A8</f>
        <v>Stroke Sider 4</v>
      </c>
      <c r="K17" s="17"/>
      <c r="L17" s="7" t="str">
        <f>A8</f>
        <v>Stroke Sider 4</v>
      </c>
      <c r="M17" s="7" t="str">
        <f>A7</f>
        <v>Stroke Sider 3</v>
      </c>
      <c r="N17" s="17"/>
      <c r="O17" s="7" t="str">
        <f t="shared" si="0"/>
        <v>Stroke Sider 4</v>
      </c>
      <c r="P17" s="7" t="str">
        <f t="shared" si="0"/>
        <v>Stroke Sider 3</v>
      </c>
      <c r="Q17" s="17"/>
      <c r="R17" s="7" t="str">
        <f>O17</f>
        <v>Stroke Sider 4</v>
      </c>
      <c r="S17" s="7" t="str">
        <f>O16</f>
        <v>Stroke Sider 2</v>
      </c>
      <c r="T17" s="17"/>
      <c r="U17" s="7" t="str">
        <f>A8</f>
        <v>Stroke Sider 4</v>
      </c>
      <c r="V17" s="26" t="str">
        <f>S17</f>
        <v>Stroke Sider 2</v>
      </c>
      <c r="W17" s="29"/>
      <c r="X17" s="31"/>
      <c r="Y17" s="31"/>
      <c r="Z17" s="4"/>
      <c r="AA17" s="4"/>
      <c r="AB17" s="4"/>
      <c r="AC17" s="4"/>
      <c r="AD17" s="4"/>
      <c r="AE17" s="4"/>
    </row>
    <row r="18" spans="1:31" x14ac:dyDescent="0.25">
      <c r="A18" s="16"/>
      <c r="B18" s="17"/>
      <c r="C18" s="7" t="str">
        <f>A9</f>
        <v>Bow Sider 1</v>
      </c>
      <c r="D18" s="7" t="str">
        <f>A10</f>
        <v>Bow Sider 2</v>
      </c>
      <c r="E18" s="17"/>
      <c r="F18" s="7" t="str">
        <f t="shared" si="1"/>
        <v>Bow Sider 1</v>
      </c>
      <c r="G18" s="7" t="str">
        <f t="shared" si="1"/>
        <v>Bow Sider 2</v>
      </c>
      <c r="H18" s="17"/>
      <c r="I18" s="7" t="str">
        <f>A10</f>
        <v>Bow Sider 2</v>
      </c>
      <c r="J18" s="7" t="str">
        <f>A9</f>
        <v>Bow Sider 1</v>
      </c>
      <c r="K18" s="17"/>
      <c r="L18" s="7" t="str">
        <f>A10</f>
        <v>Bow Sider 2</v>
      </c>
      <c r="M18" s="7" t="str">
        <f>A9</f>
        <v>Bow Sider 1</v>
      </c>
      <c r="N18" s="17"/>
      <c r="O18" s="7" t="str">
        <f t="shared" si="0"/>
        <v>Bow Sider 2</v>
      </c>
      <c r="P18" s="7" t="str">
        <f t="shared" si="0"/>
        <v>Bow Sider 1</v>
      </c>
      <c r="Q18" s="17"/>
      <c r="R18" s="7" t="str">
        <f>O18</f>
        <v>Bow Sider 2</v>
      </c>
      <c r="S18" s="7" t="str">
        <f>P18</f>
        <v>Bow Sider 1</v>
      </c>
      <c r="T18" s="17"/>
      <c r="U18" s="7" t="str">
        <f>A11</f>
        <v>Bow Sider 3</v>
      </c>
      <c r="V18" s="26" t="str">
        <f>A9</f>
        <v>Bow Sider 1</v>
      </c>
      <c r="W18" s="29"/>
      <c r="X18" s="31"/>
      <c r="Y18" s="31"/>
      <c r="Z18" s="4"/>
      <c r="AA18" s="4"/>
      <c r="AB18" s="4"/>
      <c r="AC18" s="4"/>
      <c r="AD18" s="4"/>
      <c r="AE18" s="4"/>
    </row>
    <row r="19" spans="1:31" x14ac:dyDescent="0.25">
      <c r="A19" s="16"/>
      <c r="B19" s="17"/>
      <c r="C19" s="7" t="str">
        <f>A11</f>
        <v>Bow Sider 3</v>
      </c>
      <c r="D19" s="7" t="str">
        <f>A12</f>
        <v>Bow Sider 4</v>
      </c>
      <c r="E19" s="17"/>
      <c r="F19" s="7" t="str">
        <f t="shared" si="1"/>
        <v>Bow Sider 3</v>
      </c>
      <c r="G19" s="7" t="str">
        <f t="shared" si="1"/>
        <v>Bow Sider 4</v>
      </c>
      <c r="H19" s="17"/>
      <c r="I19" s="7" t="str">
        <f>F19</f>
        <v>Bow Sider 3</v>
      </c>
      <c r="J19" s="7" t="str">
        <f>G19</f>
        <v>Bow Sider 4</v>
      </c>
      <c r="K19" s="17"/>
      <c r="L19" s="7" t="str">
        <f>I19</f>
        <v>Bow Sider 3</v>
      </c>
      <c r="M19" s="7" t="str">
        <f>J19</f>
        <v>Bow Sider 4</v>
      </c>
      <c r="N19" s="17"/>
      <c r="O19" s="7" t="str">
        <f>M19</f>
        <v>Bow Sider 4</v>
      </c>
      <c r="P19" s="7" t="str">
        <f>L19</f>
        <v>Bow Sider 3</v>
      </c>
      <c r="Q19" s="17"/>
      <c r="R19" s="7" t="str">
        <f>O19</f>
        <v>Bow Sider 4</v>
      </c>
      <c r="S19" s="7" t="str">
        <f>P19</f>
        <v>Bow Sider 3</v>
      </c>
      <c r="T19" s="17"/>
      <c r="U19" s="7" t="str">
        <f>R19</f>
        <v>Bow Sider 4</v>
      </c>
      <c r="V19" s="26" t="str">
        <f>A10</f>
        <v>Bow Sider 2</v>
      </c>
      <c r="W19" s="29"/>
      <c r="X19" s="31"/>
      <c r="Y19" s="31"/>
      <c r="Z19" s="4"/>
      <c r="AA19" s="4"/>
      <c r="AB19" s="4"/>
      <c r="AC19" s="4"/>
      <c r="AD19" s="4"/>
      <c r="AE19" s="4"/>
    </row>
    <row r="20" spans="1:31" x14ac:dyDescent="0.25">
      <c r="A20" s="6" t="s">
        <v>11</v>
      </c>
      <c r="B20" s="17"/>
      <c r="C20" s="10">
        <v>0</v>
      </c>
      <c r="D20" s="10">
        <v>0</v>
      </c>
      <c r="E20" s="17"/>
      <c r="F20" s="10">
        <v>0</v>
      </c>
      <c r="G20" s="10">
        <v>0</v>
      </c>
      <c r="H20" s="17"/>
      <c r="I20" s="10">
        <v>0</v>
      </c>
      <c r="J20" s="10">
        <v>0</v>
      </c>
      <c r="K20" s="17"/>
      <c r="L20" s="10">
        <v>0</v>
      </c>
      <c r="M20" s="10">
        <v>0</v>
      </c>
      <c r="N20" s="17"/>
      <c r="O20" s="10">
        <v>0</v>
      </c>
      <c r="P20" s="10">
        <v>0</v>
      </c>
      <c r="Q20" s="17"/>
      <c r="R20" s="10">
        <v>0</v>
      </c>
      <c r="S20" s="10">
        <v>0</v>
      </c>
      <c r="T20" s="17"/>
      <c r="U20" s="10">
        <v>0</v>
      </c>
      <c r="V20" s="27">
        <v>0</v>
      </c>
      <c r="W20" s="29"/>
      <c r="X20" s="32"/>
      <c r="Y20" s="32"/>
      <c r="Z20" s="4"/>
      <c r="AA20" s="4"/>
      <c r="AB20" s="4"/>
      <c r="AC20" s="4"/>
      <c r="AD20" s="4"/>
      <c r="AE20" s="4"/>
    </row>
    <row r="21" spans="1:31" x14ac:dyDescent="0.25">
      <c r="A21" s="6" t="s">
        <v>12</v>
      </c>
      <c r="B21" s="17"/>
      <c r="C21" s="10">
        <v>0</v>
      </c>
      <c r="D21" s="10">
        <v>0</v>
      </c>
      <c r="E21" s="17"/>
      <c r="F21" s="10">
        <v>0</v>
      </c>
      <c r="G21" s="10">
        <v>0</v>
      </c>
      <c r="H21" s="17"/>
      <c r="I21" s="10">
        <v>0</v>
      </c>
      <c r="J21" s="10">
        <v>0</v>
      </c>
      <c r="K21" s="17"/>
      <c r="L21" s="10">
        <v>0</v>
      </c>
      <c r="M21" s="10">
        <v>0</v>
      </c>
      <c r="N21" s="17"/>
      <c r="O21" s="10">
        <v>0</v>
      </c>
      <c r="P21" s="10">
        <v>0</v>
      </c>
      <c r="Q21" s="17"/>
      <c r="R21" s="10">
        <v>0</v>
      </c>
      <c r="S21" s="10">
        <v>0</v>
      </c>
      <c r="T21" s="17"/>
      <c r="U21" s="10">
        <v>0</v>
      </c>
      <c r="V21" s="27">
        <v>0</v>
      </c>
      <c r="W21" s="29"/>
      <c r="X21" s="32"/>
      <c r="Y21" s="32"/>
      <c r="Z21" s="4"/>
      <c r="AA21" s="4"/>
      <c r="AB21" s="4"/>
      <c r="AC21" s="4"/>
      <c r="AD21" s="4"/>
      <c r="AE21" s="4"/>
    </row>
    <row r="22" spans="1:31" x14ac:dyDescent="0.25">
      <c r="A22" s="6" t="s">
        <v>13</v>
      </c>
      <c r="B22" s="17"/>
      <c r="C22" s="8">
        <f>C21-C20</f>
        <v>0</v>
      </c>
      <c r="D22" s="8">
        <f>D21-D20</f>
        <v>0</v>
      </c>
      <c r="E22" s="17"/>
      <c r="F22" s="8">
        <f t="shared" ref="F22:V22" si="2">F21-F20</f>
        <v>0</v>
      </c>
      <c r="G22" s="8">
        <f t="shared" si="2"/>
        <v>0</v>
      </c>
      <c r="H22" s="17"/>
      <c r="I22" s="8">
        <f t="shared" si="2"/>
        <v>0</v>
      </c>
      <c r="J22" s="8">
        <f t="shared" si="2"/>
        <v>0</v>
      </c>
      <c r="K22" s="17"/>
      <c r="L22" s="8">
        <f t="shared" si="2"/>
        <v>0</v>
      </c>
      <c r="M22" s="8">
        <f t="shared" si="2"/>
        <v>0</v>
      </c>
      <c r="N22" s="17"/>
      <c r="O22" s="8">
        <f t="shared" si="2"/>
        <v>0</v>
      </c>
      <c r="P22" s="8">
        <f t="shared" si="2"/>
        <v>0</v>
      </c>
      <c r="Q22" s="17"/>
      <c r="R22" s="8">
        <f>R21-R20</f>
        <v>0</v>
      </c>
      <c r="S22" s="8">
        <f t="shared" si="2"/>
        <v>0</v>
      </c>
      <c r="T22" s="17"/>
      <c r="U22" s="8">
        <f t="shared" si="2"/>
        <v>0</v>
      </c>
      <c r="V22" s="28">
        <f t="shared" si="2"/>
        <v>0</v>
      </c>
      <c r="W22" s="29"/>
      <c r="X22" s="33"/>
      <c r="Y22" s="33"/>
      <c r="Z22" s="4"/>
      <c r="AA22" s="4"/>
      <c r="AB22" s="4"/>
      <c r="AC22" s="4"/>
      <c r="AD22" s="4"/>
      <c r="AE22" s="4"/>
    </row>
    <row r="23" spans="1:3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 x14ac:dyDescent="0.25">
      <c r="A25" s="15" t="s">
        <v>24</v>
      </c>
      <c r="B25" s="15"/>
      <c r="C25" s="15"/>
      <c r="D25" s="15"/>
      <c r="E25" s="4"/>
      <c r="F25" s="4"/>
      <c r="G25" s="4"/>
      <c r="H25" s="5"/>
      <c r="I25" s="4"/>
      <c r="J25" s="5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 x14ac:dyDescent="0.25">
      <c r="A26" s="13" t="s">
        <v>25</v>
      </c>
      <c r="B26" s="13"/>
      <c r="C26" s="13"/>
      <c r="D26" s="13"/>
      <c r="E26" s="4"/>
      <c r="F26" s="4"/>
      <c r="G26" s="4"/>
      <c r="H26" s="5"/>
      <c r="I26" s="4"/>
      <c r="J26" s="5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x14ac:dyDescent="0.25">
      <c r="A27" s="13" t="s">
        <v>26</v>
      </c>
      <c r="B27" s="13"/>
      <c r="C27" s="13"/>
      <c r="D27" s="13"/>
      <c r="E27" s="4"/>
      <c r="F27" s="4"/>
      <c r="G27" s="4"/>
      <c r="H27" s="5"/>
      <c r="I27" s="4"/>
      <c r="J27" s="5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 x14ac:dyDescent="0.25">
      <c r="A28" s="13" t="s">
        <v>27</v>
      </c>
      <c r="B28" s="13"/>
      <c r="C28" s="13"/>
      <c r="D28" s="13"/>
      <c r="E28" s="4"/>
      <c r="F28" s="4"/>
      <c r="G28" s="4"/>
      <c r="H28" s="5"/>
      <c r="I28" s="4"/>
      <c r="J28" s="5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 x14ac:dyDescent="0.25">
      <c r="A29" s="14" t="s">
        <v>28</v>
      </c>
      <c r="B29" s="14"/>
      <c r="C29" s="14"/>
      <c r="D29" s="14"/>
      <c r="E29" s="4"/>
      <c r="F29" s="4"/>
      <c r="G29" s="4"/>
      <c r="H29" s="5"/>
      <c r="I29" s="4"/>
      <c r="J29" s="5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 x14ac:dyDescent="0.25">
      <c r="A30" s="13" t="s">
        <v>29</v>
      </c>
      <c r="B30" s="13"/>
      <c r="C30" s="13"/>
      <c r="D30" s="13"/>
      <c r="E30" s="4"/>
      <c r="F30" s="4"/>
      <c r="G30" s="4"/>
      <c r="H30" s="5"/>
      <c r="I30" s="4"/>
      <c r="J30" s="5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 x14ac:dyDescent="0.25">
      <c r="A31" s="4"/>
      <c r="B31" s="4"/>
      <c r="C31" s="4"/>
      <c r="D31" s="4"/>
      <c r="E31" s="4"/>
      <c r="F31" s="4"/>
      <c r="G31" s="4"/>
      <c r="H31" s="5"/>
      <c r="I31" s="4"/>
      <c r="J31" s="5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3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3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3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spans="1:3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spans="1:3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1:3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spans="1:3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1:3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1:3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spans="1:3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spans="1:3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spans="1:3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spans="1:3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spans="1:3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spans="1:3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spans="1:3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spans="1:3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 spans="1:3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spans="1:3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spans="1:3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spans="1:3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spans="1:3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spans="1:3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spans="1:3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spans="1:3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spans="1:3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spans="1:3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spans="1:3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spans="1:3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spans="1:3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spans="1:3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spans="1:3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spans="1:3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spans="1:3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spans="1:3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spans="1:3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 spans="1:3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spans="1:3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 spans="1:3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 spans="1:3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 spans="1:3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spans="1:3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 spans="1:3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 spans="1:3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 spans="1:3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 spans="1:3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 spans="1:3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 spans="1:3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 spans="1:3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spans="1:3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 spans="1:3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 spans="1:3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 spans="1:3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 spans="1:3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spans="1:3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 spans="1:3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spans="1:3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spans="1:3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 spans="1:3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spans="1:3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spans="1:3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spans="1:3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 spans="1:3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 spans="1:3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 spans="1:3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 spans="1:3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 spans="1:3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spans="1:3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 spans="1:3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spans="1:3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 spans="1:3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spans="1:3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 spans="1:3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 spans="1:3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 spans="1:3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spans="1:3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 spans="1:3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spans="1:3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spans="1:3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spans="1:3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spans="1:3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spans="1:3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spans="1:3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spans="1:3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spans="1:3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spans="1:3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spans="1:3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spans="1:3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spans="1:3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spans="1:3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spans="1:3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spans="1:3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spans="1:3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spans="1:3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spans="1:3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spans="1:3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spans="1:3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spans="1:3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spans="1:3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spans="1:3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spans="1:3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spans="1:3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spans="1:3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spans="1:3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spans="1:3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 spans="1:3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 spans="1:3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 spans="1:3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 spans="1:3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spans="1:3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spans="1:3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spans="1:3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spans="1:3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spans="1:3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spans="1:3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spans="1:3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spans="1:3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spans="1:3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spans="1:3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spans="1:3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spans="1:3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spans="1:3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spans="1:3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spans="1:3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spans="1:3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spans="1:3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spans="1:3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spans="1:3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spans="1:3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spans="1:3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spans="1:3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spans="1:3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 spans="1:3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spans="1:3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spans="1:3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spans="1:3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 spans="1:3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spans="1:3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 spans="1:3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spans="1:3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 spans="1:3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3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 spans="1:3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 spans="1:3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 spans="1:3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 spans="1:3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 spans="1:3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 spans="1:3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 spans="1:3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 spans="1:3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 spans="1:3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 spans="1:3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 spans="1:3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 spans="1:3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 spans="1:3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 spans="1:3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 spans="1:3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 spans="1:3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 spans="1:3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 spans="1:3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 spans="1:3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 spans="1:3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 spans="1:3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 spans="1:3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 spans="1:3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 spans="1:3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 spans="1:3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 spans="1:3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 spans="1:3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 spans="1:3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 spans="1:3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 spans="1:3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spans="1:3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spans="1:3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 spans="1:3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 spans="1:3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 spans="1:3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 spans="1:3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 spans="1:3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 spans="1:3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 spans="1:3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 spans="1:3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 spans="1:3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 spans="1:3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 spans="1:3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 spans="1:3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 spans="1:3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 spans="1:3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  <row r="238" spans="1:3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</row>
    <row r="239" spans="1:3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</row>
    <row r="240" spans="1:3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</row>
    <row r="241" spans="1:3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</row>
    <row r="242" spans="1:3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</row>
    <row r="243" spans="1:3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</row>
    <row r="244" spans="1:3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</row>
    <row r="245" spans="1:3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</row>
    <row r="246" spans="1:3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</row>
    <row r="247" spans="1:3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</row>
    <row r="248" spans="1:3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</row>
    <row r="249" spans="1:3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</row>
    <row r="250" spans="1:3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</row>
    <row r="251" spans="1:3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</row>
    <row r="252" spans="1:3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</row>
    <row r="253" spans="1:3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</row>
    <row r="254" spans="1:3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</row>
    <row r="255" spans="1:3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</row>
    <row r="256" spans="1:3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</row>
    <row r="257" spans="1:3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</row>
    <row r="258" spans="1:3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</row>
    <row r="259" spans="1:3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</row>
    <row r="260" spans="1:3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</row>
    <row r="261" spans="1:3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</row>
    <row r="262" spans="1:3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</row>
    <row r="263" spans="1:3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</row>
    <row r="264" spans="1:3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</row>
    <row r="265" spans="1:3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</row>
    <row r="266" spans="1:3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</row>
    <row r="267" spans="1:3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</row>
    <row r="268" spans="1:3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</row>
    <row r="269" spans="1:3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</row>
    <row r="270" spans="1:3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</row>
    <row r="271" spans="1:3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</row>
    <row r="272" spans="1:3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</row>
    <row r="273" spans="1:3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</row>
    <row r="274" spans="1:3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</row>
    <row r="275" spans="1:3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</row>
    <row r="276" spans="1:3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</row>
    <row r="277" spans="1:3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</row>
    <row r="278" spans="1:3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</row>
    <row r="279" spans="1:3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</row>
    <row r="280" spans="1:3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</row>
    <row r="281" spans="1:3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</row>
    <row r="282" spans="1:3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</row>
    <row r="283" spans="1:3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</row>
    <row r="284" spans="1:3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</row>
    <row r="285" spans="1:3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</row>
    <row r="286" spans="1:3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</row>
    <row r="287" spans="1:3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</row>
    <row r="288" spans="1:3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</row>
    <row r="289" spans="1:3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</row>
    <row r="290" spans="1:3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</row>
    <row r="291" spans="1:3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</row>
    <row r="292" spans="1:3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</row>
    <row r="293" spans="1:3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</row>
    <row r="294" spans="1:3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</row>
    <row r="295" spans="1:3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</row>
    <row r="296" spans="1:3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</row>
    <row r="297" spans="1:3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</row>
    <row r="298" spans="1:3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</row>
    <row r="299" spans="1:3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</row>
    <row r="300" spans="1:3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</row>
    <row r="301" spans="1:3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</row>
    <row r="302" spans="1:3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</row>
    <row r="303" spans="1:3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</row>
    <row r="304" spans="1:3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</row>
    <row r="305" spans="1:3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</row>
    <row r="306" spans="1:3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</row>
    <row r="307" spans="1:3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</row>
    <row r="308" spans="1:3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</row>
    <row r="309" spans="1:3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</row>
    <row r="310" spans="1:3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</row>
    <row r="311" spans="1:3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</row>
    <row r="312" spans="1:3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</row>
    <row r="313" spans="1:3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</row>
    <row r="314" spans="1:3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</row>
    <row r="315" spans="1:3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</row>
    <row r="316" spans="1:3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</row>
    <row r="317" spans="1:3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</row>
    <row r="318" spans="1:3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</row>
    <row r="319" spans="1:3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</row>
    <row r="320" spans="1:3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</row>
    <row r="321" spans="1:3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</row>
    <row r="322" spans="1:3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</row>
    <row r="323" spans="1:3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</row>
    <row r="324" spans="1:3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</row>
    <row r="325" spans="1:3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</row>
    <row r="326" spans="1:3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</row>
    <row r="327" spans="1:3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</row>
    <row r="328" spans="1:3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</row>
    <row r="329" spans="1:3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</row>
    <row r="330" spans="1:3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</row>
    <row r="331" spans="1:3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</row>
    <row r="332" spans="1:3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</row>
    <row r="333" spans="1:3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</row>
    <row r="334" spans="1:3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</row>
    <row r="335" spans="1:3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</row>
    <row r="336" spans="1:3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</row>
    <row r="337" spans="1:3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</row>
    <row r="338" spans="1:3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</row>
    <row r="339" spans="1:3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</row>
    <row r="340" spans="1:3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</row>
    <row r="341" spans="1:3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</row>
    <row r="342" spans="1:3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</row>
    <row r="343" spans="1:3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</row>
    <row r="344" spans="1:3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</row>
    <row r="345" spans="1:3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</row>
    <row r="346" spans="1:3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</row>
    <row r="347" spans="1:3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</row>
    <row r="348" spans="1:3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</row>
    <row r="349" spans="1:3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</row>
    <row r="350" spans="1:3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</row>
    <row r="351" spans="1:3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</row>
    <row r="352" spans="1:3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</row>
    <row r="353" spans="1:3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</row>
    <row r="354" spans="1:3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</row>
    <row r="355" spans="1:3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</row>
    <row r="356" spans="1:3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</row>
    <row r="357" spans="1:3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</row>
    <row r="358" spans="1:3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</row>
    <row r="359" spans="1:3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</row>
    <row r="360" spans="1:3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</row>
    <row r="361" spans="1:3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</row>
    <row r="362" spans="1:3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</row>
    <row r="363" spans="1:3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</row>
    <row r="364" spans="1:3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</row>
    <row r="365" spans="1:3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</row>
    <row r="366" spans="1:3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</row>
    <row r="367" spans="1:3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</row>
    <row r="368" spans="1:3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</row>
    <row r="369" spans="1:3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</row>
    <row r="370" spans="1:3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</row>
    <row r="371" spans="1:3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</row>
    <row r="372" spans="1:3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</row>
    <row r="373" spans="1:3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</row>
    <row r="374" spans="1:3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</row>
    <row r="375" spans="1:3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</row>
    <row r="376" spans="1:3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</row>
    <row r="377" spans="1:3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</row>
    <row r="378" spans="1:3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</row>
    <row r="379" spans="1:3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</row>
    <row r="380" spans="1:3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</row>
    <row r="381" spans="1:3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</row>
    <row r="382" spans="1:3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</row>
    <row r="383" spans="1:3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</row>
    <row r="384" spans="1:3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</row>
    <row r="385" spans="1:3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</row>
    <row r="386" spans="1:3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</row>
    <row r="387" spans="1:3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</row>
    <row r="388" spans="1:3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</row>
    <row r="389" spans="1:3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</row>
    <row r="390" spans="1:3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</row>
    <row r="391" spans="1:3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</row>
    <row r="392" spans="1:3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</row>
    <row r="393" spans="1:3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</row>
    <row r="394" spans="1:3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</row>
    <row r="395" spans="1:3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</row>
    <row r="396" spans="1:3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</row>
    <row r="397" spans="1:3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</row>
    <row r="398" spans="1:3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</row>
    <row r="399" spans="1:3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</row>
    <row r="400" spans="1:3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</row>
    <row r="401" spans="1:3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</row>
    <row r="402" spans="1:3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</row>
    <row r="403" spans="1:3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</row>
    <row r="404" spans="1:3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</row>
    <row r="405" spans="1:3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</row>
    <row r="406" spans="1:3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</row>
    <row r="407" spans="1:3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</row>
    <row r="408" spans="1:3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</row>
    <row r="409" spans="1:3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</row>
    <row r="410" spans="1:3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</row>
    <row r="411" spans="1:3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</row>
    <row r="412" spans="1:3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</row>
    <row r="413" spans="1:3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</row>
    <row r="414" spans="1:3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</row>
    <row r="415" spans="1:3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</row>
    <row r="416" spans="1:3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</row>
    <row r="417" spans="1:3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</row>
    <row r="418" spans="1:3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</row>
    <row r="419" spans="1:3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</row>
    <row r="420" spans="1:3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</row>
    <row r="421" spans="1:3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</row>
    <row r="422" spans="1:3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</row>
    <row r="423" spans="1:3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</row>
    <row r="424" spans="1:3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</row>
    <row r="425" spans="1:3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</row>
    <row r="426" spans="1:3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</row>
    <row r="427" spans="1:3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</row>
    <row r="428" spans="1:3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</row>
    <row r="429" spans="1:3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</row>
    <row r="430" spans="1:3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</row>
    <row r="431" spans="1:3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</row>
    <row r="432" spans="1:3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</row>
    <row r="433" spans="1:3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</row>
    <row r="434" spans="1:3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</row>
    <row r="435" spans="1:3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</row>
    <row r="436" spans="1:3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</row>
    <row r="437" spans="1:3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</row>
    <row r="438" spans="1:3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</row>
    <row r="439" spans="1:3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</row>
    <row r="440" spans="1:3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</row>
    <row r="441" spans="1:3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</row>
    <row r="442" spans="1:3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</row>
    <row r="443" spans="1:3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</row>
    <row r="444" spans="1:3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</row>
    <row r="445" spans="1:3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</row>
    <row r="446" spans="1:3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</row>
    <row r="447" spans="1:3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</row>
    <row r="448" spans="1:3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</row>
    <row r="449" spans="1:3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</row>
    <row r="450" spans="1:3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</row>
    <row r="451" spans="1:3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</row>
    <row r="452" spans="1:3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</row>
    <row r="453" spans="1:3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</row>
    <row r="454" spans="1:3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</row>
    <row r="455" spans="1:3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</row>
    <row r="456" spans="1:3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</row>
    <row r="457" spans="1:3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</row>
    <row r="458" spans="1:3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</row>
    <row r="459" spans="1:3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</row>
    <row r="460" spans="1:3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</row>
    <row r="461" spans="1:3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</row>
    <row r="462" spans="1:3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</row>
    <row r="463" spans="1:3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</row>
    <row r="464" spans="1:3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</row>
    <row r="465" spans="1:3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</row>
    <row r="466" spans="1:3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</row>
    <row r="467" spans="1:3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</row>
    <row r="468" spans="1:3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</row>
    <row r="469" spans="1:3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</row>
    <row r="470" spans="1:3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</row>
    <row r="471" spans="1:3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</row>
    <row r="472" spans="1:3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</row>
    <row r="473" spans="1:3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</row>
    <row r="474" spans="1:3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</row>
    <row r="475" spans="1:3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</row>
    <row r="476" spans="1:3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</row>
    <row r="477" spans="1:3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</row>
    <row r="478" spans="1:3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</row>
    <row r="479" spans="1:3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</row>
    <row r="480" spans="1:3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</row>
    <row r="481" spans="1:3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</row>
    <row r="482" spans="1:3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</row>
    <row r="483" spans="1:3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</row>
    <row r="484" spans="1:3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</row>
    <row r="485" spans="1:3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</row>
    <row r="486" spans="1:3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</row>
    <row r="487" spans="1:3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</row>
    <row r="488" spans="1:3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</row>
    <row r="489" spans="1:3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</row>
    <row r="490" spans="1:3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</row>
    <row r="491" spans="1:3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</row>
    <row r="492" spans="1:3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</row>
    <row r="493" spans="1:3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</row>
    <row r="494" spans="1:3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</row>
    <row r="495" spans="1:3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</row>
    <row r="496" spans="1:3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</row>
    <row r="497" spans="1:3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</row>
    <row r="498" spans="1:3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</row>
    <row r="499" spans="1:3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</row>
    <row r="500" spans="1:3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</row>
    <row r="501" spans="1:3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</row>
    <row r="502" spans="1:3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</row>
    <row r="503" spans="1:3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</row>
    <row r="504" spans="1:3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</row>
    <row r="505" spans="1:3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</row>
    <row r="506" spans="1:3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</row>
    <row r="507" spans="1:3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</row>
    <row r="508" spans="1:3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</row>
    <row r="509" spans="1:3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</row>
    <row r="510" spans="1:3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</row>
    <row r="511" spans="1:3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</row>
    <row r="512" spans="1:3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</row>
    <row r="513" spans="1:3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</row>
    <row r="514" spans="1:3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</row>
    <row r="515" spans="1:3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</row>
    <row r="516" spans="1:3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</row>
    <row r="517" spans="1:3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</row>
    <row r="518" spans="1:3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</row>
    <row r="519" spans="1:3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</row>
    <row r="520" spans="1:3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</row>
    <row r="521" spans="1:3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</row>
    <row r="522" spans="1:3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</row>
    <row r="523" spans="1:3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</row>
    <row r="524" spans="1:3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</row>
    <row r="525" spans="1:3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</row>
    <row r="526" spans="1:3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</row>
    <row r="527" spans="1:3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</row>
    <row r="528" spans="1:3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</row>
    <row r="529" spans="1:3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</row>
    <row r="530" spans="1:3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</row>
    <row r="531" spans="1:3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</row>
    <row r="532" spans="1:3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</row>
    <row r="533" spans="1:3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</row>
    <row r="534" spans="1:3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</row>
    <row r="535" spans="1:3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</row>
    <row r="536" spans="1:3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</row>
    <row r="537" spans="1:3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</row>
    <row r="538" spans="1:3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</row>
    <row r="539" spans="1:3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</row>
    <row r="540" spans="1:3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</row>
    <row r="541" spans="1:3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</row>
    <row r="542" spans="1:3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</row>
    <row r="543" spans="1:3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</row>
    <row r="544" spans="1:3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</row>
    <row r="545" spans="1:3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</row>
    <row r="546" spans="1:3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</row>
    <row r="547" spans="1:3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</row>
    <row r="548" spans="1:3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</row>
    <row r="549" spans="1:3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</row>
    <row r="550" spans="1:3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</row>
    <row r="551" spans="1:3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</row>
    <row r="552" spans="1:3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</row>
    <row r="553" spans="1:3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</row>
  </sheetData>
  <sheetProtection selectLockedCells="1"/>
  <mergeCells count="20">
    <mergeCell ref="E3:E7"/>
    <mergeCell ref="E9:E13"/>
    <mergeCell ref="N15:N22"/>
    <mergeCell ref="Q15:Q22"/>
    <mergeCell ref="T15:T22"/>
    <mergeCell ref="W15:W22"/>
    <mergeCell ref="K4:K10"/>
    <mergeCell ref="H1:M2"/>
    <mergeCell ref="A30:D30"/>
    <mergeCell ref="A29:D29"/>
    <mergeCell ref="A28:D28"/>
    <mergeCell ref="A27:D27"/>
    <mergeCell ref="A26:D26"/>
    <mergeCell ref="A25:D25"/>
    <mergeCell ref="A15:A19"/>
    <mergeCell ref="A3:C3"/>
    <mergeCell ref="B15:B22"/>
    <mergeCell ref="E15:E22"/>
    <mergeCell ref="H15:H22"/>
    <mergeCell ref="K15:K22"/>
  </mergeCells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Anderson</dc:creator>
  <cp:lastModifiedBy>Joe Anderson</cp:lastModifiedBy>
  <dcterms:created xsi:type="dcterms:W3CDTF">2018-03-29T14:45:33Z</dcterms:created>
  <dcterms:modified xsi:type="dcterms:W3CDTF">2018-04-05T09:48:07Z</dcterms:modified>
</cp:coreProperties>
</file>