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.anderson\Documents\GitHub\rowApp\ShinyAppV2\rowApp_Spreadsheets\"/>
    </mc:Choice>
  </mc:AlternateContent>
  <xr:revisionPtr revIDLastSave="0" documentId="8_{518132A9-5095-4A12-BBDC-432035C714CF}" xr6:coauthVersionLast="31" xr6:coauthVersionMax="31" xr10:uidLastSave="{00000000-0000-0000-0000-000000000000}"/>
  <bookViews>
    <workbookView xWindow="0" yWindow="0" windowWidth="28800" windowHeight="12210" xr2:uid="{EFFC8592-2AB8-4052-91CA-991F1D915C0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D14" i="1"/>
  <c r="C14" i="1"/>
  <c r="F8" i="1" l="1"/>
  <c r="F9" i="1"/>
  <c r="F10" i="1"/>
  <c r="F11" i="1"/>
  <c r="F12" i="1"/>
  <c r="F7" i="1"/>
  <c r="F6" i="1"/>
  <c r="F5" i="1"/>
  <c r="F21" i="1" l="1"/>
  <c r="G21" i="1"/>
  <c r="I21" i="1"/>
  <c r="J21" i="1"/>
  <c r="L21" i="1"/>
  <c r="M21" i="1"/>
  <c r="O21" i="1"/>
  <c r="P21" i="1"/>
  <c r="R21" i="1"/>
  <c r="S21" i="1"/>
  <c r="U21" i="1"/>
  <c r="V21" i="1"/>
  <c r="X21" i="1"/>
  <c r="Y21" i="1"/>
  <c r="D21" i="1"/>
  <c r="C21" i="1"/>
  <c r="G15" i="1"/>
  <c r="J15" i="1" s="1"/>
  <c r="M15" i="1" s="1"/>
  <c r="P15" i="1" s="1"/>
  <c r="S15" i="1" s="1"/>
  <c r="V15" i="1" s="1"/>
  <c r="Y15" i="1" s="1"/>
  <c r="F15" i="1"/>
  <c r="I15" i="1" s="1"/>
  <c r="L15" i="1" s="1"/>
  <c r="O15" i="1" s="1"/>
  <c r="D18" i="1"/>
  <c r="G18" i="1" s="1"/>
  <c r="J18" i="1" s="1"/>
  <c r="M18" i="1" s="1"/>
  <c r="O18" i="1" s="1"/>
  <c r="D17" i="1"/>
  <c r="G17" i="1" s="1"/>
  <c r="J17" i="1" s="1"/>
  <c r="L17" i="1" s="1"/>
  <c r="D16" i="1"/>
  <c r="G16" i="1" s="1"/>
  <c r="I16" i="1" s="1"/>
  <c r="D15" i="1"/>
  <c r="N5" i="1" s="1"/>
  <c r="C18" i="1"/>
  <c r="F18" i="1" s="1"/>
  <c r="I18" i="1" s="1"/>
  <c r="L18" i="1" s="1"/>
  <c r="C17" i="1"/>
  <c r="F17" i="1" s="1"/>
  <c r="I17" i="1" s="1"/>
  <c r="C16" i="1"/>
  <c r="F16" i="1" s="1"/>
  <c r="C15" i="1"/>
  <c r="L5" i="1" s="1"/>
  <c r="M10" i="1" l="1"/>
  <c r="M6" i="1"/>
  <c r="M9" i="1"/>
  <c r="M5" i="1"/>
  <c r="O5" i="1"/>
  <c r="M8" i="1"/>
  <c r="M11" i="1"/>
  <c r="M7" i="1"/>
  <c r="P18" i="1"/>
  <c r="S18" i="1" s="1"/>
  <c r="V18" i="1" s="1"/>
  <c r="X17" i="1" s="1"/>
  <c r="N10" i="1" s="1"/>
  <c r="L11" i="1"/>
  <c r="O8" i="1"/>
  <c r="O11" i="1"/>
  <c r="O7" i="1"/>
  <c r="J16" i="1"/>
  <c r="M16" i="1" s="1"/>
  <c r="P16" i="1" s="1"/>
  <c r="R15" i="1" s="1"/>
  <c r="U15" i="1" s="1"/>
  <c r="X15" i="1" s="1"/>
  <c r="L7" i="1"/>
  <c r="M17" i="1"/>
  <c r="P17" i="1" s="1"/>
  <c r="S17" i="1" s="1"/>
  <c r="U16" i="1" s="1"/>
  <c r="L9" i="1"/>
  <c r="O17" i="1"/>
  <c r="R17" i="1" s="1"/>
  <c r="U17" i="1" s="1"/>
  <c r="N9" i="1"/>
  <c r="L16" i="1"/>
  <c r="O16" i="1" s="1"/>
  <c r="R16" i="1" s="1"/>
  <c r="N7" i="1"/>
  <c r="R18" i="1"/>
  <c r="U18" i="1" s="1"/>
  <c r="X18" i="1" s="1"/>
  <c r="N11" i="1"/>
  <c r="O10" i="1"/>
  <c r="O6" i="1"/>
  <c r="O9" i="1"/>
  <c r="L6" i="1"/>
  <c r="S16" i="1"/>
  <c r="V16" i="1" s="1"/>
  <c r="Y16" i="1" s="1"/>
  <c r="N6" i="1"/>
  <c r="P9" i="1" l="1"/>
  <c r="P11" i="1"/>
  <c r="P10" i="1"/>
  <c r="P8" i="1"/>
  <c r="P6" i="1"/>
  <c r="P7" i="1"/>
  <c r="P5" i="1"/>
  <c r="V17" i="1"/>
  <c r="Y17" i="1" s="1"/>
  <c r="L8" i="1"/>
  <c r="X16" i="1"/>
  <c r="N8" i="1"/>
  <c r="Y18" i="1"/>
  <c r="L10" i="1"/>
  <c r="G7" i="1" l="1"/>
  <c r="G11" i="1"/>
  <c r="G12" i="1"/>
  <c r="G9" i="1"/>
  <c r="G5" i="1"/>
  <c r="G6" i="1"/>
  <c r="G8" i="1"/>
  <c r="G10" i="1"/>
  <c r="H11" i="1" l="1"/>
  <c r="H8" i="1"/>
  <c r="H12" i="1"/>
  <c r="H7" i="1"/>
  <c r="H9" i="1"/>
  <c r="H6" i="1"/>
  <c r="H10" i="1"/>
  <c r="H5" i="1"/>
</calcChain>
</file>

<file path=xl/sharedStrings.xml><?xml version="1.0" encoding="utf-8"?>
<sst xmlns="http://schemas.openxmlformats.org/spreadsheetml/2006/main" count="42" uniqueCount="41">
  <si>
    <t>Please Enter Athletes in Pre-empted Rank Order:</t>
  </si>
  <si>
    <t>Athlete 1</t>
  </si>
  <si>
    <t>Athlete 2</t>
  </si>
  <si>
    <t>Athlete 3</t>
  </si>
  <si>
    <t>Athlete 4</t>
  </si>
  <si>
    <t>Athlete 5</t>
  </si>
  <si>
    <t>Athlete 6</t>
  </si>
  <si>
    <t>Athlete 7</t>
  </si>
  <si>
    <t>Athlete 8</t>
  </si>
  <si>
    <t>Athlete Names</t>
  </si>
  <si>
    <t>Run 1:</t>
  </si>
  <si>
    <t>Run 2:</t>
  </si>
  <si>
    <t>Run 3:</t>
  </si>
  <si>
    <t>Run 4:</t>
  </si>
  <si>
    <t>Run 5:</t>
  </si>
  <si>
    <t>Run 6:</t>
  </si>
  <si>
    <t>Run 7:</t>
  </si>
  <si>
    <t>Start Time</t>
  </si>
  <si>
    <t>End Time</t>
  </si>
  <si>
    <t>Actual Time</t>
  </si>
  <si>
    <t>Time</t>
  </si>
  <si>
    <t>Timing and Schedule</t>
  </si>
  <si>
    <t>Athlete</t>
  </si>
  <si>
    <t>Difference</t>
  </si>
  <si>
    <t>Rank</t>
  </si>
  <si>
    <t>Seconds</t>
  </si>
  <si>
    <t>Boats</t>
  </si>
  <si>
    <t>Quad 1</t>
  </si>
  <si>
    <t>Quad 2</t>
  </si>
  <si>
    <t>Results</t>
  </si>
  <si>
    <t>Column1</t>
  </si>
  <si>
    <t>Time2</t>
  </si>
  <si>
    <t>Final Ranking</t>
  </si>
  <si>
    <t>Run Results</t>
  </si>
  <si>
    <t>Instructions:</t>
  </si>
  <si>
    <t>1: Enter Athlete Names in Top Right Table</t>
  </si>
  <si>
    <t>2: Enter Boat Names in the second table</t>
  </si>
  <si>
    <t>3: Using the crews stated, conduct your runs</t>
  </si>
  <si>
    <t>4: Record the start and finish times in the bottem table</t>
  </si>
  <si>
    <t>5: The results and rankings are then shown in the top tables</t>
  </si>
  <si>
    <t>Quad Seat Racing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</si>
</sst>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7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3" borderId="0" xfId="0" applyFill="1"/>
    <xf numFmtId="0" fontId="0" fillId="3" borderId="0" xfId="0" applyNumberFormat="1" applyFill="1"/>
    <xf numFmtId="0" fontId="2" fillId="4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textRotation="90"/>
    </xf>
    <xf numFmtId="0" fontId="0" fillId="6" borderId="1" xfId="0" applyFill="1" applyBorder="1"/>
    <xf numFmtId="47" fontId="3" fillId="7" borderId="1" xfId="0" applyNumberFormat="1" applyFont="1" applyFill="1" applyBorder="1"/>
    <xf numFmtId="0" fontId="0" fillId="0" borderId="0" xfId="0" applyProtection="1">
      <protection locked="0"/>
    </xf>
    <xf numFmtId="47" fontId="0" fillId="2" borderId="1" xfId="0" applyNumberFormat="1" applyFill="1" applyBorder="1" applyProtection="1">
      <protection locked="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0" fillId="0" borderId="3" xfId="0" applyBorder="1"/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left"/>
    </xf>
    <xf numFmtId="20" fontId="5" fillId="8" borderId="0" xfId="0" applyNumberFormat="1" applyFont="1" applyFill="1" applyAlignment="1">
      <alignment horizontal="left"/>
    </xf>
    <xf numFmtId="0" fontId="5" fillId="0" borderId="0" xfId="0" applyFont="1" applyAlignment="1">
      <alignment horizontal="center"/>
    </xf>
    <xf numFmtId="0" fontId="6" fillId="8" borderId="0" xfId="0" applyFont="1" applyFill="1" applyAlignment="1">
      <alignment horizontal="center"/>
    </xf>
  </cellXfs>
  <cellStyles count="1"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numFmt numFmtId="29" formatCode="mm:ss.0"/>
    </dxf>
    <dxf>
      <numFmt numFmtId="29" formatCode="mm:ss.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8542D4-DDC7-4229-B813-D8B8F2E071AE}" name="Table1" displayName="Table1" ref="A4:A12" totalsRowShown="0" dataDxfId="2">
  <autoFilter ref="A4:A12" xr:uid="{D0279391-A26A-4507-B845-780CC7CDA12A}"/>
  <tableColumns count="1">
    <tableColumn id="1" xr3:uid="{7E13AF4C-9881-4D5E-A218-C9A7D078F5C9}" name="Athlete Names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FC482-E134-427E-90B3-CA1FE58A3B0A}" name="Table2" displayName="Table2" ref="F4:H12" totalsRowShown="0">
  <autoFilter ref="F4:H12" xr:uid="{A15C5442-4EDA-4C4E-88D3-A3285DA6B103}"/>
  <tableColumns count="3">
    <tableColumn id="1" xr3:uid="{EF6D5B6A-8269-4192-A198-DDBA44B25934}" name="Athlete">
      <calculatedColumnFormula>A5</calculatedColumnFormula>
    </tableColumn>
    <tableColumn id="2" xr3:uid="{F521730D-82D3-49FB-91E6-62BD213EE1D2}" name="Difference" dataDxfId="8"/>
    <tableColumn id="3" xr3:uid="{60C10BA7-C07F-44A3-88EE-2CD150EBED6B}" name="Rank" dataDxfId="7">
      <calculatedColumnFormula>RANK(Table2[Difference],Table2[Difference])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6780FB-58CE-4191-9305-5084546BB470}" name="Table3" displayName="Table3" ref="B4:B6" totalsRowShown="0" dataDxfId="0">
  <autoFilter ref="B4:B6" xr:uid="{BEBAC210-7CB0-42E8-8CBB-8C89B0981C43}"/>
  <tableColumns count="1">
    <tableColumn id="1" xr3:uid="{B6C9A85B-B838-4229-9E32-7807796AAA76}" name="Boat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56BBCB-5AE7-4C63-9307-62E991515BE0}" name="Table4" displayName="Table4" ref="L4:P11" totalsRowShown="0" headerRowDxfId="9">
  <autoFilter ref="L4:P11" xr:uid="{F69DE124-3906-40B0-AD5B-4B1A20B76471}"/>
  <tableColumns count="5">
    <tableColumn id="1" xr3:uid="{019F1091-F13A-4D14-AAE6-BAFCF5C72F70}" name="Results"/>
    <tableColumn id="2" xr3:uid="{B5B893D4-B8B5-4378-AD94-557A26EB8884}" name="Time" dataDxfId="6"/>
    <tableColumn id="3" xr3:uid="{FF33F0B6-F8F8-4F01-BBBF-3FFC4C1080EF}" name="Column1"/>
    <tableColumn id="4" xr3:uid="{03232CFB-2307-480A-AE20-6F54DA08E81B}" name="Time2" dataDxfId="5"/>
    <tableColumn id="5" xr3:uid="{57C560EE-01BF-412B-BCD7-6D69C8AD18B3}" name="Seconds" dataDxfId="4">
      <calculatedColumnFormula>(O5-M5)*86400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AD304-9786-46C8-8CCA-A7A64A6C376F}">
  <dimension ref="A1:AE552"/>
  <sheetViews>
    <sheetView tabSelected="1" workbookViewId="0">
      <selection activeCell="B6" sqref="B6"/>
    </sheetView>
  </sheetViews>
  <sheetFormatPr defaultRowHeight="15" x14ac:dyDescent="0.25"/>
  <cols>
    <col min="1" max="1" width="20.140625" customWidth="1"/>
    <col min="2" max="2" width="12.85546875" customWidth="1"/>
    <col min="3" max="3" width="10.7109375" customWidth="1"/>
    <col min="4" max="4" width="12.5703125" customWidth="1"/>
    <col min="6" max="6" width="10.42578125" customWidth="1"/>
    <col min="7" max="7" width="9.28515625" customWidth="1"/>
  </cols>
  <sheetData>
    <row r="1" spans="1:31" s="4" customFormat="1" x14ac:dyDescent="0.25">
      <c r="H1" s="22" t="s">
        <v>40</v>
      </c>
      <c r="I1" s="22"/>
      <c r="J1" s="22"/>
      <c r="K1" s="22"/>
      <c r="L1" s="22"/>
      <c r="M1" s="22"/>
    </row>
    <row r="2" spans="1:31" x14ac:dyDescent="0.25">
      <c r="A2" s="4"/>
      <c r="B2" s="4"/>
      <c r="C2" s="4"/>
      <c r="D2" s="4"/>
      <c r="E2" s="4"/>
      <c r="F2" s="4"/>
      <c r="G2" s="4"/>
      <c r="H2" s="22"/>
      <c r="I2" s="22"/>
      <c r="J2" s="22"/>
      <c r="K2" s="22"/>
      <c r="L2" s="22"/>
      <c r="M2" s="2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21" t="s">
        <v>0</v>
      </c>
      <c r="B3" s="21"/>
      <c r="C3" s="2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t="s">
        <v>9</v>
      </c>
      <c r="B4" t="s">
        <v>26</v>
      </c>
      <c r="C4" s="4"/>
      <c r="D4" s="4"/>
      <c r="E4" s="17" t="s">
        <v>32</v>
      </c>
      <c r="F4" s="15" t="s">
        <v>22</v>
      </c>
      <c r="G4" t="s">
        <v>23</v>
      </c>
      <c r="H4" t="s">
        <v>24</v>
      </c>
      <c r="I4" s="4"/>
      <c r="J4" s="4"/>
      <c r="K4" s="13" t="s">
        <v>33</v>
      </c>
      <c r="L4" s="3" t="s">
        <v>29</v>
      </c>
      <c r="M4" s="3" t="s">
        <v>20</v>
      </c>
      <c r="N4" s="3" t="s">
        <v>30</v>
      </c>
      <c r="O4" s="3" t="s">
        <v>31</v>
      </c>
      <c r="P4" s="3" t="s">
        <v>25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A5" s="11" t="s">
        <v>1</v>
      </c>
      <c r="B5" s="11" t="s">
        <v>27</v>
      </c>
      <c r="C5" s="4"/>
      <c r="D5" s="4"/>
      <c r="E5" s="14"/>
      <c r="F5" s="15" t="str">
        <f>A5</f>
        <v>Athlete 1</v>
      </c>
      <c r="G5" s="2">
        <f>(SUM(P5:P11))/2</f>
        <v>0</v>
      </c>
      <c r="H5">
        <f>RANK(Table2[Difference],Table2[Difference])</f>
        <v>1</v>
      </c>
      <c r="I5" s="4"/>
      <c r="J5" s="4"/>
      <c r="K5" s="13"/>
      <c r="L5" t="str">
        <f>C15</f>
        <v>Athlete 1</v>
      </c>
      <c r="M5" s="1">
        <f>C21+G21</f>
        <v>0</v>
      </c>
      <c r="N5" t="str">
        <f>D15</f>
        <v>Athlete 2</v>
      </c>
      <c r="O5" s="1">
        <f>D21+F21</f>
        <v>0</v>
      </c>
      <c r="P5" s="2">
        <f>(O5-M5)*86400</f>
        <v>0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A6" s="11" t="s">
        <v>2</v>
      </c>
      <c r="B6" s="11" t="s">
        <v>28</v>
      </c>
      <c r="C6" s="4"/>
      <c r="D6" s="4"/>
      <c r="E6" s="14"/>
      <c r="F6" s="15" t="str">
        <f>A6</f>
        <v>Athlete 2</v>
      </c>
      <c r="G6" s="2">
        <f>(SUM(P6:P11)-P5)/2</f>
        <v>0</v>
      </c>
      <c r="H6">
        <f>RANK(Table2[Difference],Table2[Difference])</f>
        <v>1</v>
      </c>
      <c r="I6" s="4"/>
      <c r="J6" s="4"/>
      <c r="K6" s="13"/>
      <c r="L6" t="str">
        <f>O15</f>
        <v>Athlete 2</v>
      </c>
      <c r="M6" s="1">
        <f>O21+S21</f>
        <v>0</v>
      </c>
      <c r="N6" t="str">
        <f>P16</f>
        <v>Athlete 3</v>
      </c>
      <c r="O6" s="1">
        <f>P21+R21</f>
        <v>0</v>
      </c>
      <c r="P6" s="2">
        <f>(O6-M6)*86400</f>
        <v>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A7" s="11" t="s">
        <v>3</v>
      </c>
      <c r="B7" s="4"/>
      <c r="C7" s="4"/>
      <c r="D7" s="4"/>
      <c r="E7" s="14"/>
      <c r="F7" s="15" t="str">
        <f>A7</f>
        <v>Athlete 3</v>
      </c>
      <c r="G7" s="2">
        <f>(SUM(P7:P11)-SUM(P5:P6))/2</f>
        <v>0</v>
      </c>
      <c r="H7">
        <f>RANK(Table2[Difference],Table2[Difference])</f>
        <v>1</v>
      </c>
      <c r="I7" s="4"/>
      <c r="J7" s="4"/>
      <c r="K7" s="13"/>
      <c r="L7" t="str">
        <f>F16</f>
        <v>Athlete 3</v>
      </c>
      <c r="M7" s="1">
        <f>F21+J21</f>
        <v>0</v>
      </c>
      <c r="N7" t="str">
        <f>I16</f>
        <v>Athlete 4</v>
      </c>
      <c r="O7" s="1">
        <f>G21+I21</f>
        <v>0</v>
      </c>
      <c r="P7" s="2">
        <f>(O7-M7)*86400</f>
        <v>0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A8" s="11" t="s">
        <v>4</v>
      </c>
      <c r="B8" s="4"/>
      <c r="C8" s="4"/>
      <c r="D8" s="4"/>
      <c r="E8" s="14"/>
      <c r="F8" s="15" t="str">
        <f>A8</f>
        <v>Athlete 4</v>
      </c>
      <c r="G8" s="2">
        <f>(SUM(P8:P11)-SUM(P5:P7))/2</f>
        <v>0</v>
      </c>
      <c r="H8">
        <f>RANK(Table2[Difference],Table2[Difference])</f>
        <v>1</v>
      </c>
      <c r="I8" s="4"/>
      <c r="J8" s="4"/>
      <c r="K8" s="13"/>
      <c r="L8" t="str">
        <f>R16</f>
        <v>Athlete 4</v>
      </c>
      <c r="M8" s="1">
        <f>R21+V21</f>
        <v>0</v>
      </c>
      <c r="N8" t="str">
        <f>U16</f>
        <v>Athlete 5</v>
      </c>
      <c r="O8" s="1">
        <f>S21+U21</f>
        <v>0</v>
      </c>
      <c r="P8" s="2">
        <f>(O8-M8)*86400</f>
        <v>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A9" s="11" t="s">
        <v>5</v>
      </c>
      <c r="B9" s="4"/>
      <c r="C9" s="4"/>
      <c r="D9" s="4"/>
      <c r="E9" s="14"/>
      <c r="F9" s="15" t="str">
        <f>A9</f>
        <v>Athlete 5</v>
      </c>
      <c r="G9" s="2">
        <f>(SUM(P9:P11)-SUM(P5:P8))/2</f>
        <v>0</v>
      </c>
      <c r="H9">
        <f>RANK(Table2[Difference],Table2[Difference])</f>
        <v>1</v>
      </c>
      <c r="I9" s="4"/>
      <c r="J9" s="4"/>
      <c r="K9" s="13"/>
      <c r="L9" t="str">
        <f>I17</f>
        <v>Athlete 5</v>
      </c>
      <c r="M9" s="1">
        <f>I21+M21</f>
        <v>0</v>
      </c>
      <c r="N9" t="str">
        <f>L17</f>
        <v>Athlete 6</v>
      </c>
      <c r="O9" s="1">
        <f>J21+L21</f>
        <v>0</v>
      </c>
      <c r="P9" s="2">
        <f>(O9-M9)*86400</f>
        <v>0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A10" s="11" t="s">
        <v>6</v>
      </c>
      <c r="B10" s="4"/>
      <c r="C10" s="4"/>
      <c r="D10" s="4"/>
      <c r="E10" s="14"/>
      <c r="F10" s="15" t="str">
        <f>A10</f>
        <v>Athlete 6</v>
      </c>
      <c r="G10" s="2">
        <f>(SUM(P10:P11)-SUM(P5:P9))/2</f>
        <v>0</v>
      </c>
      <c r="H10">
        <f>RANK(Table2[Difference],Table2[Difference])</f>
        <v>1</v>
      </c>
      <c r="I10" s="4"/>
      <c r="J10" s="4"/>
      <c r="K10" s="13"/>
      <c r="L10" t="str">
        <f>U17</f>
        <v>Athlete 6</v>
      </c>
      <c r="M10" s="1">
        <f>U21+Y21</f>
        <v>0</v>
      </c>
      <c r="N10" t="str">
        <f>X17</f>
        <v>Athlete 7</v>
      </c>
      <c r="O10" s="1">
        <f>V21+X21</f>
        <v>0</v>
      </c>
      <c r="P10" s="2">
        <f>(O10-M10)*86400</f>
        <v>0</v>
      </c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5">
      <c r="A11" s="11" t="s">
        <v>7</v>
      </c>
      <c r="B11" s="4"/>
      <c r="C11" s="4"/>
      <c r="D11" s="4"/>
      <c r="E11" s="14"/>
      <c r="F11" s="15" t="str">
        <f>A11</f>
        <v>Athlete 7</v>
      </c>
      <c r="G11" s="2">
        <f>(P11-SUM(P5:P10))/2</f>
        <v>0</v>
      </c>
      <c r="H11">
        <f>RANK(Table2[Difference],Table2[Difference])</f>
        <v>1</v>
      </c>
      <c r="I11" s="4"/>
      <c r="J11" s="4"/>
      <c r="K11" s="13"/>
      <c r="L11" t="str">
        <f>L18</f>
        <v>Athlete 7</v>
      </c>
      <c r="M11" s="1">
        <f>L21+P21</f>
        <v>0</v>
      </c>
      <c r="N11" t="str">
        <f>O18</f>
        <v>Athlete 8</v>
      </c>
      <c r="O11" s="1">
        <f>M21+O21</f>
        <v>0</v>
      </c>
      <c r="P11" s="2">
        <f>(O11-M11)*86400</f>
        <v>0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5">
      <c r="A12" s="11" t="s">
        <v>8</v>
      </c>
      <c r="B12" s="4"/>
      <c r="C12" s="4"/>
      <c r="D12" s="4"/>
      <c r="E12" s="16"/>
      <c r="F12" s="15" t="str">
        <f>A12</f>
        <v>Athlete 8</v>
      </c>
      <c r="G12" s="2">
        <f>(-SUM(P5:P11))/2</f>
        <v>0</v>
      </c>
      <c r="H12">
        <f>RANK(Table2[Difference],Table2[Difference])</f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" customHeight="1" x14ac:dyDescent="0.25">
      <c r="A14" s="7" t="s">
        <v>21</v>
      </c>
      <c r="B14" s="8" t="s">
        <v>10</v>
      </c>
      <c r="C14" s="6" t="str">
        <f>B5</f>
        <v>Quad 1</v>
      </c>
      <c r="D14" s="6" t="str">
        <f>B6</f>
        <v>Quad 2</v>
      </c>
      <c r="E14" s="8" t="s">
        <v>11</v>
      </c>
      <c r="F14" s="6" t="str">
        <f>B5</f>
        <v>Quad 1</v>
      </c>
      <c r="G14" s="6" t="str">
        <f>B6</f>
        <v>Quad 2</v>
      </c>
      <c r="H14" s="8" t="s">
        <v>12</v>
      </c>
      <c r="I14" s="6" t="str">
        <f>B5</f>
        <v>Quad 1</v>
      </c>
      <c r="J14" s="6" t="str">
        <f>B6</f>
        <v>Quad 2</v>
      </c>
      <c r="K14" s="8" t="s">
        <v>12</v>
      </c>
      <c r="L14" s="6" t="str">
        <f>B5</f>
        <v>Quad 1</v>
      </c>
      <c r="M14" s="6" t="str">
        <f>B6</f>
        <v>Quad 2</v>
      </c>
      <c r="N14" s="8" t="s">
        <v>13</v>
      </c>
      <c r="O14" s="6" t="str">
        <f>B5</f>
        <v>Quad 1</v>
      </c>
      <c r="P14" s="6" t="str">
        <f>B6</f>
        <v>Quad 2</v>
      </c>
      <c r="Q14" s="8" t="s">
        <v>14</v>
      </c>
      <c r="R14" s="6" t="str">
        <f>B5</f>
        <v>Quad 1</v>
      </c>
      <c r="S14" s="6" t="str">
        <f>B6</f>
        <v>Quad 2</v>
      </c>
      <c r="T14" s="8" t="s">
        <v>15</v>
      </c>
      <c r="U14" s="6" t="str">
        <f>B5</f>
        <v>Quad 1</v>
      </c>
      <c r="V14" s="6" t="str">
        <f>B6</f>
        <v>Quad 2</v>
      </c>
      <c r="W14" s="8" t="s">
        <v>16</v>
      </c>
      <c r="X14" s="6" t="str">
        <f>B5</f>
        <v>Quad 1</v>
      </c>
      <c r="Y14" s="6" t="str">
        <f>B6</f>
        <v>Quad 2</v>
      </c>
      <c r="Z14" s="4"/>
      <c r="AA14" s="4"/>
      <c r="AB14" s="4"/>
      <c r="AC14" s="4"/>
      <c r="AD14" s="4"/>
      <c r="AE14" s="4"/>
    </row>
    <row r="15" spans="1:31" x14ac:dyDescent="0.25">
      <c r="A15" s="7"/>
      <c r="B15" s="8"/>
      <c r="C15" s="9" t="str">
        <f>A5</f>
        <v>Athlete 1</v>
      </c>
      <c r="D15" s="9" t="str">
        <f>A6</f>
        <v>Athlete 2</v>
      </c>
      <c r="E15" s="8"/>
      <c r="F15" s="9" t="str">
        <f>A6</f>
        <v>Athlete 2</v>
      </c>
      <c r="G15" s="9" t="str">
        <f>A5</f>
        <v>Athlete 1</v>
      </c>
      <c r="H15" s="8"/>
      <c r="I15" s="9" t="str">
        <f>F15</f>
        <v>Athlete 2</v>
      </c>
      <c r="J15" s="9" t="str">
        <f>G15</f>
        <v>Athlete 1</v>
      </c>
      <c r="K15" s="8"/>
      <c r="L15" s="9" t="str">
        <f>I15</f>
        <v>Athlete 2</v>
      </c>
      <c r="M15" s="9" t="str">
        <f>J15</f>
        <v>Athlete 1</v>
      </c>
      <c r="N15" s="8"/>
      <c r="O15" s="9" t="str">
        <f t="shared" ref="O15:P17" si="0">L15</f>
        <v>Athlete 2</v>
      </c>
      <c r="P15" s="9" t="str">
        <f t="shared" si="0"/>
        <v>Athlete 1</v>
      </c>
      <c r="Q15" s="8"/>
      <c r="R15" s="9" t="str">
        <f>P16</f>
        <v>Athlete 3</v>
      </c>
      <c r="S15" s="9" t="str">
        <f>P15</f>
        <v>Athlete 1</v>
      </c>
      <c r="T15" s="8"/>
      <c r="U15" s="9" t="str">
        <f>R15</f>
        <v>Athlete 3</v>
      </c>
      <c r="V15" s="9" t="str">
        <f>S15</f>
        <v>Athlete 1</v>
      </c>
      <c r="W15" s="8"/>
      <c r="X15" s="9" t="str">
        <f>U15</f>
        <v>Athlete 3</v>
      </c>
      <c r="Y15" s="9" t="str">
        <f>V15</f>
        <v>Athlete 1</v>
      </c>
      <c r="Z15" s="4"/>
      <c r="AA15" s="4"/>
      <c r="AB15" s="4"/>
      <c r="AC15" s="4"/>
      <c r="AD15" s="4"/>
      <c r="AE15" s="4"/>
    </row>
    <row r="16" spans="1:31" x14ac:dyDescent="0.25">
      <c r="A16" s="7"/>
      <c r="B16" s="8"/>
      <c r="C16" s="9" t="str">
        <f>A7</f>
        <v>Athlete 3</v>
      </c>
      <c r="D16" s="9" t="str">
        <f>A8</f>
        <v>Athlete 4</v>
      </c>
      <c r="E16" s="8"/>
      <c r="F16" s="9" t="str">
        <f t="shared" ref="F16:G18" si="1">C16</f>
        <v>Athlete 3</v>
      </c>
      <c r="G16" s="9" t="str">
        <f t="shared" si="1"/>
        <v>Athlete 4</v>
      </c>
      <c r="H16" s="8"/>
      <c r="I16" s="9" t="str">
        <f>G16</f>
        <v>Athlete 4</v>
      </c>
      <c r="J16" s="9" t="str">
        <f>F16</f>
        <v>Athlete 3</v>
      </c>
      <c r="K16" s="8"/>
      <c r="L16" s="9" t="str">
        <f>I16</f>
        <v>Athlete 4</v>
      </c>
      <c r="M16" s="9" t="str">
        <f>J16</f>
        <v>Athlete 3</v>
      </c>
      <c r="N16" s="8"/>
      <c r="O16" s="9" t="str">
        <f t="shared" si="0"/>
        <v>Athlete 4</v>
      </c>
      <c r="P16" s="9" t="str">
        <f t="shared" si="0"/>
        <v>Athlete 3</v>
      </c>
      <c r="Q16" s="8"/>
      <c r="R16" s="9" t="str">
        <f>O16</f>
        <v>Athlete 4</v>
      </c>
      <c r="S16" s="9" t="str">
        <f>O15</f>
        <v>Athlete 2</v>
      </c>
      <c r="T16" s="8"/>
      <c r="U16" s="9" t="str">
        <f>S17</f>
        <v>Athlete 5</v>
      </c>
      <c r="V16" s="9" t="str">
        <f>S16</f>
        <v>Athlete 2</v>
      </c>
      <c r="W16" s="8"/>
      <c r="X16" s="9" t="str">
        <f>U16</f>
        <v>Athlete 5</v>
      </c>
      <c r="Y16" s="9" t="str">
        <f>V16</f>
        <v>Athlete 2</v>
      </c>
      <c r="Z16" s="4"/>
      <c r="AA16" s="4"/>
      <c r="AB16" s="4"/>
      <c r="AC16" s="4"/>
      <c r="AD16" s="4"/>
      <c r="AE16" s="4"/>
    </row>
    <row r="17" spans="1:31" x14ac:dyDescent="0.25">
      <c r="A17" s="7"/>
      <c r="B17" s="8"/>
      <c r="C17" s="9" t="str">
        <f>A9</f>
        <v>Athlete 5</v>
      </c>
      <c r="D17" s="9" t="str">
        <f>A10</f>
        <v>Athlete 6</v>
      </c>
      <c r="E17" s="8"/>
      <c r="F17" s="9" t="str">
        <f t="shared" si="1"/>
        <v>Athlete 5</v>
      </c>
      <c r="G17" s="9" t="str">
        <f t="shared" si="1"/>
        <v>Athlete 6</v>
      </c>
      <c r="H17" s="8"/>
      <c r="I17" s="9" t="str">
        <f>F17</f>
        <v>Athlete 5</v>
      </c>
      <c r="J17" s="9" t="str">
        <f>G17</f>
        <v>Athlete 6</v>
      </c>
      <c r="K17" s="8"/>
      <c r="L17" s="9" t="str">
        <f>J17</f>
        <v>Athlete 6</v>
      </c>
      <c r="M17" s="9" t="str">
        <f>I17</f>
        <v>Athlete 5</v>
      </c>
      <c r="N17" s="8"/>
      <c r="O17" s="9" t="str">
        <f t="shared" si="0"/>
        <v>Athlete 6</v>
      </c>
      <c r="P17" s="9" t="str">
        <f t="shared" si="0"/>
        <v>Athlete 5</v>
      </c>
      <c r="Q17" s="8"/>
      <c r="R17" s="9" t="str">
        <f>O17</f>
        <v>Athlete 6</v>
      </c>
      <c r="S17" s="9" t="str">
        <f>P17</f>
        <v>Athlete 5</v>
      </c>
      <c r="T17" s="8"/>
      <c r="U17" s="9" t="str">
        <f>R17</f>
        <v>Athlete 6</v>
      </c>
      <c r="V17" s="9" t="str">
        <f>R16</f>
        <v>Athlete 4</v>
      </c>
      <c r="W17" s="8"/>
      <c r="X17" s="9" t="str">
        <f>V18</f>
        <v>Athlete 7</v>
      </c>
      <c r="Y17" s="9" t="str">
        <f>V17</f>
        <v>Athlete 4</v>
      </c>
      <c r="Z17" s="4"/>
      <c r="AA17" s="4"/>
      <c r="AB17" s="4"/>
      <c r="AC17" s="4"/>
      <c r="AD17" s="4"/>
      <c r="AE17" s="4"/>
    </row>
    <row r="18" spans="1:31" x14ac:dyDescent="0.25">
      <c r="A18" s="7"/>
      <c r="B18" s="8"/>
      <c r="C18" s="9" t="str">
        <f>A11</f>
        <v>Athlete 7</v>
      </c>
      <c r="D18" s="9" t="str">
        <f>A12</f>
        <v>Athlete 8</v>
      </c>
      <c r="E18" s="8"/>
      <c r="F18" s="9" t="str">
        <f t="shared" si="1"/>
        <v>Athlete 7</v>
      </c>
      <c r="G18" s="9" t="str">
        <f t="shared" si="1"/>
        <v>Athlete 8</v>
      </c>
      <c r="H18" s="8"/>
      <c r="I18" s="9" t="str">
        <f>F18</f>
        <v>Athlete 7</v>
      </c>
      <c r="J18" s="9" t="str">
        <f>G18</f>
        <v>Athlete 8</v>
      </c>
      <c r="K18" s="8"/>
      <c r="L18" s="9" t="str">
        <f>I18</f>
        <v>Athlete 7</v>
      </c>
      <c r="M18" s="9" t="str">
        <f>J18</f>
        <v>Athlete 8</v>
      </c>
      <c r="N18" s="8"/>
      <c r="O18" s="9" t="str">
        <f>M18</f>
        <v>Athlete 8</v>
      </c>
      <c r="P18" s="9" t="str">
        <f>L18</f>
        <v>Athlete 7</v>
      </c>
      <c r="Q18" s="8"/>
      <c r="R18" s="9" t="str">
        <f>O18</f>
        <v>Athlete 8</v>
      </c>
      <c r="S18" s="9" t="str">
        <f>P18</f>
        <v>Athlete 7</v>
      </c>
      <c r="T18" s="8"/>
      <c r="U18" s="9" t="str">
        <f>R18</f>
        <v>Athlete 8</v>
      </c>
      <c r="V18" s="9" t="str">
        <f>S18</f>
        <v>Athlete 7</v>
      </c>
      <c r="W18" s="8"/>
      <c r="X18" s="9" t="str">
        <f>U18</f>
        <v>Athlete 8</v>
      </c>
      <c r="Y18" s="9" t="str">
        <f>U17</f>
        <v>Athlete 6</v>
      </c>
      <c r="Z18" s="4"/>
      <c r="AA18" s="4"/>
      <c r="AB18" s="4"/>
      <c r="AC18" s="4"/>
      <c r="AD18" s="4"/>
      <c r="AE18" s="4"/>
    </row>
    <row r="19" spans="1:31" x14ac:dyDescent="0.25">
      <c r="A19" s="6" t="s">
        <v>17</v>
      </c>
      <c r="B19" s="8"/>
      <c r="C19" s="12">
        <v>0</v>
      </c>
      <c r="D19" s="12">
        <v>0</v>
      </c>
      <c r="E19" s="8"/>
      <c r="F19" s="12">
        <v>0</v>
      </c>
      <c r="G19" s="12">
        <v>0</v>
      </c>
      <c r="H19" s="8"/>
      <c r="I19" s="12">
        <v>0</v>
      </c>
      <c r="J19" s="12">
        <v>0</v>
      </c>
      <c r="K19" s="8"/>
      <c r="L19" s="12">
        <v>0</v>
      </c>
      <c r="M19" s="12">
        <v>0</v>
      </c>
      <c r="N19" s="8"/>
      <c r="O19" s="12">
        <v>0</v>
      </c>
      <c r="P19" s="12">
        <v>0</v>
      </c>
      <c r="Q19" s="8"/>
      <c r="R19" s="12">
        <v>0</v>
      </c>
      <c r="S19" s="12">
        <v>0</v>
      </c>
      <c r="T19" s="8"/>
      <c r="U19" s="12">
        <v>0</v>
      </c>
      <c r="V19" s="12">
        <v>0</v>
      </c>
      <c r="W19" s="8"/>
      <c r="X19" s="12">
        <v>0</v>
      </c>
      <c r="Y19" s="12">
        <v>0</v>
      </c>
      <c r="Z19" s="4"/>
      <c r="AA19" s="4"/>
      <c r="AB19" s="4"/>
      <c r="AC19" s="4"/>
      <c r="AD19" s="4"/>
      <c r="AE19" s="4"/>
    </row>
    <row r="20" spans="1:31" x14ac:dyDescent="0.25">
      <c r="A20" s="6" t="s">
        <v>18</v>
      </c>
      <c r="B20" s="8"/>
      <c r="C20" s="12">
        <v>0</v>
      </c>
      <c r="D20" s="12">
        <v>0</v>
      </c>
      <c r="E20" s="8"/>
      <c r="F20" s="12">
        <v>0</v>
      </c>
      <c r="G20" s="12">
        <v>0</v>
      </c>
      <c r="H20" s="8"/>
      <c r="I20" s="12">
        <v>0</v>
      </c>
      <c r="J20" s="12">
        <v>0</v>
      </c>
      <c r="K20" s="8"/>
      <c r="L20" s="12">
        <v>0</v>
      </c>
      <c r="M20" s="12">
        <v>0</v>
      </c>
      <c r="N20" s="8"/>
      <c r="O20" s="12">
        <v>0</v>
      </c>
      <c r="P20" s="12">
        <v>0</v>
      </c>
      <c r="Q20" s="8"/>
      <c r="R20" s="12">
        <v>0</v>
      </c>
      <c r="S20" s="12">
        <v>0</v>
      </c>
      <c r="T20" s="8"/>
      <c r="U20" s="12">
        <v>0</v>
      </c>
      <c r="V20" s="12">
        <v>0</v>
      </c>
      <c r="W20" s="8"/>
      <c r="X20" s="12">
        <v>0</v>
      </c>
      <c r="Y20" s="12">
        <v>0</v>
      </c>
      <c r="Z20" s="4"/>
      <c r="AA20" s="4"/>
      <c r="AB20" s="4"/>
      <c r="AC20" s="4"/>
      <c r="AD20" s="4"/>
      <c r="AE20" s="4"/>
    </row>
    <row r="21" spans="1:31" x14ac:dyDescent="0.25">
      <c r="A21" s="6" t="s">
        <v>19</v>
      </c>
      <c r="B21" s="8"/>
      <c r="C21" s="10">
        <f>C20-C19</f>
        <v>0</v>
      </c>
      <c r="D21" s="10">
        <f>D20-D19</f>
        <v>0</v>
      </c>
      <c r="E21" s="8"/>
      <c r="F21" s="10">
        <f t="shared" ref="F21:Y21" si="2">F20-F19</f>
        <v>0</v>
      </c>
      <c r="G21" s="10">
        <f t="shared" si="2"/>
        <v>0</v>
      </c>
      <c r="H21" s="8"/>
      <c r="I21" s="10">
        <f t="shared" si="2"/>
        <v>0</v>
      </c>
      <c r="J21" s="10">
        <f t="shared" si="2"/>
        <v>0</v>
      </c>
      <c r="K21" s="8"/>
      <c r="L21" s="10">
        <f t="shared" si="2"/>
        <v>0</v>
      </c>
      <c r="M21" s="10">
        <f t="shared" si="2"/>
        <v>0</v>
      </c>
      <c r="N21" s="8"/>
      <c r="O21" s="10">
        <f t="shared" si="2"/>
        <v>0</v>
      </c>
      <c r="P21" s="10">
        <f t="shared" si="2"/>
        <v>0</v>
      </c>
      <c r="Q21" s="8"/>
      <c r="R21" s="10">
        <f t="shared" si="2"/>
        <v>0</v>
      </c>
      <c r="S21" s="10">
        <f t="shared" si="2"/>
        <v>0</v>
      </c>
      <c r="T21" s="8"/>
      <c r="U21" s="10">
        <f t="shared" si="2"/>
        <v>0</v>
      </c>
      <c r="V21" s="10">
        <f t="shared" si="2"/>
        <v>0</v>
      </c>
      <c r="W21" s="8"/>
      <c r="X21" s="10">
        <f t="shared" si="2"/>
        <v>0</v>
      </c>
      <c r="Y21" s="10">
        <f t="shared" si="2"/>
        <v>0</v>
      </c>
      <c r="Z21" s="4"/>
      <c r="AA21" s="4"/>
      <c r="AB21" s="4"/>
      <c r="AC21" s="4"/>
      <c r="AD21" s="4"/>
      <c r="AE21" s="4"/>
    </row>
    <row r="22" spans="1:3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5">
      <c r="A24" s="18" t="s">
        <v>34</v>
      </c>
      <c r="B24" s="18"/>
      <c r="C24" s="18"/>
      <c r="D24" s="18"/>
      <c r="E24" s="4"/>
      <c r="F24" s="4"/>
      <c r="G24" s="4"/>
      <c r="H24" s="5"/>
      <c r="I24" s="4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5">
      <c r="A25" s="19" t="s">
        <v>35</v>
      </c>
      <c r="B25" s="19"/>
      <c r="C25" s="19"/>
      <c r="D25" s="19"/>
      <c r="E25" s="4"/>
      <c r="F25" s="4"/>
      <c r="G25" s="4"/>
      <c r="H25" s="5"/>
      <c r="I25" s="4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5">
      <c r="A26" s="19" t="s">
        <v>36</v>
      </c>
      <c r="B26" s="19"/>
      <c r="C26" s="19"/>
      <c r="D26" s="19"/>
      <c r="E26" s="4"/>
      <c r="F26" s="4"/>
      <c r="G26" s="4"/>
      <c r="H26" s="5"/>
      <c r="I26" s="4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5">
      <c r="A27" s="19" t="s">
        <v>37</v>
      </c>
      <c r="B27" s="19"/>
      <c r="C27" s="19"/>
      <c r="D27" s="19"/>
      <c r="E27" s="4"/>
      <c r="F27" s="4"/>
      <c r="G27" s="4"/>
      <c r="H27" s="5"/>
      <c r="I27" s="4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 s="20" t="s">
        <v>38</v>
      </c>
      <c r="B28" s="20"/>
      <c r="C28" s="20"/>
      <c r="D28" s="20"/>
      <c r="E28" s="4"/>
      <c r="F28" s="4"/>
      <c r="G28" s="4"/>
      <c r="H28" s="5"/>
      <c r="I28" s="4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5">
      <c r="A29" s="19" t="s">
        <v>39</v>
      </c>
      <c r="B29" s="19"/>
      <c r="C29" s="19"/>
      <c r="D29" s="19"/>
      <c r="E29" s="4"/>
      <c r="F29" s="4"/>
      <c r="G29" s="4"/>
      <c r="H29" s="5"/>
      <c r="I29" s="4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5">
      <c r="A30" s="4"/>
      <c r="B30" s="4"/>
      <c r="C30" s="4"/>
      <c r="D30" s="4"/>
      <c r="E30" s="4"/>
      <c r="F30" s="4"/>
      <c r="G30" s="4"/>
      <c r="H30" s="5"/>
      <c r="I30" s="4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</sheetData>
  <sheetProtection algorithmName="SHA-512" hashValue="qW93PHbunkiFtYAcCJvWUWeJkGzV0YIkqbvy0UwFKNg4u16AYfIJ5Q6pxpThARqgn6c8f/7RoIJrV7K0eXbpmQ==" saltValue="Xomvyb3NJRqLbsIjTdXaWg==" spinCount="100000" sheet="1" objects="1" scenarios="1" selectLockedCells="1"/>
  <mergeCells count="19">
    <mergeCell ref="H1:M2"/>
    <mergeCell ref="A29:D29"/>
    <mergeCell ref="A28:D28"/>
    <mergeCell ref="A27:D27"/>
    <mergeCell ref="A26:D26"/>
    <mergeCell ref="A25:D25"/>
    <mergeCell ref="A24:D24"/>
    <mergeCell ref="A14:A18"/>
    <mergeCell ref="E4:E12"/>
    <mergeCell ref="K4:K11"/>
    <mergeCell ref="A3:C3"/>
    <mergeCell ref="B14:B21"/>
    <mergeCell ref="E14:E21"/>
    <mergeCell ref="H14:H21"/>
    <mergeCell ref="K14:K21"/>
    <mergeCell ref="N14:N21"/>
    <mergeCell ref="Q14:Q21"/>
    <mergeCell ref="T14:T21"/>
    <mergeCell ref="W14:W21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Anderson</dc:creator>
  <cp:lastModifiedBy>Joe Anderson</cp:lastModifiedBy>
  <dcterms:created xsi:type="dcterms:W3CDTF">2018-03-29T14:45:33Z</dcterms:created>
  <dcterms:modified xsi:type="dcterms:W3CDTF">2018-04-05T08:32:11Z</dcterms:modified>
</cp:coreProperties>
</file>