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Dec 2023" sheetId="1" r:id="rId1"/>
  </sheets>
  <calcPr calcId="144525"/>
  <fileRecoveryPr repairLoad="1"/>
</workbook>
</file>

<file path=xl/calcChain.xml><?xml version="1.0" encoding="utf-8"?>
<calcChain xmlns="http://schemas.openxmlformats.org/spreadsheetml/2006/main">
  <c r="H17" i="1" l="1"/>
  <c r="H5" i="1"/>
  <c r="H6" i="1"/>
  <c r="H7" i="1"/>
  <c r="H8" i="1"/>
  <c r="H9" i="1"/>
  <c r="H10" i="1"/>
  <c r="H11" i="1"/>
  <c r="H4" i="1"/>
  <c r="F16" i="1" l="1"/>
  <c r="G16" i="1" l="1"/>
  <c r="H16" i="1"/>
  <c r="I16" i="1"/>
  <c r="J16" i="1"/>
  <c r="E16" i="1"/>
</calcChain>
</file>

<file path=xl/sharedStrings.xml><?xml version="1.0" encoding="utf-8"?>
<sst xmlns="http://schemas.openxmlformats.org/spreadsheetml/2006/main" count="39" uniqueCount="39">
  <si>
    <t>On-Access Scan</t>
  </si>
  <si>
    <t>On-Demand Scan</t>
  </si>
  <si>
    <t>Mail Anti-Virus</t>
  </si>
  <si>
    <t>Web Anti-Virus</t>
  </si>
  <si>
    <t>Intrusion Detection Scan</t>
  </si>
  <si>
    <t>Vulnerability Scan</t>
  </si>
  <si>
    <t xml:space="preserve">Kaspersky Anti-Spam </t>
  </si>
  <si>
    <t>Botnet Activity Detection</t>
  </si>
  <si>
    <t>Ransom Ware</t>
  </si>
  <si>
    <t>Monday</t>
  </si>
  <si>
    <t>Tuesday</t>
  </si>
  <si>
    <t>Wednesday</t>
  </si>
  <si>
    <t>Thursday</t>
  </si>
  <si>
    <t>Friday</t>
  </si>
  <si>
    <t>Saturday</t>
  </si>
  <si>
    <t>Sunday</t>
  </si>
  <si>
    <t>#</t>
  </si>
  <si>
    <t>RANK</t>
  </si>
  <si>
    <t>Banking Trojan</t>
  </si>
  <si>
    <t>Cryptominer</t>
  </si>
  <si>
    <t>Mobile</t>
  </si>
  <si>
    <t>TOTAL</t>
  </si>
  <si>
    <t>ONA</t>
  </si>
  <si>
    <t>ODS</t>
  </si>
  <si>
    <t>MAV</t>
  </si>
  <si>
    <t>WAV</t>
  </si>
  <si>
    <t>IDS</t>
  </si>
  <si>
    <t>VS</t>
  </si>
  <si>
    <t>KAS</t>
  </si>
  <si>
    <t>RW</t>
  </si>
  <si>
    <t>BT</t>
  </si>
  <si>
    <t>BAD</t>
  </si>
  <si>
    <t>MOB</t>
  </si>
  <si>
    <t>CRYP</t>
  </si>
  <si>
    <t>Weekly cyber security attack data 
from real time attacking map [Date Dec 17 - 23]</t>
  </si>
  <si>
    <t xml:space="preserve">https://cybermap.kaspersky.com and </t>
  </si>
  <si>
    <t>https://threatmap.checkpoint.com</t>
  </si>
  <si>
    <t>SOURCE: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</si>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</sst>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20"/>
      <color theme="1"/>
      <name val="Abyssinica SIL"/>
    </font>
    <font>
      <b/>
      <sz val="14"/>
      <color theme="3" tint="-0.249977111117893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DEE084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BEBEBE"/>
      </top>
      <bottom style="medium">
        <color rgb="FFBEBEBE"/>
      </bottom>
      <diagonal/>
    </border>
    <border>
      <left/>
      <right/>
      <top/>
      <bottom style="medium">
        <color rgb="FFBEBEBE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rgb="FFBEBEBE"/>
      </right>
      <top style="medium">
        <color rgb="FFBEBEBE"/>
      </top>
      <bottom style="medium">
        <color rgb="FFBEBEBE"/>
      </bottom>
      <diagonal/>
    </border>
    <border>
      <left style="medium">
        <color rgb="FFBEBEBE"/>
      </left>
      <right style="thin">
        <color indexed="64"/>
      </right>
      <top style="medium">
        <color rgb="FFBEBEBE"/>
      </top>
      <bottom style="medium">
        <color rgb="FFBEBEBE"/>
      </bottom>
      <diagonal/>
    </border>
    <border>
      <left style="thin">
        <color indexed="64"/>
      </left>
      <right style="medium">
        <color rgb="FFBEBEBE"/>
      </right>
      <top/>
      <bottom style="medium">
        <color rgb="FFBEBEBE"/>
      </bottom>
      <diagonal/>
    </border>
    <border>
      <left style="medium">
        <color rgb="FFBEBEBE"/>
      </left>
      <right style="thin">
        <color indexed="64"/>
      </right>
      <top/>
      <bottom style="medium">
        <color rgb="FFBEBEBE"/>
      </bottom>
      <diagonal/>
    </border>
    <border>
      <left style="thin">
        <color indexed="64"/>
      </left>
      <right style="medium">
        <color rgb="FFBEBEBE"/>
      </right>
      <top/>
      <bottom style="thin">
        <color indexed="64"/>
      </bottom>
      <diagonal/>
    </border>
    <border>
      <left style="medium">
        <color rgb="FFBEBEBE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BEBEBE"/>
      </right>
      <top style="thin">
        <color indexed="64"/>
      </top>
      <bottom style="medium">
        <color rgb="FFBEBEBE"/>
      </bottom>
      <diagonal/>
    </border>
    <border>
      <left style="medium">
        <color rgb="FFBEBEBE"/>
      </left>
      <right style="thin">
        <color indexed="64"/>
      </right>
      <top style="thin">
        <color indexed="64"/>
      </top>
      <bottom style="medium">
        <color rgb="FFBEBEBE"/>
      </bottom>
      <diagonal/>
    </border>
    <border>
      <left style="thin">
        <color indexed="64"/>
      </left>
      <right style="medium">
        <color rgb="FFBEBEBE"/>
      </right>
      <top/>
      <bottom/>
      <diagonal/>
    </border>
    <border>
      <left style="medium">
        <color rgb="FFBEBEBE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rgb="FFBEBEBE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6">
    <xf numFmtId="0" fontId="0" fillId="0" borderId="0" xfId="0"/>
    <xf numFmtId="16" fontId="4" fillId="3" borderId="7" xfId="0" applyNumberFormat="1" applyFont="1" applyFill="1" applyBorder="1"/>
    <xf numFmtId="0" fontId="4" fillId="0" borderId="0" xfId="0" applyFont="1" applyAlignment="1">
      <alignment horizontal="right"/>
    </xf>
    <xf numFmtId="3" fontId="2" fillId="0" borderId="14" xfId="0" applyNumberFormat="1" applyFont="1" applyBorder="1" applyAlignment="1">
      <alignment vertical="center" wrapText="1"/>
    </xf>
    <xf numFmtId="3" fontId="2" fillId="0" borderId="15" xfId="0" applyNumberFormat="1" applyFont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164" fontId="2" fillId="4" borderId="16" xfId="1" applyNumberFormat="1" applyFont="1" applyFill="1" applyBorder="1" applyAlignment="1">
      <alignment vertical="center" wrapText="1"/>
    </xf>
    <xf numFmtId="164" fontId="2" fillId="4" borderId="17" xfId="1" applyNumberFormat="1" applyFont="1" applyFill="1" applyBorder="1" applyAlignment="1">
      <alignment vertical="center" wrapText="1"/>
    </xf>
    <xf numFmtId="164" fontId="2" fillId="4" borderId="18" xfId="1" applyNumberFormat="1" applyFont="1" applyFill="1" applyBorder="1" applyAlignment="1">
      <alignment vertical="center" wrapText="1"/>
    </xf>
    <xf numFmtId="164" fontId="2" fillId="4" borderId="14" xfId="1" applyNumberFormat="1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3" fontId="2" fillId="2" borderId="12" xfId="0" applyNumberFormat="1" applyFont="1" applyFill="1" applyBorder="1" applyAlignment="1">
      <alignment vertical="center" wrapText="1"/>
    </xf>
    <xf numFmtId="0" fontId="0" fillId="0" borderId="1" xfId="0" applyBorder="1"/>
    <xf numFmtId="0" fontId="0" fillId="0" borderId="3" xfId="0" applyBorder="1"/>
    <xf numFmtId="0" fontId="5" fillId="0" borderId="8" xfId="0" applyFont="1" applyBorder="1" applyAlignment="1">
      <alignment horizontal="center"/>
    </xf>
    <xf numFmtId="0" fontId="0" fillId="0" borderId="9" xfId="0" applyBorder="1"/>
    <xf numFmtId="0" fontId="3" fillId="2" borderId="19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3" fillId="2" borderId="22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3" fillId="4" borderId="22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vertical="center" wrapText="1"/>
    </xf>
    <xf numFmtId="0" fontId="3" fillId="4" borderId="24" xfId="0" applyFont="1" applyFill="1" applyBorder="1" applyAlignment="1">
      <alignment vertical="center" wrapText="1"/>
    </xf>
    <xf numFmtId="0" fontId="3" fillId="2" borderId="25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4" borderId="26" xfId="0" applyFont="1" applyFill="1" applyBorder="1" applyAlignment="1">
      <alignment vertical="center" wrapText="1"/>
    </xf>
    <xf numFmtId="0" fontId="0" fillId="0" borderId="2" xfId="0" applyBorder="1"/>
    <xf numFmtId="0" fontId="4" fillId="3" borderId="1" xfId="0" applyFont="1" applyFill="1" applyBorder="1" applyAlignment="1">
      <alignment horizontal="center"/>
    </xf>
    <xf numFmtId="3" fontId="2" fillId="2" borderId="13" xfId="0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/>
    </xf>
    <xf numFmtId="0" fontId="3" fillId="2" borderId="10" xfId="0" applyFont="1" applyFill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29" xfId="0" applyFont="1" applyFill="1" applyBorder="1" applyAlignment="1">
      <alignment vertical="center" wrapText="1"/>
    </xf>
    <xf numFmtId="0" fontId="3" fillId="2" borderId="27" xfId="0" applyFont="1" applyFill="1" applyBorder="1" applyAlignment="1">
      <alignment vertical="center" wrapText="1"/>
    </xf>
    <xf numFmtId="0" fontId="3" fillId="2" borderId="28" xfId="0" applyFont="1" applyFill="1" applyBorder="1" applyAlignment="1">
      <alignment vertical="center" wrapText="1"/>
    </xf>
    <xf numFmtId="0" fontId="2" fillId="2" borderId="30" xfId="0" applyFont="1" applyFill="1" applyBorder="1" applyAlignment="1">
      <alignment vertical="center" wrapText="1"/>
    </xf>
    <xf numFmtId="0" fontId="2" fillId="2" borderId="31" xfId="0" applyFont="1" applyFill="1" applyBorder="1" applyAlignment="1">
      <alignment vertical="center" wrapText="1"/>
    </xf>
    <xf numFmtId="0" fontId="0" fillId="0" borderId="0" xfId="0" applyAlignment="1"/>
    <xf numFmtId="165" fontId="8" fillId="3" borderId="4" xfId="2" applyNumberFormat="1" applyFont="1" applyFill="1" applyBorder="1"/>
    <xf numFmtId="165" fontId="8" fillId="3" borderId="5" xfId="2" applyNumberFormat="1" applyFont="1" applyFill="1" applyBorder="1"/>
    <xf numFmtId="43" fontId="9" fillId="3" borderId="1" xfId="2" applyFont="1" applyFill="1" applyBorder="1"/>
    <xf numFmtId="165" fontId="9" fillId="3" borderId="2" xfId="2" applyNumberFormat="1" applyFont="1" applyFill="1" applyBorder="1"/>
    <xf numFmtId="0" fontId="10" fillId="0" borderId="0" xfId="3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0" fillId="0" borderId="0" xfId="3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165" fontId="9" fillId="3" borderId="3" xfId="2" applyNumberFormat="1" applyFont="1" applyFill="1" applyBorder="1"/>
    <xf numFmtId="165" fontId="8" fillId="3" borderId="6" xfId="2" applyNumberFormat="1" applyFont="1" applyFill="1" applyBorder="1"/>
    <xf numFmtId="164" fontId="6" fillId="4" borderId="32" xfId="1" applyNumberFormat="1" applyFont="1" applyFill="1" applyBorder="1" applyAlignment="1">
      <alignment vertical="center" wrapText="1"/>
    </xf>
    <xf numFmtId="164" fontId="6" fillId="4" borderId="2" xfId="1" applyNumberFormat="1" applyFont="1" applyFill="1" applyBorder="1" applyAlignment="1">
      <alignment vertical="center" wrapText="1"/>
    </xf>
    <xf numFmtId="164" fontId="6" fillId="4" borderId="3" xfId="1" applyNumberFormat="1" applyFont="1" applyFill="1" applyBorder="1" applyAlignment="1">
      <alignment vertical="center" wrapText="1"/>
    </xf>
    <xf numFmtId="164" fontId="6" fillId="4" borderId="33" xfId="1" applyNumberFormat="1" applyFont="1" applyFill="1" applyBorder="1" applyAlignment="1">
      <alignment vertical="center" wrapText="1"/>
    </xf>
    <xf numFmtId="164" fontId="6" fillId="4" borderId="0" xfId="1" applyNumberFormat="1" applyFont="1" applyFill="1" applyBorder="1" applyAlignment="1">
      <alignment vertical="center" wrapText="1"/>
    </xf>
    <xf numFmtId="164" fontId="6" fillId="4" borderId="9" xfId="1" applyNumberFormat="1" applyFont="1" applyFill="1" applyBorder="1" applyAlignment="1">
      <alignment vertical="center" wrapText="1"/>
    </xf>
    <xf numFmtId="164" fontId="6" fillId="4" borderId="34" xfId="1" applyNumberFormat="1" applyFont="1" applyFill="1" applyBorder="1" applyAlignment="1">
      <alignment vertical="center" wrapText="1"/>
    </xf>
    <xf numFmtId="164" fontId="6" fillId="4" borderId="5" xfId="1" applyNumberFormat="1" applyFont="1" applyFill="1" applyBorder="1" applyAlignment="1">
      <alignment vertical="center" wrapText="1"/>
    </xf>
    <xf numFmtId="164" fontId="6" fillId="4" borderId="6" xfId="1" applyNumberFormat="1" applyFont="1" applyFill="1" applyBorder="1" applyAlignment="1">
      <alignment vertical="center" wrapText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EE0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2023'!$B$4</c:f>
              <c:strCache>
                <c:ptCount val="1"/>
                <c:pt idx="0">
                  <c:v>ONA</c:v>
                </c:pt>
              </c:strCache>
            </c:strRef>
          </c:tx>
          <c:marker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</c:spPr>
          </c:marker>
          <c:cat>
            <c:numRef>
              <c:f>'Dec 2023'!$D$3:$J$3</c:f>
              <c:numCache>
                <c:formatCode>d\-mmm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'Dec 2023'!$E$4:$J$4</c:f>
              <c:numCache>
                <c:formatCode>#,##0</c:formatCode>
                <c:ptCount val="6"/>
                <c:pt idx="0">
                  <c:v>2211</c:v>
                </c:pt>
                <c:pt idx="1">
                  <c:v>9422</c:v>
                </c:pt>
                <c:pt idx="2">
                  <c:v>8927</c:v>
                </c:pt>
                <c:pt idx="3">
                  <c:v>9479</c:v>
                </c:pt>
                <c:pt idx="4">
                  <c:v>10031</c:v>
                </c:pt>
                <c:pt idx="5">
                  <c:v>8824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 2023'!$B$5</c:f>
              <c:strCache>
                <c:ptCount val="1"/>
                <c:pt idx="0">
                  <c:v>ODS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'Dec 2023'!$E$5:$J$5</c:f>
              <c:numCache>
                <c:formatCode>#,##0</c:formatCode>
                <c:ptCount val="6"/>
                <c:pt idx="0">
                  <c:v>968</c:v>
                </c:pt>
                <c:pt idx="1">
                  <c:v>4274</c:v>
                </c:pt>
                <c:pt idx="2">
                  <c:v>4574</c:v>
                </c:pt>
                <c:pt idx="3">
                  <c:v>4830.5</c:v>
                </c:pt>
                <c:pt idx="4">
                  <c:v>5087</c:v>
                </c:pt>
                <c:pt idx="5">
                  <c:v>4291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 2023'!$B$6</c:f>
              <c:strCache>
                <c:ptCount val="1"/>
                <c:pt idx="0">
                  <c:v>MAV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'Dec 2023'!$E$6:$J$6</c:f>
              <c:numCache>
                <c:formatCode>General</c:formatCode>
                <c:ptCount val="6"/>
                <c:pt idx="0">
                  <c:v>7</c:v>
                </c:pt>
                <c:pt idx="1">
                  <c:v>112</c:v>
                </c:pt>
                <c:pt idx="2">
                  <c:v>69</c:v>
                </c:pt>
                <c:pt idx="3">
                  <c:v>105</c:v>
                </c:pt>
                <c:pt idx="4">
                  <c:v>141</c:v>
                </c:pt>
                <c:pt idx="5">
                  <c:v>106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 2023'!$B$7</c:f>
              <c:strCache>
                <c:ptCount val="1"/>
                <c:pt idx="0">
                  <c:v>WAV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'Dec 2023'!$E$7:$J$7</c:f>
              <c:numCache>
                <c:formatCode>#,##0</c:formatCode>
                <c:ptCount val="6"/>
                <c:pt idx="0">
                  <c:v>3793</c:v>
                </c:pt>
                <c:pt idx="1">
                  <c:v>6807</c:v>
                </c:pt>
                <c:pt idx="2">
                  <c:v>6532</c:v>
                </c:pt>
                <c:pt idx="3">
                  <c:v>7003</c:v>
                </c:pt>
                <c:pt idx="4">
                  <c:v>7474</c:v>
                </c:pt>
                <c:pt idx="5">
                  <c:v>6720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'Dec 2023'!$B$8</c:f>
              <c:strCache>
                <c:ptCount val="1"/>
                <c:pt idx="0">
                  <c:v>IDS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'Dec 2023'!$E$8:$J$8</c:f>
              <c:numCache>
                <c:formatCode>General</c:formatCode>
                <c:ptCount val="6"/>
                <c:pt idx="0">
                  <c:v>1060</c:v>
                </c:pt>
                <c:pt idx="1">
                  <c:v>1810</c:v>
                </c:pt>
                <c:pt idx="2">
                  <c:v>1566</c:v>
                </c:pt>
                <c:pt idx="3">
                  <c:v>1719</c:v>
                </c:pt>
                <c:pt idx="4" formatCode="#,##0">
                  <c:v>1872</c:v>
                </c:pt>
                <c:pt idx="5">
                  <c:v>1767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'Dec 2023'!$B$9</c:f>
              <c:strCache>
                <c:ptCount val="1"/>
                <c:pt idx="0">
                  <c:v>VS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'Dec 2023'!$E$10:$J$10</c:f>
              <c:numCache>
                <c:formatCode>General</c:formatCode>
                <c:ptCount val="6"/>
                <c:pt idx="0">
                  <c:v>4170</c:v>
                </c:pt>
                <c:pt idx="1">
                  <c:v>895</c:v>
                </c:pt>
                <c:pt idx="2">
                  <c:v>1835</c:v>
                </c:pt>
                <c:pt idx="3">
                  <c:v>1310.5</c:v>
                </c:pt>
                <c:pt idx="4" formatCode="#,##0">
                  <c:v>786</c:v>
                </c:pt>
                <c:pt idx="5">
                  <c:v>486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'Dec 2023'!$B$11</c:f>
              <c:strCache>
                <c:ptCount val="1"/>
                <c:pt idx="0">
                  <c:v>RW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'Dec 2023'!$E$11:$J$11</c:f>
              <c:numCache>
                <c:formatCode>General</c:formatCode>
                <c:ptCount val="6"/>
                <c:pt idx="0">
                  <c:v>4</c:v>
                </c:pt>
                <c:pt idx="1">
                  <c:v>31</c:v>
                </c:pt>
                <c:pt idx="2">
                  <c:v>18</c:v>
                </c:pt>
                <c:pt idx="3">
                  <c:v>23.5</c:v>
                </c:pt>
                <c:pt idx="4" formatCode="#,##0">
                  <c:v>29</c:v>
                </c:pt>
                <c:pt idx="5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7248"/>
        <c:axId val="210998784"/>
      </c:lineChart>
      <c:dateAx>
        <c:axId val="2109972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10998784"/>
        <c:crosses val="autoZero"/>
        <c:auto val="1"/>
        <c:lblOffset val="100"/>
        <c:baseTimeUnit val="days"/>
      </c:dateAx>
      <c:valAx>
        <c:axId val="2109987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0997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626546121616815"/>
          <c:y val="7.8552006372050853E-3"/>
          <c:w val="0.17077785685767358"/>
          <c:h val="0.884627942536798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2023'!$B$12</c:f>
              <c:strCache>
                <c:ptCount val="1"/>
                <c:pt idx="0">
                  <c:v>BT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'Dec 2023'!$D$12:$J$12</c:f>
              <c:numCache>
                <c:formatCode>0.0%</c:formatCode>
                <c:ptCount val="7"/>
                <c:pt idx="1">
                  <c:v>5.2999999999999999E-2</c:v>
                </c:pt>
                <c:pt idx="2">
                  <c:v>6.2E-2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 2023'!$B$13</c:f>
              <c:strCache>
                <c:ptCount val="1"/>
                <c:pt idx="0">
                  <c:v>BAD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'Dec 2023'!$D$13:$J$13</c:f>
              <c:numCache>
                <c:formatCode>0.0%</c:formatCode>
                <c:ptCount val="7"/>
                <c:pt idx="1">
                  <c:v>0.28399999999999997</c:v>
                </c:pt>
                <c:pt idx="2">
                  <c:v>0.29699999999999999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 2023'!$B$14</c:f>
              <c:strCache>
                <c:ptCount val="1"/>
                <c:pt idx="0">
                  <c:v>CRYP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'Dec 2023'!$D$14:$J$14</c:f>
              <c:numCache>
                <c:formatCode>0.0%</c:formatCode>
                <c:ptCount val="7"/>
                <c:pt idx="1">
                  <c:v>0.246</c:v>
                </c:pt>
                <c:pt idx="2">
                  <c:v>0.246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 2023'!$B$15</c:f>
              <c:strCache>
                <c:ptCount val="1"/>
                <c:pt idx="0">
                  <c:v>MOB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'Dec 2023'!$D$15:$J$15</c:f>
              <c:numCache>
                <c:formatCode>0.0%</c:formatCode>
                <c:ptCount val="7"/>
                <c:pt idx="1">
                  <c:v>5.8000000000000003E-2</c:v>
                </c:pt>
                <c:pt idx="2">
                  <c:v>5.8999999999999997E-2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3360"/>
        <c:axId val="211024896"/>
      </c:lineChart>
      <c:dateAx>
        <c:axId val="2110233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11024896"/>
        <c:crosses val="autoZero"/>
        <c:auto val="1"/>
        <c:lblOffset val="100"/>
        <c:baseTimeUnit val="days"/>
      </c:dateAx>
      <c:valAx>
        <c:axId val="21102489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02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616325</xdr:colOff>
      <xdr:row>21</xdr:row>
      <xdr:rowOff>0</xdr:rowOff>
    </xdr:from>
    <xdr:to>
      <xdr:col>9</xdr:col>
      <xdr:colOff>515472</xdr:colOff>
      <xdr:row>29</xdr:row>
      <xdr:rowOff>182534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6662</xdr:rowOff>
    </xdr:from>
    <xdr:to>
      <xdr:col>4</xdr:col>
      <xdr:colOff>336177</xdr:colOff>
      <xdr:row>30</xdr:row>
      <xdr:rowOff>3239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reatmap.checkpoin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0"/>
  <sheetViews>
    <sheetView tabSelected="1" topLeftCell="A7" zoomScale="85" zoomScaleNormal="85" workbookViewId="0">
      <selection activeCell="G19" sqref="G19:J19"/>
    </sheetView>
  </sheetViews>
  <sheetFormatPr defaultRowHeight="15" x14ac:dyDescent="0.25"/>
  <cols>
    <col min="1" max="1" width="4.85546875" customWidth="1"/>
    <col min="2" max="2" width="8.85546875" customWidth="1"/>
    <col min="3" max="3" width="28.28515625" customWidth="1"/>
    <col min="4" max="4" width="9" customWidth="1"/>
    <col min="5" max="5" width="11.28515625" customWidth="1"/>
    <col min="6" max="6" width="11.140625" customWidth="1"/>
    <col min="7" max="7" width="12.28515625" customWidth="1"/>
    <col min="8" max="8" width="12.140625" customWidth="1"/>
    <col min="9" max="9" width="11.85546875" customWidth="1"/>
    <col min="10" max="10" width="11.140625" customWidth="1"/>
  </cols>
  <sheetData>
    <row r="1" spans="1:11" ht="58.5" customHeight="1" x14ac:dyDescent="0.5">
      <c r="A1" s="53" t="s">
        <v>34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1" x14ac:dyDescent="0.25">
      <c r="A2" s="14"/>
      <c r="B2" s="30"/>
      <c r="C2" s="15"/>
      <c r="D2" s="31" t="s">
        <v>15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2" t="s">
        <v>14</v>
      </c>
    </row>
    <row r="3" spans="1:11" ht="16.5" thickBot="1" x14ac:dyDescent="0.3">
      <c r="A3" s="16" t="s">
        <v>16</v>
      </c>
      <c r="B3" s="33"/>
      <c r="C3" s="17"/>
      <c r="D3" s="1">
        <v>45277</v>
      </c>
      <c r="E3" s="1">
        <v>45278</v>
      </c>
      <c r="F3" s="1">
        <v>45279</v>
      </c>
      <c r="G3" s="1">
        <v>45280</v>
      </c>
      <c r="H3" s="1">
        <v>45281</v>
      </c>
      <c r="I3" s="1">
        <v>45282</v>
      </c>
      <c r="J3" s="1">
        <v>45283</v>
      </c>
    </row>
    <row r="4" spans="1:11" ht="16.5" thickBot="1" x14ac:dyDescent="0.3">
      <c r="A4" s="18">
        <v>1</v>
      </c>
      <c r="B4" s="34" t="s">
        <v>22</v>
      </c>
      <c r="C4" s="19" t="s">
        <v>0</v>
      </c>
      <c r="D4" s="13"/>
      <c r="E4" s="13">
        <v>2211</v>
      </c>
      <c r="F4" s="13">
        <v>9422</v>
      </c>
      <c r="G4" s="13">
        <v>8927</v>
      </c>
      <c r="H4" s="13">
        <f>(G4+I4)/2</f>
        <v>9479</v>
      </c>
      <c r="I4" s="13">
        <v>10031</v>
      </c>
      <c r="J4" s="32">
        <v>8824</v>
      </c>
    </row>
    <row r="5" spans="1:11" ht="16.5" thickBot="1" x14ac:dyDescent="0.3">
      <c r="A5" s="20">
        <v>2</v>
      </c>
      <c r="B5" s="35" t="s">
        <v>23</v>
      </c>
      <c r="C5" s="21" t="s">
        <v>1</v>
      </c>
      <c r="D5" s="3"/>
      <c r="E5" s="3">
        <v>968</v>
      </c>
      <c r="F5" s="3">
        <v>4274</v>
      </c>
      <c r="G5" s="3">
        <v>4574</v>
      </c>
      <c r="H5" s="3">
        <f t="shared" ref="H5:H11" si="0">(G5+I5)/2</f>
        <v>4830.5</v>
      </c>
      <c r="I5" s="3">
        <v>5087</v>
      </c>
      <c r="J5" s="4">
        <v>4291</v>
      </c>
    </row>
    <row r="6" spans="1:11" ht="16.5" thickBot="1" x14ac:dyDescent="0.3">
      <c r="A6" s="18">
        <v>3</v>
      </c>
      <c r="B6" s="36" t="s">
        <v>24</v>
      </c>
      <c r="C6" s="22" t="s">
        <v>2</v>
      </c>
      <c r="D6" s="5"/>
      <c r="E6" s="5">
        <v>7</v>
      </c>
      <c r="F6" s="5">
        <v>112</v>
      </c>
      <c r="G6" s="5">
        <v>69</v>
      </c>
      <c r="H6" s="5">
        <f t="shared" si="0"/>
        <v>105</v>
      </c>
      <c r="I6" s="5">
        <v>141</v>
      </c>
      <c r="J6" s="6">
        <v>106</v>
      </c>
    </row>
    <row r="7" spans="1:11" ht="16.5" thickBot="1" x14ac:dyDescent="0.3">
      <c r="A7" s="20">
        <v>4</v>
      </c>
      <c r="B7" s="35" t="s">
        <v>25</v>
      </c>
      <c r="C7" s="21" t="s">
        <v>3</v>
      </c>
      <c r="D7" s="3"/>
      <c r="E7" s="3">
        <v>3793</v>
      </c>
      <c r="F7" s="3">
        <v>6807</v>
      </c>
      <c r="G7" s="3">
        <v>6532</v>
      </c>
      <c r="H7" s="3">
        <f t="shared" si="0"/>
        <v>7003</v>
      </c>
      <c r="I7" s="3">
        <v>7474</v>
      </c>
      <c r="J7" s="4">
        <v>6720</v>
      </c>
    </row>
    <row r="8" spans="1:11" ht="16.5" thickBot="1" x14ac:dyDescent="0.3">
      <c r="A8" s="18">
        <v>5</v>
      </c>
      <c r="B8" s="36" t="s">
        <v>26</v>
      </c>
      <c r="C8" s="22" t="s">
        <v>4</v>
      </c>
      <c r="D8" s="5"/>
      <c r="E8" s="5">
        <v>1060</v>
      </c>
      <c r="F8" s="5">
        <v>1810</v>
      </c>
      <c r="G8" s="5">
        <v>1566</v>
      </c>
      <c r="H8" s="5">
        <f t="shared" si="0"/>
        <v>1719</v>
      </c>
      <c r="I8" s="3">
        <v>1872</v>
      </c>
      <c r="J8" s="6">
        <v>1767</v>
      </c>
    </row>
    <row r="9" spans="1:11" ht="16.5" thickBot="1" x14ac:dyDescent="0.3">
      <c r="A9" s="20">
        <v>6</v>
      </c>
      <c r="B9" s="35" t="s">
        <v>27</v>
      </c>
      <c r="C9" s="21" t="s">
        <v>5</v>
      </c>
      <c r="D9" s="3"/>
      <c r="E9" s="3">
        <v>11</v>
      </c>
      <c r="F9" s="3">
        <v>50</v>
      </c>
      <c r="G9" s="3">
        <v>101</v>
      </c>
      <c r="H9" s="3">
        <f t="shared" si="0"/>
        <v>145.5</v>
      </c>
      <c r="I9" s="3">
        <v>190</v>
      </c>
      <c r="J9" s="4">
        <v>72</v>
      </c>
    </row>
    <row r="10" spans="1:11" ht="16.5" thickBot="1" x14ac:dyDescent="0.3">
      <c r="A10" s="18">
        <v>7</v>
      </c>
      <c r="B10" s="36" t="s">
        <v>28</v>
      </c>
      <c r="C10" s="22" t="s">
        <v>6</v>
      </c>
      <c r="D10" s="5"/>
      <c r="E10" s="5">
        <v>4170</v>
      </c>
      <c r="F10" s="5">
        <v>895</v>
      </c>
      <c r="G10" s="5">
        <v>1835</v>
      </c>
      <c r="H10" s="5">
        <f t="shared" si="0"/>
        <v>1310.5</v>
      </c>
      <c r="I10" s="3">
        <v>786</v>
      </c>
      <c r="J10" s="6">
        <v>486</v>
      </c>
    </row>
    <row r="11" spans="1:11" ht="15.75" x14ac:dyDescent="0.25">
      <c r="A11" s="39">
        <v>8</v>
      </c>
      <c r="B11" s="28" t="s">
        <v>29</v>
      </c>
      <c r="C11" s="40" t="s">
        <v>8</v>
      </c>
      <c r="D11" s="41"/>
      <c r="E11" s="41">
        <v>4</v>
      </c>
      <c r="F11" s="41">
        <v>31</v>
      </c>
      <c r="G11" s="41">
        <v>18</v>
      </c>
      <c r="H11" s="41">
        <f t="shared" si="0"/>
        <v>23.5</v>
      </c>
      <c r="I11" s="3">
        <v>29</v>
      </c>
      <c r="J11" s="42">
        <v>24</v>
      </c>
    </row>
    <row r="12" spans="1:11" ht="16.5" customHeight="1" thickBot="1" x14ac:dyDescent="0.3">
      <c r="A12" s="27">
        <v>9</v>
      </c>
      <c r="B12" s="38" t="s">
        <v>30</v>
      </c>
      <c r="C12" s="29" t="s">
        <v>18</v>
      </c>
      <c r="D12" s="7"/>
      <c r="E12" s="7">
        <v>5.2999999999999999E-2</v>
      </c>
      <c r="F12" s="7">
        <v>6.2E-2</v>
      </c>
      <c r="G12" s="57"/>
      <c r="H12" s="58"/>
      <c r="I12" s="58"/>
      <c r="J12" s="59"/>
    </row>
    <row r="13" spans="1:11" ht="16.5" thickBot="1" x14ac:dyDescent="0.3">
      <c r="A13" s="23">
        <v>10</v>
      </c>
      <c r="B13" s="36" t="s">
        <v>31</v>
      </c>
      <c r="C13" s="24" t="s">
        <v>7</v>
      </c>
      <c r="D13" s="10"/>
      <c r="E13" s="10">
        <v>0.28399999999999997</v>
      </c>
      <c r="F13" s="10">
        <v>0.29699999999999999</v>
      </c>
      <c r="G13" s="60"/>
      <c r="H13" s="61"/>
      <c r="I13" s="61"/>
      <c r="J13" s="62"/>
    </row>
    <row r="14" spans="1:11" ht="18" customHeight="1" thickBot="1" x14ac:dyDescent="0.3">
      <c r="A14" s="18">
        <v>11</v>
      </c>
      <c r="B14" s="36" t="s">
        <v>33</v>
      </c>
      <c r="C14" s="24" t="s">
        <v>19</v>
      </c>
      <c r="D14" s="9"/>
      <c r="E14" s="9">
        <v>0.246</v>
      </c>
      <c r="F14" s="9">
        <v>0.246</v>
      </c>
      <c r="G14" s="60"/>
      <c r="H14" s="61"/>
      <c r="I14" s="61"/>
      <c r="J14" s="62"/>
    </row>
    <row r="15" spans="1:11" ht="15.75" x14ac:dyDescent="0.25">
      <c r="A15" s="25">
        <v>12</v>
      </c>
      <c r="B15" s="37" t="s">
        <v>32</v>
      </c>
      <c r="C15" s="26" t="s">
        <v>20</v>
      </c>
      <c r="D15" s="8"/>
      <c r="E15" s="8">
        <v>5.8000000000000003E-2</v>
      </c>
      <c r="F15" s="8">
        <v>5.8999999999999997E-2</v>
      </c>
      <c r="G15" s="63"/>
      <c r="H15" s="64"/>
      <c r="I15" s="64"/>
      <c r="J15" s="65"/>
    </row>
    <row r="16" spans="1:11" ht="24" customHeight="1" x14ac:dyDescent="0.3">
      <c r="C16" s="2" t="s">
        <v>21</v>
      </c>
      <c r="D16" s="46">
        <v>0</v>
      </c>
      <c r="E16" s="47">
        <f>SUM(E4:E11)</f>
        <v>12224</v>
      </c>
      <c r="F16" s="47">
        <f>SUM(F4:F11)</f>
        <v>23401</v>
      </c>
      <c r="G16" s="47">
        <f t="shared" ref="G16:J16" si="1">SUM(G4:G11)</f>
        <v>23622</v>
      </c>
      <c r="H16" s="47">
        <f t="shared" si="1"/>
        <v>24616</v>
      </c>
      <c r="I16" s="47">
        <f t="shared" si="1"/>
        <v>25610</v>
      </c>
      <c r="J16" s="55">
        <f t="shared" si="1"/>
        <v>22290</v>
      </c>
    </row>
    <row r="17" spans="2:10" ht="18.75" x14ac:dyDescent="0.3">
      <c r="C17" s="2" t="s">
        <v>17</v>
      </c>
      <c r="D17" s="44">
        <v>0</v>
      </c>
      <c r="E17" s="45">
        <v>105</v>
      </c>
      <c r="F17" s="45">
        <v>92</v>
      </c>
      <c r="G17" s="45">
        <v>85</v>
      </c>
      <c r="H17" s="45">
        <f>(G17+I17)/2</f>
        <v>86.5</v>
      </c>
      <c r="I17" s="45">
        <v>88</v>
      </c>
      <c r="J17" s="56">
        <v>85</v>
      </c>
    </row>
    <row r="19" spans="2:10" x14ac:dyDescent="0.25">
      <c r="B19" t="s">
        <v>37</v>
      </c>
      <c r="C19" s="50" t="s">
        <v>35</v>
      </c>
      <c r="D19" s="50"/>
      <c r="E19" s="43"/>
      <c r="F19" s="49" t="s">
        <v>38</v>
      </c>
      <c r="G19" s="52"/>
      <c r="H19" s="52"/>
      <c r="I19" s="52"/>
      <c r="J19" s="52"/>
    </row>
    <row r="20" spans="2:10" x14ac:dyDescent="0.25">
      <c r="C20" s="51" t="s">
        <v>36</v>
      </c>
      <c r="D20" s="51"/>
      <c r="E20" s="48"/>
      <c r="F20" s="48"/>
    </row>
  </sheetData>
  <mergeCells count="4">
    <mergeCell ref="C19:D19"/>
    <mergeCell ref="C20:D20"/>
    <mergeCell ref="G19:J19"/>
    <mergeCell ref="A1:K1"/>
  </mergeCells>
  <hyperlinks>
    <hyperlink ref="C20" r:id="rId1"/>
  </hyperlinks>
  <pageMargins left="0.7" right="0.7" top="0.75" bottom="0.75" header="0.3" footer="0.3"/>
  <pageSetup scale="96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 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meta</dc:creator>
  <cp:lastModifiedBy>meta</cp:lastModifiedBy>
  <cp:lastPrinted>2023-12-18T08:38:46Z</cp:lastPrinted>
  <dcterms:created xsi:type="dcterms:W3CDTF">2023-12-07T15:00:05Z</dcterms:created>
  <dcterms:modified xsi:type="dcterms:W3CDTF">2023-12-25T07:42:05Z</dcterms:modified>
</cp:coreProperties>
</file>