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aronanderson/Desktop/BioEcon_CanineRabies/Misc/"/>
    </mc:Choice>
  </mc:AlternateContent>
  <bookViews>
    <workbookView xWindow="940" yWindow="460" windowWidth="27860" windowHeight="16300" tabRatio="500"/>
  </bookViews>
  <sheets>
    <sheet name="Table S1" sheetId="1" r:id="rId1"/>
    <sheet name="Sheet1" sheetId="2" r:id="rId2"/>
  </sheets>
  <definedNames>
    <definedName name="_xlnm._FilterDatabase" localSheetId="0" hidden="1">'Table S1'!$A$7:$BC$199</definedName>
  </definedNames>
  <calcPr calcId="140000" iterate="1" iterateCount="5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B9" i="2"/>
  <c r="A9" i="2"/>
</calcChain>
</file>

<file path=xl/sharedStrings.xml><?xml version="1.0" encoding="utf-8"?>
<sst xmlns="http://schemas.openxmlformats.org/spreadsheetml/2006/main" count="2056" uniqueCount="474">
  <si>
    <t>TD = time discounting (0.03), AW = age-weighting (C = 0.1658, Beta = 0.04)</t>
  </si>
  <si>
    <t>Costs in USD 2010</t>
  </si>
  <si>
    <t>NUM</t>
  </si>
  <si>
    <t>CODE</t>
  </si>
  <si>
    <t>Country</t>
  </si>
  <si>
    <t>Continent</t>
  </si>
  <si>
    <t>Cluster</t>
  </si>
  <si>
    <t>Human Population 2010</t>
  </si>
  <si>
    <t>Human Development Index</t>
  </si>
  <si>
    <t>RISK (endemic/ rabies-free)</t>
  </si>
  <si>
    <t>Dog vaccination coverage</t>
  </si>
  <si>
    <t>RP</t>
  </si>
  <si>
    <t>PP</t>
  </si>
  <si>
    <t>Bite Incidence (/100,000)</t>
  </si>
  <si>
    <t>Deaths</t>
  </si>
  <si>
    <t>Per capita death rate from rabies (/100,000)</t>
  </si>
  <si>
    <t>Exposures</t>
  </si>
  <si>
    <t>PEP</t>
  </si>
  <si>
    <t>prevented deaths</t>
  </si>
  <si>
    <t>YLL (no TD or AW, GBD 2010 lifetable)</t>
  </si>
  <si>
    <t xml:space="preserve">YLL (TD &amp; AW, Country-specific lifetable,  (comparable to Knobel et al. 2005) </t>
  </si>
  <si>
    <t xml:space="preserve">YLL (TD &amp; AW, Standard West lifetable,  (comparable to Knobel et al. 2005) </t>
  </si>
  <si>
    <t>DALYs from NTVs (no TD or AW, GBD 2010 lifetable)</t>
  </si>
  <si>
    <t xml:space="preserve">DALYs from NTVs (TD &amp; AW, Country-specific lifetable,  (cf Knobel et al. 2005) </t>
  </si>
  <si>
    <t>DALYs due to Anxiety</t>
  </si>
  <si>
    <t>DALY total (no TD or AW, GBD 2010 lifetable)</t>
  </si>
  <si>
    <t xml:space="preserve">DALYs total (TD &amp; AW, Country-specific lifetable,  (cf Knobel et al. 2005) </t>
  </si>
  <si>
    <t>Direct costs</t>
  </si>
  <si>
    <t>Travel costs</t>
  </si>
  <si>
    <t>Lost income</t>
  </si>
  <si>
    <t>Productivity losses from premature death</t>
  </si>
  <si>
    <t>Dog vaccination</t>
  </si>
  <si>
    <t>Dog population management</t>
  </si>
  <si>
    <t>Livestock losses</t>
  </si>
  <si>
    <t>Surveillance</t>
  </si>
  <si>
    <t>deaths Lower</t>
  </si>
  <si>
    <t>deaths Upper</t>
  </si>
  <si>
    <t>Exposures lower</t>
  </si>
  <si>
    <t>Exposures upper</t>
  </si>
  <si>
    <t>PEP lower</t>
  </si>
  <si>
    <t>PEP upper</t>
  </si>
  <si>
    <t>Prevented deaths Lower</t>
  </si>
  <si>
    <t>Prevented deaths Upper</t>
  </si>
  <si>
    <t>YLL rabies lower</t>
  </si>
  <si>
    <t>YLL rabies upper</t>
  </si>
  <si>
    <t>DALY ntv lower</t>
  </si>
  <si>
    <t>DALY ntv upper</t>
  </si>
  <si>
    <t>Direct costs lower</t>
  </si>
  <si>
    <t>Direct costs upper</t>
  </si>
  <si>
    <t>Travel costs lower</t>
  </si>
  <si>
    <t>Travel costs upper</t>
  </si>
  <si>
    <t>Lost Income lower</t>
  </si>
  <si>
    <t>Lost Income Upper</t>
  </si>
  <si>
    <t>Premature death lower</t>
  </si>
  <si>
    <t>Premature death upper</t>
  </si>
  <si>
    <t>Livestock losses lower</t>
  </si>
  <si>
    <t>Livestock losses upper</t>
  </si>
  <si>
    <t>DZA</t>
  </si>
  <si>
    <t>Algeria</t>
  </si>
  <si>
    <t>Africa</t>
  </si>
  <si>
    <t>NA</t>
  </si>
  <si>
    <t>AGO</t>
  </si>
  <si>
    <t>Angola</t>
  </si>
  <si>
    <t>Congo</t>
  </si>
  <si>
    <t>BEN</t>
  </si>
  <si>
    <t>Benin</t>
  </si>
  <si>
    <t>BWA</t>
  </si>
  <si>
    <t>Botswana</t>
  </si>
  <si>
    <t>SADC</t>
  </si>
  <si>
    <t>BFA</t>
  </si>
  <si>
    <t>Burkina Faso</t>
  </si>
  <si>
    <t>BDI</t>
  </si>
  <si>
    <t>Burundi</t>
  </si>
  <si>
    <t>CMR</t>
  </si>
  <si>
    <t>Cameroon</t>
  </si>
  <si>
    <t>CPV</t>
  </si>
  <si>
    <t>Cape Verde</t>
  </si>
  <si>
    <t>CAF</t>
  </si>
  <si>
    <t>Central African Republic</t>
  </si>
  <si>
    <t>TCD</t>
  </si>
  <si>
    <t>Chad</t>
  </si>
  <si>
    <t>COM</t>
  </si>
  <si>
    <t>Comoros</t>
  </si>
  <si>
    <t>COG</t>
  </si>
  <si>
    <t>CIV</t>
  </si>
  <si>
    <t>C_te d'Ivoire</t>
  </si>
  <si>
    <t>COD</t>
  </si>
  <si>
    <t>Democratic Republic of the Congo</t>
  </si>
  <si>
    <t>DJI</t>
  </si>
  <si>
    <t>Djibouti</t>
  </si>
  <si>
    <t>EGY</t>
  </si>
  <si>
    <t>Egypt</t>
  </si>
  <si>
    <t>GNQ</t>
  </si>
  <si>
    <t>Equatorial Guinea</t>
  </si>
  <si>
    <t>ERI</t>
  </si>
  <si>
    <t>Eritrea</t>
  </si>
  <si>
    <t>ETH</t>
  </si>
  <si>
    <t>Ethiopia</t>
  </si>
  <si>
    <t>GAB</t>
  </si>
  <si>
    <t>Gabon</t>
  </si>
  <si>
    <t>GMB</t>
  </si>
  <si>
    <t>Gambia</t>
  </si>
  <si>
    <t>GHA</t>
  </si>
  <si>
    <t>Ghana</t>
  </si>
  <si>
    <t>GIN</t>
  </si>
  <si>
    <t>Guinea</t>
  </si>
  <si>
    <t>GNB</t>
  </si>
  <si>
    <t>Guinea-Bissau</t>
  </si>
  <si>
    <t>KEN</t>
  </si>
  <si>
    <t>Kenya</t>
  </si>
  <si>
    <t>LSO</t>
  </si>
  <si>
    <t>Lesotho</t>
  </si>
  <si>
    <t>LBR</t>
  </si>
  <si>
    <t>Liberia</t>
  </si>
  <si>
    <t>LBY</t>
  </si>
  <si>
    <t>Libyan Arab Jamahiriya</t>
  </si>
  <si>
    <t>MDG</t>
  </si>
  <si>
    <t>Madagascar</t>
  </si>
  <si>
    <t>MWI</t>
  </si>
  <si>
    <t>Malawi</t>
  </si>
  <si>
    <t>MLI</t>
  </si>
  <si>
    <t>Mali</t>
  </si>
  <si>
    <t>MRT</t>
  </si>
  <si>
    <t>Mauritania</t>
  </si>
  <si>
    <t>MUS</t>
  </si>
  <si>
    <t>Mauritius</t>
  </si>
  <si>
    <t>MAR</t>
  </si>
  <si>
    <t>Morocco</t>
  </si>
  <si>
    <t>MOZ</t>
  </si>
  <si>
    <t>Mozambique</t>
  </si>
  <si>
    <t>NAM</t>
  </si>
  <si>
    <t>Namibia</t>
  </si>
  <si>
    <t>NER</t>
  </si>
  <si>
    <t>Niger</t>
  </si>
  <si>
    <t>NGA</t>
  </si>
  <si>
    <t>Nigeria</t>
  </si>
  <si>
    <t>RWA</t>
  </si>
  <si>
    <t>Rwanda</t>
  </si>
  <si>
    <t>STP</t>
  </si>
  <si>
    <t>Sao Tome and Principe</t>
  </si>
  <si>
    <t>SEN</t>
  </si>
  <si>
    <t>Senegal</t>
  </si>
  <si>
    <t>SYC</t>
  </si>
  <si>
    <t>Seychelles</t>
  </si>
  <si>
    <t>SLE</t>
  </si>
  <si>
    <t>Sierra Leone</t>
  </si>
  <si>
    <t>SOM</t>
  </si>
  <si>
    <t>Somalia</t>
  </si>
  <si>
    <t>ZAF</t>
  </si>
  <si>
    <t>South Africa</t>
  </si>
  <si>
    <t>SDN</t>
  </si>
  <si>
    <t>Sudan</t>
  </si>
  <si>
    <t>SWZ</t>
  </si>
  <si>
    <t>Swaziland</t>
  </si>
  <si>
    <t>TGO</t>
  </si>
  <si>
    <t>Togo</t>
  </si>
  <si>
    <t>TUN</t>
  </si>
  <si>
    <t>Tunisia</t>
  </si>
  <si>
    <t>UGA</t>
  </si>
  <si>
    <t>Uganda</t>
  </si>
  <si>
    <t>TZA</t>
  </si>
  <si>
    <t>United Republic of Tanzania</t>
  </si>
  <si>
    <t>ZMB</t>
  </si>
  <si>
    <t>Zambia</t>
  </si>
  <si>
    <t>ZWE</t>
  </si>
  <si>
    <t>Zimbabwe</t>
  </si>
  <si>
    <t>ATG</t>
  </si>
  <si>
    <t>Antigua and Barbuda</t>
  </si>
  <si>
    <t>Americas</t>
  </si>
  <si>
    <t>ARG</t>
  </si>
  <si>
    <t>Argentina</t>
  </si>
  <si>
    <t>BHS</t>
  </si>
  <si>
    <t>Bahamas</t>
  </si>
  <si>
    <t>BRB</t>
  </si>
  <si>
    <t>Barbados</t>
  </si>
  <si>
    <t>BLZ</t>
  </si>
  <si>
    <t>Belize</t>
  </si>
  <si>
    <t>BOL</t>
  </si>
  <si>
    <t>Bolivia</t>
  </si>
  <si>
    <t>Andean</t>
  </si>
  <si>
    <t>BRA</t>
  </si>
  <si>
    <t>Brazil</t>
  </si>
  <si>
    <t>CAN</t>
  </si>
  <si>
    <t>Canada</t>
  </si>
  <si>
    <t>NorthAmerica</t>
  </si>
  <si>
    <t>CHL</t>
  </si>
  <si>
    <t>Chile</t>
  </si>
  <si>
    <t>COL</t>
  </si>
  <si>
    <t>Colombia</t>
  </si>
  <si>
    <t>CRI</t>
  </si>
  <si>
    <t>Costa Rica</t>
  </si>
  <si>
    <t>CUB</t>
  </si>
  <si>
    <t>Cuba</t>
  </si>
  <si>
    <t>DMA</t>
  </si>
  <si>
    <t>Dominica</t>
  </si>
  <si>
    <t>DOM</t>
  </si>
  <si>
    <t>Dominican Republic</t>
  </si>
  <si>
    <t>ECU</t>
  </si>
  <si>
    <t>Ecuador</t>
  </si>
  <si>
    <t>SLV</t>
  </si>
  <si>
    <t>El Salvador</t>
  </si>
  <si>
    <t>GRD</t>
  </si>
  <si>
    <t>Grenada</t>
  </si>
  <si>
    <t>GTM</t>
  </si>
  <si>
    <t>Guatemala</t>
  </si>
  <si>
    <t>GUY</t>
  </si>
  <si>
    <t>Guyana</t>
  </si>
  <si>
    <t>HTI</t>
  </si>
  <si>
    <t>Haiti</t>
  </si>
  <si>
    <t>HND</t>
  </si>
  <si>
    <t>Honduras</t>
  </si>
  <si>
    <t>JAM</t>
  </si>
  <si>
    <t>Jamaica</t>
  </si>
  <si>
    <t>MEX</t>
  </si>
  <si>
    <t>Mexico</t>
  </si>
  <si>
    <t>NIC</t>
  </si>
  <si>
    <t>Nicaragua</t>
  </si>
  <si>
    <t>PAN</t>
  </si>
  <si>
    <t>Panama</t>
  </si>
  <si>
    <t>PRY</t>
  </si>
  <si>
    <t>Paraguay</t>
  </si>
  <si>
    <t>PER</t>
  </si>
  <si>
    <t>Peru</t>
  </si>
  <si>
    <t>KNA</t>
  </si>
  <si>
    <t>Saint Kitts and Nevis</t>
  </si>
  <si>
    <t>LCA</t>
  </si>
  <si>
    <t>Saint Lucia</t>
  </si>
  <si>
    <t>VCT</t>
  </si>
  <si>
    <t>Saint Vincent and the Grenadines</t>
  </si>
  <si>
    <t>SUR</t>
  </si>
  <si>
    <t>Suriname</t>
  </si>
  <si>
    <t>TTO</t>
  </si>
  <si>
    <t>Trinidad and Tobago</t>
  </si>
  <si>
    <t>USA</t>
  </si>
  <si>
    <t>United States of America</t>
  </si>
  <si>
    <t>URY</t>
  </si>
  <si>
    <t>Uruguay</t>
  </si>
  <si>
    <t>VEN</t>
  </si>
  <si>
    <t>Venezuela (Bolivarian Republic of)</t>
  </si>
  <si>
    <t>AFG</t>
  </si>
  <si>
    <t>Afghanistan</t>
  </si>
  <si>
    <t>Asia</t>
  </si>
  <si>
    <t>Eurasia</t>
  </si>
  <si>
    <t>BHR</t>
  </si>
  <si>
    <t>Bahrain</t>
  </si>
  <si>
    <t>BGD</t>
  </si>
  <si>
    <t>Bangladesh</t>
  </si>
  <si>
    <t>BTN</t>
  </si>
  <si>
    <t>Bhutan</t>
  </si>
  <si>
    <t>BRN</t>
  </si>
  <si>
    <t>Brunei Darussalam</t>
  </si>
  <si>
    <t>KHM</t>
  </si>
  <si>
    <t>Cambodia</t>
  </si>
  <si>
    <t>CHN</t>
  </si>
  <si>
    <t>China</t>
  </si>
  <si>
    <t>PRK</t>
  </si>
  <si>
    <t>Democratic People's Republic of Korea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</si>
  <si>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</si>
  <si>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</si>
  <si>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</si>
  <si>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</si>
  <si>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</si>
  <si>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</si>
  <si>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</si>
  <si>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</si>
  <si>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ISR</t>
  </si>
  <si>
    <t>Israel</t>
  </si>
  <si>
    <t>JPN</t>
  </si>
  <si>
    <t>Japan</t>
  </si>
  <si>
    <t>JOR</t>
  </si>
  <si>
    <t>Jordan</t>
  </si>
  <si>
    <t>KAZ</t>
  </si>
  <si>
    <t>Kazakhstan</t>
  </si>
  <si>
    <t>KWT</t>
  </si>
  <si>
    <t>Kuwait</t>
  </si>
  <si>
    <t>KGZ</t>
  </si>
  <si>
    <t>Kyrgyzstan</t>
  </si>
  <si>
    <t>LAO</t>
  </si>
  <si>
    <t>Lao People's Democratic Republic</t>
  </si>
  <si>
    <t>LBN</t>
  </si>
  <si>
    <t>Lebanon</t>
  </si>
  <si>
    <t>MYS</t>
  </si>
  <si>
    <t>Malaysia</t>
  </si>
  <si>
    <t>MDV</t>
  </si>
  <si>
    <t>Maldives</t>
  </si>
  <si>
    <t>MNG</t>
  </si>
  <si>
    <t>Mongolia</t>
  </si>
  <si>
    <t>MMR</t>
  </si>
  <si>
    <t>Myanmar</t>
  </si>
  <si>
    <t>NPL</t>
  </si>
  <si>
    <t>Nepal</t>
  </si>
  <si>
    <t>OMN</t>
  </si>
  <si>
    <t>Oman</t>
  </si>
  <si>
    <t>PAK</t>
  </si>
  <si>
    <t>Pakistan</t>
  </si>
  <si>
    <t>PHL</t>
  </si>
  <si>
    <t>Philippines</t>
  </si>
  <si>
    <t>QAT</t>
  </si>
  <si>
    <t>Qatar</t>
  </si>
  <si>
    <t>KOR</t>
  </si>
  <si>
    <t>Republic of Korea</t>
  </si>
  <si>
    <t>RUS</t>
  </si>
  <si>
    <t>Russian Federation</t>
  </si>
  <si>
    <t>SAU</t>
  </si>
  <si>
    <t>Saudi Arabia</t>
  </si>
  <si>
    <t>SGP</t>
  </si>
  <si>
    <t>Singapore</t>
  </si>
  <si>
    <t>LKA</t>
  </si>
  <si>
    <t>Sri Lanka</t>
  </si>
  <si>
    <t>SYR</t>
  </si>
  <si>
    <t>Syrian Arab Republic</t>
  </si>
  <si>
    <t>TJK</t>
  </si>
  <si>
    <t>Tajikistan</t>
  </si>
  <si>
    <t>THA</t>
  </si>
  <si>
    <t>Thailand</t>
  </si>
  <si>
    <t>TLS</t>
  </si>
  <si>
    <t>Timor-Leste</t>
  </si>
  <si>
    <t>TUR</t>
  </si>
  <si>
    <t>Turkey</t>
  </si>
  <si>
    <t>Europe</t>
  </si>
  <si>
    <t>EasternEurope</t>
  </si>
  <si>
    <t>TKM</t>
  </si>
  <si>
    <t>Turkmenistan</t>
  </si>
  <si>
    <t>ARE</t>
  </si>
  <si>
    <t>United Arab Emirates</t>
  </si>
  <si>
    <t>UZB</t>
  </si>
  <si>
    <t>Uzbekistan</t>
  </si>
  <si>
    <t>VNM</t>
  </si>
  <si>
    <t>Viet Nam</t>
  </si>
  <si>
    <t>YEM</t>
  </si>
  <si>
    <t>Yemen</t>
  </si>
  <si>
    <t>ALB</t>
  </si>
  <si>
    <t>Albania</t>
  </si>
  <si>
    <t>AND</t>
  </si>
  <si>
    <t>Andorra</t>
  </si>
  <si>
    <t>EU</t>
  </si>
  <si>
    <t>ARM</t>
  </si>
  <si>
    <t>Armenia</t>
  </si>
  <si>
    <t>AUT</t>
  </si>
  <si>
    <t>Austria</t>
  </si>
  <si>
    <t>AZE</t>
  </si>
  <si>
    <t>Azerbaijan</t>
  </si>
  <si>
    <t>BLR</t>
  </si>
  <si>
    <t>Belarus</t>
  </si>
  <si>
    <t>BEL</t>
  </si>
  <si>
    <t>Belgium</t>
  </si>
  <si>
    <t>BIH</t>
  </si>
  <si>
    <t>Bosnia and Herzegovina</t>
  </si>
  <si>
    <t>BGR</t>
  </si>
  <si>
    <t>Bulgaria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</si>
  <si>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</si>
  <si>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</si>
  <si>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</si>
  <si>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</si>
  <si>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</si>
  <si>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</si>
  <si>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</si>
  <si>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</si>
  <si>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EST</t>
  </si>
  <si>
    <t>Estonia</t>
  </si>
  <si>
    <t>FIN</t>
  </si>
  <si>
    <t>Finland</t>
  </si>
  <si>
    <t>FRA</t>
  </si>
  <si>
    <t>France</t>
  </si>
  <si>
    <t>GEO</t>
  </si>
  <si>
    <t>Georgia</t>
  </si>
  <si>
    <t>DEU</t>
  </si>
  <si>
    <t>Germany</t>
  </si>
  <si>
    <t>GRC</t>
  </si>
  <si>
    <t>Greece</t>
  </si>
  <si>
    <t>HUN</t>
  </si>
  <si>
    <t>Hungary</t>
  </si>
  <si>
    <t>ISL</t>
  </si>
  <si>
    <t>Iceland</t>
  </si>
  <si>
    <t>IRL</t>
  </si>
  <si>
    <t>Ireland</t>
  </si>
  <si>
    <t>ITA</t>
  </si>
  <si>
    <t>Italy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</si>
  <si>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</si>
  <si>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</si>
  <si>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</si>
  <si>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</si>
  <si>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</si>
  <si>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</si>
  <si>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</si>
  <si>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</si>
  <si>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MCO</t>
  </si>
  <si>
    <t>Monaco</t>
  </si>
  <si>
    <t>NLD</t>
  </si>
  <si>
    <t>Netherlands</t>
  </si>
  <si>
    <t>NOR</t>
  </si>
  <si>
    <t>Norway</t>
  </si>
  <si>
    <t>POL</t>
  </si>
  <si>
    <t>Poland</t>
  </si>
  <si>
    <t>PRT</t>
  </si>
  <si>
    <t>Portugal</t>
  </si>
  <si>
    <t>MDA</t>
  </si>
  <si>
    <t>Moldova</t>
  </si>
  <si>
    <t>ROU</t>
  </si>
  <si>
    <t>Romania</t>
  </si>
  <si>
    <t>SMR</t>
  </si>
  <si>
    <t>San Marino</t>
  </si>
  <si>
    <t>SRB</t>
  </si>
  <si>
    <t>Serbia and Montenegro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</si>
  <si>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</si>
  <si>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</si>
  <si>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</si>
  <si>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</si>
  <si>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</si>
  <si>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</si>
  <si>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</si>
  <si>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</si>
  <si>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CHE</t>
  </si>
  <si>
    <t>Switzerland</t>
  </si>
  <si>
    <t>MKD</t>
  </si>
  <si>
    <t>The former Yugoslav Republic of Macedonia</t>
  </si>
  <si>
    <t>UKR</t>
  </si>
  <si>
    <t>Ukraine</t>
  </si>
  <si>
    <t>GBR</t>
  </si>
  <si>
    <t>United Kingdom</t>
  </si>
  <si>
    <t>AUS</t>
  </si>
  <si>
    <t>Australia</t>
  </si>
  <si>
    <t>Oceania</t>
  </si>
  <si>
    <t>COK</t>
  </si>
  <si>
    <t>Cook Islands</t>
  </si>
  <si>
    <t>FJI</t>
  </si>
  <si>
    <t>Fiji</t>
  </si>
  <si>
    <t>KIR</t>
  </si>
  <si>
    <t>Kiribati</t>
  </si>
  <si>
    <t>MHL</t>
  </si>
  <si>
    <t>Marshall Islands</t>
  </si>
  <si>
    <t>FSM</t>
  </si>
  <si>
    <t>Micronesia (Federated States of)</t>
  </si>
  <si>
    <t>NRU</t>
  </si>
  <si>
    <t>Nauru</t>
  </si>
  <si>
    <t>NZL</t>
  </si>
  <si>
    <t>New Zealand</t>
  </si>
  <si>
    <t>NIU</t>
  </si>
  <si>
    <t>Niue</t>
  </si>
  <si>
    <t>PLW</t>
  </si>
  <si>
    <t>Palau</t>
  </si>
  <si>
    <t>PNG</t>
  </si>
  <si>
    <t>Papua New Guinea</t>
  </si>
  <si>
    <t>WSM</t>
  </si>
  <si>
    <t>Samoa</t>
  </si>
  <si>
    <t>SLB</t>
  </si>
  <si>
    <t>Solomon Islands</t>
  </si>
  <si>
    <t>TON</t>
  </si>
  <si>
    <t>Tonga</t>
  </si>
  <si>
    <t>TUV</t>
  </si>
  <si>
    <t>Tuvalu</t>
  </si>
  <si>
    <t>VUT</t>
  </si>
  <si>
    <t>Vanuatu</t>
  </si>
  <si>
    <t>North Africa</t>
  </si>
  <si>
    <t>Congo Basin</t>
  </si>
  <si>
    <t>Asia 3</t>
  </si>
  <si>
    <t>Asia 1</t>
  </si>
  <si>
    <t>Asia 2</t>
  </si>
  <si>
    <t>Asia 4</t>
  </si>
  <si>
    <t>West Africa</t>
  </si>
  <si>
    <t>Middle East</t>
  </si>
  <si>
    <t>Caribbean</t>
  </si>
  <si>
    <t>Southern Cone</t>
  </si>
  <si>
    <t>Central America &amp; Mexico</t>
  </si>
  <si>
    <t>Clusters to which countries were assigned are shown and inputs used for estimating parameters including the Human Development Index (HDI) and whether a country is rabies free or endemic (RISK).</t>
  </si>
  <si>
    <t>DALYs (and YLL) under different assumptions</t>
  </si>
  <si>
    <t>Costs</t>
  </si>
  <si>
    <t>95% confidence intervals</t>
  </si>
  <si>
    <t>Estimates of years of life lost (YLL) and DALYs (due to rabies and adverse events from nerve tissue vaccines - NTVs) are shown under different assumptions (estimates under the assumptions of no time discounting or age weighting should be directly comparable to the 2010 Global Burden of Disease study).</t>
  </si>
  <si>
    <r>
      <t>Table S1. Estimates by country of rabies deaths, exposures, PEP use, prevented deaths, dog vaccination coverage, probability that a dog is rabid (</t>
    </r>
    <r>
      <rPr>
        <b/>
        <i/>
        <sz val="12"/>
        <color theme="1"/>
        <rFont val="Calibri"/>
        <scheme val="minor"/>
      </rPr>
      <t>RP</t>
    </r>
    <r>
      <rPr>
        <b/>
        <sz val="12"/>
        <color theme="1"/>
        <rFont val="Calibri"/>
        <family val="2"/>
        <scheme val="minor"/>
      </rPr>
      <t>), probability of bite victims receiving PEP (</t>
    </r>
    <r>
      <rPr>
        <b/>
        <i/>
        <sz val="12"/>
        <color theme="1"/>
        <rFont val="Calibri"/>
        <scheme val="minor"/>
      </rPr>
      <t>PP</t>
    </r>
    <r>
      <rPr>
        <b/>
        <sz val="12"/>
        <color theme="1"/>
        <rFont val="Calibri"/>
        <family val="2"/>
        <scheme val="minor"/>
      </rPr>
      <t>), DALYs, costs and 95% confidence intervals of estimates</t>
    </r>
  </si>
  <si>
    <t>Rabies burden model</t>
  </si>
  <si>
    <t>total bites</t>
  </si>
  <si>
    <t>total rabid bites</t>
  </si>
  <si>
    <t>total non-rabid bites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</si>
</sst>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10" fontId="1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0" fontId="1" fillId="2" borderId="0" xfId="0" applyFont="1" applyFill="1"/>
    <xf numFmtId="0" fontId="0" fillId="2" borderId="0" xfId="0" applyFill="1"/>
    <xf numFmtId="3" fontId="0" fillId="2" borderId="0" xfId="0" applyNumberFormat="1" applyFill="1"/>
    <xf numFmtId="10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2" borderId="3" xfId="0" applyFill="1" applyBorder="1"/>
    <xf numFmtId="3" fontId="0" fillId="2" borderId="3" xfId="0" applyNumberFormat="1" applyFill="1" applyBorder="1"/>
    <xf numFmtId="10" fontId="0" fillId="2" borderId="3" xfId="0" applyNumberFormat="1" applyFill="1" applyBorder="1"/>
    <xf numFmtId="164" fontId="0" fillId="2" borderId="3" xfId="0" applyNumberFormat="1" applyFill="1" applyBorder="1"/>
    <xf numFmtId="165" fontId="0" fillId="2" borderId="3" xfId="0" applyNumberFormat="1" applyFill="1" applyBorder="1"/>
    <xf numFmtId="3" fontId="0" fillId="2" borderId="4" xfId="0" applyNumberFormat="1" applyFill="1" applyBorder="1"/>
    <xf numFmtId="0" fontId="1" fillId="0" borderId="5" xfId="0" applyFont="1" applyBorder="1" applyAlignment="1">
      <alignment wrapText="1"/>
    </xf>
    <xf numFmtId="3" fontId="1" fillId="0" borderId="6" xfId="0" applyNumberFormat="1" applyFont="1" applyBorder="1" applyAlignment="1">
      <alignment wrapText="1"/>
    </xf>
    <xf numFmtId="0" fontId="0" fillId="2" borderId="0" xfId="0" applyFill="1" applyBorder="1"/>
    <xf numFmtId="3" fontId="0" fillId="2" borderId="0" xfId="0" applyNumberFormat="1" applyFill="1" applyBorder="1"/>
    <xf numFmtId="10" fontId="0" fillId="2" borderId="0" xfId="0" applyNumberFormat="1" applyFill="1" applyBorder="1"/>
    <xf numFmtId="164" fontId="0" fillId="2" borderId="0" xfId="0" applyNumberFormat="1" applyFill="1" applyBorder="1"/>
    <xf numFmtId="165" fontId="0" fillId="2" borderId="0" xfId="0" applyNumberFormat="1" applyFill="1" applyBorder="1"/>
    <xf numFmtId="3" fontId="0" fillId="2" borderId="8" xfId="0" applyNumberFormat="1" applyFill="1" applyBorder="1"/>
    <xf numFmtId="0" fontId="2" fillId="2" borderId="2" xfId="0" applyFont="1" applyFill="1" applyBorder="1"/>
    <xf numFmtId="0" fontId="0" fillId="2" borderId="7" xfId="0" applyFill="1" applyBorder="1"/>
    <xf numFmtId="0" fontId="0" fillId="2" borderId="4" xfId="0" applyFill="1" applyBorder="1"/>
    <xf numFmtId="3" fontId="0" fillId="2" borderId="7" xfId="0" applyNumberFormat="1" applyFill="1" applyBorder="1"/>
    <xf numFmtId="0" fontId="0" fillId="2" borderId="8" xfId="0" applyFill="1" applyBorder="1"/>
    <xf numFmtId="3" fontId="1" fillId="0" borderId="5" xfId="0" applyNumberFormat="1" applyFont="1" applyBorder="1" applyAlignment="1">
      <alignment wrapText="1"/>
    </xf>
    <xf numFmtId="3" fontId="2" fillId="2" borderId="2" xfId="0" applyNumberFormat="1" applyFont="1" applyFill="1" applyBorder="1"/>
    <xf numFmtId="0" fontId="0" fillId="3" borderId="0" xfId="0" applyFill="1"/>
    <xf numFmtId="3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1" fontId="0" fillId="3" borderId="0" xfId="0" applyNumberForma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1" fontId="0" fillId="0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C199"/>
  <sheetViews>
    <sheetView tabSelected="1" workbookViewId="0">
      <pane xSplit="3" ySplit="7" topLeftCell="D11" activePane="bottomRight" state="frozen"/>
      <selection pane="topRight" activeCell="D1" sqref="D1"/>
      <selection pane="bottomLeft" activeCell="A3" sqref="A3"/>
      <selection pane="bottomRight" activeCell="L203" sqref="L203"/>
    </sheetView>
  </sheetViews>
  <sheetFormatPr baseColWidth="10" defaultRowHeight="16" x14ac:dyDescent="0.2"/>
  <cols>
    <col min="1" max="1" width="5.5" bestFit="1" customWidth="1"/>
    <col min="2" max="2" width="5.83203125" bestFit="1" customWidth="1"/>
    <col min="3" max="3" width="27.83203125" customWidth="1"/>
    <col min="6" max="6" width="12.83203125" style="1" bestFit="1" customWidth="1"/>
    <col min="7" max="7" width="12.6640625" customWidth="1"/>
    <col min="8" max="8" width="12.1640625" customWidth="1"/>
    <col min="9" max="9" width="10.83203125" style="2"/>
    <col min="10" max="11" width="5.83203125" style="3" bestFit="1" customWidth="1"/>
    <col min="13" max="13" width="10.83203125" style="1"/>
    <col min="14" max="14" width="10.83203125" style="4"/>
    <col min="15" max="20" width="14.6640625" style="1" customWidth="1"/>
    <col min="22" max="22" width="15.83203125" customWidth="1"/>
    <col min="26" max="26" width="11.33203125" style="1" bestFit="1" customWidth="1"/>
    <col min="27" max="27" width="11" style="1" bestFit="1" customWidth="1"/>
    <col min="28" max="28" width="11.33203125" style="1" bestFit="1" customWidth="1"/>
    <col min="29" max="29" width="12.6640625" style="1" customWidth="1"/>
    <col min="30" max="30" width="11" style="1" bestFit="1" customWidth="1"/>
    <col min="31" max="31" width="12.83203125" style="1" customWidth="1"/>
    <col min="32" max="32" width="11" style="1" bestFit="1" customWidth="1"/>
    <col min="33" max="33" width="13.6640625" style="1" customWidth="1"/>
    <col min="34" max="34" width="8.33203125" style="1" customWidth="1"/>
    <col min="35" max="35" width="6.83203125" style="1" bestFit="1" customWidth="1"/>
    <col min="36" max="36" width="9.6640625" style="1" bestFit="1" customWidth="1"/>
    <col min="37" max="37" width="10.33203125" style="1" bestFit="1" customWidth="1"/>
    <col min="38" max="38" width="9.6640625" style="1" bestFit="1" customWidth="1"/>
    <col min="39" max="39" width="10.33203125" style="1" bestFit="1" customWidth="1"/>
    <col min="40" max="41" width="9.83203125" style="1" bestFit="1" customWidth="1"/>
    <col min="42" max="42" width="9.5" style="1" bestFit="1" customWidth="1"/>
    <col min="43" max="43" width="9.33203125" style="1" bestFit="1" customWidth="1"/>
    <col min="44" max="45" width="8.6640625" style="1" bestFit="1" customWidth="1"/>
    <col min="46" max="47" width="11.33203125" style="1" bestFit="1" customWidth="1"/>
    <col min="48" max="48" width="11" style="1" bestFit="1" customWidth="1"/>
    <col min="49" max="50" width="11.33203125" style="1" bestFit="1" customWidth="1"/>
    <col min="51" max="51" width="12.83203125" style="1" bestFit="1" customWidth="1"/>
    <col min="52" max="52" width="11.33203125" style="1" bestFit="1" customWidth="1"/>
    <col min="53" max="53" width="12.83203125" style="1" bestFit="1" customWidth="1"/>
    <col min="54" max="54" width="11.33203125" style="1" bestFit="1" customWidth="1"/>
    <col min="55" max="55" width="10.33203125" style="1" bestFit="1" customWidth="1"/>
  </cols>
  <sheetData>
    <row r="1" spans="1:55" s="13" customFormat="1" x14ac:dyDescent="0.2">
      <c r="A1" s="12" t="s">
        <v>469</v>
      </c>
      <c r="F1" s="14"/>
      <c r="I1" s="15"/>
      <c r="J1" s="16"/>
      <c r="K1" s="16"/>
      <c r="M1" s="14"/>
      <c r="N1" s="17"/>
      <c r="O1" s="14"/>
      <c r="P1" s="14"/>
      <c r="Q1" s="14"/>
      <c r="R1" s="14"/>
      <c r="S1" s="14"/>
      <c r="T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</row>
    <row r="2" spans="1:55" s="13" customFormat="1" x14ac:dyDescent="0.2">
      <c r="A2" s="13" t="s">
        <v>464</v>
      </c>
      <c r="F2" s="14"/>
      <c r="I2" s="15"/>
      <c r="J2" s="16"/>
      <c r="K2" s="16"/>
      <c r="M2" s="14"/>
      <c r="N2" s="17"/>
      <c r="O2" s="14"/>
      <c r="P2" s="14"/>
      <c r="Q2" s="14"/>
      <c r="R2" s="14"/>
      <c r="S2" s="14"/>
      <c r="T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</row>
    <row r="3" spans="1:55" s="13" customFormat="1" x14ac:dyDescent="0.2">
      <c r="A3" s="13" t="s">
        <v>468</v>
      </c>
      <c r="F3" s="14"/>
      <c r="I3" s="15"/>
      <c r="J3" s="16"/>
      <c r="K3" s="16"/>
      <c r="M3" s="14"/>
      <c r="N3" s="17"/>
      <c r="O3" s="14"/>
      <c r="P3" s="14"/>
      <c r="Q3" s="14"/>
      <c r="R3" s="14"/>
      <c r="S3" s="14"/>
      <c r="T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</row>
    <row r="4" spans="1:55" s="13" customFormat="1" x14ac:dyDescent="0.2">
      <c r="F4" s="14"/>
      <c r="I4" s="15"/>
      <c r="J4" s="16"/>
      <c r="K4" s="16"/>
      <c r="M4" s="14"/>
      <c r="N4" s="17"/>
      <c r="O4" s="14"/>
      <c r="P4" s="14"/>
      <c r="Q4" s="14"/>
      <c r="R4" s="14"/>
      <c r="S4" s="14"/>
      <c r="T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</row>
    <row r="5" spans="1:55" s="13" customFormat="1" x14ac:dyDescent="0.2">
      <c r="A5" s="32" t="s">
        <v>470</v>
      </c>
      <c r="B5" s="18"/>
      <c r="C5" s="18"/>
      <c r="D5" s="18"/>
      <c r="E5" s="18"/>
      <c r="F5" s="19"/>
      <c r="G5" s="18"/>
      <c r="H5" s="18"/>
      <c r="I5" s="20"/>
      <c r="J5" s="21"/>
      <c r="K5" s="21"/>
      <c r="L5" s="18"/>
      <c r="M5" s="19"/>
      <c r="N5" s="22"/>
      <c r="O5" s="19"/>
      <c r="P5" s="19"/>
      <c r="Q5" s="23"/>
      <c r="R5" s="38" t="s">
        <v>465</v>
      </c>
      <c r="S5" s="19"/>
      <c r="T5" s="19"/>
      <c r="U5" s="18"/>
      <c r="V5" s="18"/>
      <c r="W5" s="18"/>
      <c r="X5" s="18"/>
      <c r="Y5" s="34"/>
      <c r="Z5" s="38" t="s">
        <v>466</v>
      </c>
      <c r="AA5" s="19"/>
      <c r="AB5" s="19"/>
      <c r="AC5" s="19"/>
      <c r="AD5" s="19"/>
      <c r="AE5" s="19"/>
      <c r="AF5" s="19"/>
      <c r="AG5" s="23"/>
      <c r="AH5" s="38" t="s">
        <v>467</v>
      </c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23"/>
    </row>
    <row r="6" spans="1:55" s="13" customFormat="1" x14ac:dyDescent="0.2">
      <c r="A6" s="33"/>
      <c r="B6" s="26"/>
      <c r="C6" s="26"/>
      <c r="D6" s="26"/>
      <c r="E6" s="26"/>
      <c r="F6" s="27"/>
      <c r="G6" s="26"/>
      <c r="H6" s="26"/>
      <c r="I6" s="28"/>
      <c r="J6" s="29"/>
      <c r="K6" s="29"/>
      <c r="L6" s="26"/>
      <c r="M6" s="27"/>
      <c r="N6" s="30"/>
      <c r="O6" s="27"/>
      <c r="P6" s="27"/>
      <c r="Q6" s="31"/>
      <c r="R6" s="35" t="s">
        <v>0</v>
      </c>
      <c r="S6" s="27"/>
      <c r="T6" s="27"/>
      <c r="U6" s="26"/>
      <c r="V6" s="26"/>
      <c r="W6" s="26"/>
      <c r="X6" s="26"/>
      <c r="Y6" s="36"/>
      <c r="Z6" s="35" t="s">
        <v>1</v>
      </c>
      <c r="AA6" s="27"/>
      <c r="AB6" s="27"/>
      <c r="AC6" s="27"/>
      <c r="AD6" s="27"/>
      <c r="AE6" s="27"/>
      <c r="AF6" s="27"/>
      <c r="AG6" s="31"/>
      <c r="AH6" s="35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31"/>
    </row>
    <row r="7" spans="1:55" s="6" customFormat="1" ht="112" x14ac:dyDescent="0.2">
      <c r="A7" s="24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7" t="s">
        <v>7</v>
      </c>
      <c r="G7" s="6" t="s">
        <v>8</v>
      </c>
      <c r="H7" s="6" t="s">
        <v>9</v>
      </c>
      <c r="I7" s="8" t="s">
        <v>10</v>
      </c>
      <c r="J7" s="9" t="s">
        <v>11</v>
      </c>
      <c r="K7" s="9" t="s">
        <v>12</v>
      </c>
      <c r="L7" s="6" t="s">
        <v>13</v>
      </c>
      <c r="M7" s="7" t="s">
        <v>14</v>
      </c>
      <c r="N7" s="10" t="s">
        <v>15</v>
      </c>
      <c r="O7" s="7" t="s">
        <v>16</v>
      </c>
      <c r="P7" s="7" t="s">
        <v>17</v>
      </c>
      <c r="Q7" s="25" t="s">
        <v>18</v>
      </c>
      <c r="R7" s="37" t="s">
        <v>19</v>
      </c>
      <c r="S7" s="7" t="s">
        <v>20</v>
      </c>
      <c r="T7" s="7" t="s">
        <v>21</v>
      </c>
      <c r="U7" s="11" t="s">
        <v>22</v>
      </c>
      <c r="V7" s="7" t="s">
        <v>23</v>
      </c>
      <c r="W7" s="11" t="s">
        <v>24</v>
      </c>
      <c r="X7" s="11" t="s">
        <v>25</v>
      </c>
      <c r="Y7" s="25" t="s">
        <v>26</v>
      </c>
      <c r="Z7" s="37" t="s">
        <v>27</v>
      </c>
      <c r="AA7" s="7" t="s">
        <v>28</v>
      </c>
      <c r="AB7" s="7" t="s">
        <v>29</v>
      </c>
      <c r="AC7" s="7" t="s">
        <v>30</v>
      </c>
      <c r="AD7" s="7" t="s">
        <v>31</v>
      </c>
      <c r="AE7" s="7" t="s">
        <v>32</v>
      </c>
      <c r="AF7" s="7" t="s">
        <v>33</v>
      </c>
      <c r="AG7" s="25" t="s">
        <v>34</v>
      </c>
      <c r="AH7" s="37" t="s">
        <v>35</v>
      </c>
      <c r="AI7" s="7" t="s">
        <v>36</v>
      </c>
      <c r="AJ7" s="7" t="s">
        <v>37</v>
      </c>
      <c r="AK7" s="7" t="s">
        <v>38</v>
      </c>
      <c r="AL7" s="7" t="s">
        <v>39</v>
      </c>
      <c r="AM7" s="7" t="s">
        <v>40</v>
      </c>
      <c r="AN7" s="7" t="s">
        <v>41</v>
      </c>
      <c r="AO7" s="7" t="s">
        <v>42</v>
      </c>
      <c r="AP7" s="7" t="s">
        <v>43</v>
      </c>
      <c r="AQ7" s="7" t="s">
        <v>44</v>
      </c>
      <c r="AR7" s="7" t="s">
        <v>45</v>
      </c>
      <c r="AS7" s="7" t="s">
        <v>46</v>
      </c>
      <c r="AT7" s="7" t="s">
        <v>47</v>
      </c>
      <c r="AU7" s="7" t="s">
        <v>48</v>
      </c>
      <c r="AV7" s="7" t="s">
        <v>49</v>
      </c>
      <c r="AW7" s="7" t="s">
        <v>50</v>
      </c>
      <c r="AX7" s="7" t="s">
        <v>51</v>
      </c>
      <c r="AY7" s="7" t="s">
        <v>52</v>
      </c>
      <c r="AZ7" s="7" t="s">
        <v>53</v>
      </c>
      <c r="BA7" s="7" t="s">
        <v>54</v>
      </c>
      <c r="BB7" s="7" t="s">
        <v>55</v>
      </c>
      <c r="BC7" s="25" t="s">
        <v>56</v>
      </c>
    </row>
    <row r="8" spans="1:55" hidden="1" x14ac:dyDescent="0.2">
      <c r="A8">
        <v>1</v>
      </c>
      <c r="B8" t="s">
        <v>57</v>
      </c>
      <c r="C8" t="s">
        <v>58</v>
      </c>
      <c r="D8" t="s">
        <v>59</v>
      </c>
      <c r="E8" t="s">
        <v>453</v>
      </c>
      <c r="F8" s="1">
        <v>35419000</v>
      </c>
      <c r="G8">
        <v>0.69799999999999995</v>
      </c>
      <c r="H8">
        <v>1</v>
      </c>
      <c r="I8" s="2">
        <v>0.23699999999999999</v>
      </c>
      <c r="J8" s="3">
        <v>0.44310873452964</v>
      </c>
      <c r="K8" s="3">
        <v>0.99671738923716802</v>
      </c>
      <c r="L8">
        <v>225.9</v>
      </c>
      <c r="M8" s="1">
        <v>22.112397219360499</v>
      </c>
      <c r="N8" s="4">
        <v>6.2430890819505098E-2</v>
      </c>
      <c r="O8" s="1">
        <v>35453.803818101696</v>
      </c>
      <c r="P8" s="1">
        <v>79748.874320014802</v>
      </c>
      <c r="Q8" s="1">
        <v>6714.1103282199701</v>
      </c>
      <c r="R8" s="1">
        <v>1380.90948099874</v>
      </c>
      <c r="S8" s="1">
        <v>630.66674660210003</v>
      </c>
      <c r="T8" s="1">
        <v>658.42242182827204</v>
      </c>
      <c r="U8" s="5" t="s">
        <v>60</v>
      </c>
      <c r="V8" s="5" t="s">
        <v>60</v>
      </c>
      <c r="W8" s="5">
        <v>1415.81563483115</v>
      </c>
      <c r="X8" s="5">
        <v>1380.90948099874</v>
      </c>
      <c r="Y8" s="5">
        <v>630.66674660210003</v>
      </c>
      <c r="Z8" s="1">
        <v>7209476.1057931902</v>
      </c>
      <c r="AA8" s="1">
        <v>308989.07546004298</v>
      </c>
      <c r="AB8" s="1">
        <v>4845488.0736177796</v>
      </c>
      <c r="AC8" s="1">
        <v>6124928.7202157304</v>
      </c>
      <c r="AD8" s="1">
        <v>489048.22715033998</v>
      </c>
      <c r="AE8" s="1">
        <v>170996.178413502</v>
      </c>
      <c r="AF8" s="1">
        <v>586742.70262032899</v>
      </c>
      <c r="AG8" s="1">
        <v>11487.9968064</v>
      </c>
      <c r="AH8" s="1">
        <v>4.9843824402699504</v>
      </c>
      <c r="AI8" s="1">
        <v>48.757445816706202</v>
      </c>
      <c r="AJ8" s="1">
        <v>9691.6509081037693</v>
      </c>
      <c r="AK8" s="1">
        <v>55426.515637528799</v>
      </c>
      <c r="AL8" s="1">
        <v>22262.730994446902</v>
      </c>
      <c r="AM8" s="1">
        <v>115959.76302970199</v>
      </c>
      <c r="AN8" s="1">
        <v>1905.8760763714499</v>
      </c>
      <c r="AO8" s="1">
        <v>11738.276557360599</v>
      </c>
      <c r="AP8" s="1">
        <v>307.491487007449</v>
      </c>
      <c r="AQ8" s="1">
        <v>2974.38670755978</v>
      </c>
      <c r="AR8" s="1" t="s">
        <v>60</v>
      </c>
      <c r="AS8" s="1" t="s">
        <v>60</v>
      </c>
      <c r="AT8" s="1">
        <v>1954786.5383069899</v>
      </c>
      <c r="AU8" s="1">
        <v>10622509.736226801</v>
      </c>
      <c r="AV8" s="1">
        <v>131277.996398705</v>
      </c>
      <c r="AW8" s="1">
        <v>671971.58654830302</v>
      </c>
      <c r="AX8" s="1">
        <v>1326838.6353236299</v>
      </c>
      <c r="AY8" s="1">
        <v>7243667.0835905001</v>
      </c>
      <c r="AZ8" s="1">
        <v>1360278.7026718</v>
      </c>
      <c r="BA8" s="1">
        <v>13197537.9689536</v>
      </c>
      <c r="BB8" s="1">
        <v>1317221.11604097</v>
      </c>
      <c r="BC8" s="1">
        <v>473894.47456714901</v>
      </c>
    </row>
    <row r="9" spans="1:55" hidden="1" x14ac:dyDescent="0.2">
      <c r="A9">
        <v>2</v>
      </c>
      <c r="B9" t="s">
        <v>61</v>
      </c>
      <c r="C9" t="s">
        <v>62</v>
      </c>
      <c r="D9" t="s">
        <v>59</v>
      </c>
      <c r="E9" t="s">
        <v>454</v>
      </c>
      <c r="F9" s="1">
        <v>18992000</v>
      </c>
      <c r="G9">
        <v>0.48599999999999999</v>
      </c>
      <c r="H9">
        <v>1</v>
      </c>
      <c r="I9" s="2">
        <v>5.0000000000000001E-3</v>
      </c>
      <c r="J9" s="3">
        <v>0.73615380259076402</v>
      </c>
      <c r="K9" s="3">
        <v>0.94766743400709597</v>
      </c>
      <c r="L9">
        <v>133.3152</v>
      </c>
      <c r="M9" s="1">
        <v>185.32950281269501</v>
      </c>
      <c r="N9" s="4">
        <v>0.97582931135580808</v>
      </c>
      <c r="O9" s="1">
        <v>18638.8421310843</v>
      </c>
      <c r="P9" s="1">
        <v>23994.2028867673</v>
      </c>
      <c r="Q9" s="1">
        <v>3356.0505020933201</v>
      </c>
      <c r="R9" s="1">
        <v>11573.745940072</v>
      </c>
      <c r="S9" s="1">
        <v>4078.626592396</v>
      </c>
      <c r="T9" s="1">
        <v>5518.4021373912901</v>
      </c>
      <c r="U9" s="5" t="s">
        <v>60</v>
      </c>
      <c r="V9" s="5" t="s">
        <v>60</v>
      </c>
      <c r="W9" s="5">
        <v>425.97927409076902</v>
      </c>
      <c r="X9" s="5">
        <v>11573.745940072</v>
      </c>
      <c r="Y9" s="5">
        <v>4078.626592396</v>
      </c>
      <c r="Z9" s="1">
        <v>3832128.9073504801</v>
      </c>
      <c r="AA9" s="1">
        <v>231857.37051148101</v>
      </c>
      <c r="AB9" s="1">
        <v>1471749.5142266101</v>
      </c>
      <c r="AC9" s="1">
        <v>51823218.229801297</v>
      </c>
      <c r="AD9" s="1">
        <v>10735.047576000001</v>
      </c>
      <c r="AE9" s="1">
        <v>357.8349192</v>
      </c>
      <c r="AF9" s="1">
        <v>5680515.6693521999</v>
      </c>
      <c r="AG9" s="1">
        <v>192.00000384000001</v>
      </c>
      <c r="AH9" s="1">
        <v>105.605519209471</v>
      </c>
      <c r="AI9" s="1">
        <v>418.40761989343503</v>
      </c>
      <c r="AJ9" s="1">
        <v>16235.0149021617</v>
      </c>
      <c r="AK9" s="1">
        <v>28558.908890825402</v>
      </c>
      <c r="AL9" s="1">
        <v>21849.6353431959</v>
      </c>
      <c r="AM9" s="1">
        <v>35544.226228700398</v>
      </c>
      <c r="AN9" s="1">
        <v>2403.87507164917</v>
      </c>
      <c r="AO9" s="1">
        <v>5922.8625087731798</v>
      </c>
      <c r="AP9" s="1">
        <v>6837.6241240791496</v>
      </c>
      <c r="AQ9" s="1">
        <v>26025.1866212475</v>
      </c>
      <c r="AR9" s="1" t="s">
        <v>60</v>
      </c>
      <c r="AS9" s="1" t="s">
        <v>60</v>
      </c>
      <c r="AT9" s="1">
        <v>3489283.5659454102</v>
      </c>
      <c r="AU9" s="1">
        <v>5749775.6584802903</v>
      </c>
      <c r="AV9" s="1">
        <v>152973.372546937</v>
      </c>
      <c r="AW9" s="1">
        <v>248544.946324082</v>
      </c>
      <c r="AX9" s="1">
        <v>1343116.7492611599</v>
      </c>
      <c r="AY9" s="1">
        <v>2237346.8188392702</v>
      </c>
      <c r="AZ9" s="1">
        <v>30807671.8595654</v>
      </c>
      <c r="BA9" s="1">
        <v>116499348.919579</v>
      </c>
      <c r="BB9" s="1">
        <v>46730029.2749153</v>
      </c>
      <c r="BC9" s="1">
        <v>1193473.8129525499</v>
      </c>
    </row>
    <row r="10" spans="1:55" hidden="1" x14ac:dyDescent="0.2">
      <c r="A10">
        <v>3</v>
      </c>
      <c r="B10" t="s">
        <v>64</v>
      </c>
      <c r="C10" t="s">
        <v>65</v>
      </c>
      <c r="D10" t="s">
        <v>59</v>
      </c>
      <c r="E10" t="s">
        <v>459</v>
      </c>
      <c r="F10" s="1">
        <v>9213000</v>
      </c>
      <c r="G10">
        <v>0.42699999999999999</v>
      </c>
      <c r="H10">
        <v>1</v>
      </c>
      <c r="I10" s="2">
        <v>8.0000000000000002E-3</v>
      </c>
      <c r="J10" s="3">
        <v>0.73191569807779999</v>
      </c>
      <c r="K10" s="3">
        <v>0.89203789753113905</v>
      </c>
      <c r="L10">
        <v>128.40308214285699</v>
      </c>
      <c r="M10" s="1">
        <v>177.60799683642901</v>
      </c>
      <c r="N10" s="4">
        <v>1.9277976428571499</v>
      </c>
      <c r="O10" s="1">
        <v>8658.3987282728394</v>
      </c>
      <c r="P10" s="1">
        <v>10552.6084736794</v>
      </c>
      <c r="Q10" s="1">
        <v>1467.4877615354101</v>
      </c>
      <c r="R10" s="1">
        <v>11091.5412878836</v>
      </c>
      <c r="S10" s="1">
        <v>4561.8555501769897</v>
      </c>
      <c r="T10" s="1">
        <v>5288.4852896330003</v>
      </c>
      <c r="U10" s="5" t="s">
        <v>60</v>
      </c>
      <c r="V10" s="5" t="s">
        <v>60</v>
      </c>
      <c r="W10" s="5">
        <v>187.344939883839</v>
      </c>
      <c r="X10" s="5">
        <v>11091.5412878836</v>
      </c>
      <c r="Y10" s="5">
        <v>4561.8555501769897</v>
      </c>
      <c r="Z10" s="1">
        <v>1508440.20560613</v>
      </c>
      <c r="AA10" s="1">
        <v>76410.328583289098</v>
      </c>
      <c r="AB10" s="1">
        <v>99665.917683171196</v>
      </c>
      <c r="AC10" s="1">
        <v>7647185.1478855005</v>
      </c>
      <c r="AD10" s="1">
        <v>6117.2984114999999</v>
      </c>
      <c r="AE10" s="1">
        <v>815.6397882</v>
      </c>
      <c r="AF10" s="1">
        <v>1748137.39076725</v>
      </c>
      <c r="AG10" s="1">
        <v>213.09153072000001</v>
      </c>
      <c r="AH10" s="1">
        <v>95.184033653827896</v>
      </c>
      <c r="AI10" s="1">
        <v>415.952588777855</v>
      </c>
      <c r="AJ10" s="1">
        <v>7127.1260989976399</v>
      </c>
      <c r="AK10" s="1">
        <v>13141.5931804091</v>
      </c>
      <c r="AL10" s="1">
        <v>9693.0753646025096</v>
      </c>
      <c r="AM10" s="1">
        <v>16252.228353951299</v>
      </c>
      <c r="AN10" s="1">
        <v>1011.18485898272</v>
      </c>
      <c r="AO10" s="1">
        <v>2558.67770406823</v>
      </c>
      <c r="AP10" s="1">
        <v>6015.6362914952897</v>
      </c>
      <c r="AQ10" s="1">
        <v>26271.526123048799</v>
      </c>
      <c r="AR10" s="1" t="s">
        <v>60</v>
      </c>
      <c r="AS10" s="1" t="s">
        <v>60</v>
      </c>
      <c r="AT10" s="1">
        <v>1385657.63137351</v>
      </c>
      <c r="AU10" s="1">
        <v>2332738.3639798001</v>
      </c>
      <c r="AV10" s="1">
        <v>63559.222154076298</v>
      </c>
      <c r="AW10" s="1">
        <v>105991.271639606</v>
      </c>
      <c r="AX10" s="1">
        <v>92113.6691121779</v>
      </c>
      <c r="AY10" s="1">
        <v>156780.50351755001</v>
      </c>
      <c r="AZ10" s="1">
        <v>4145623.7323272601</v>
      </c>
      <c r="BA10" s="1">
        <v>18030553.7105661</v>
      </c>
      <c r="BB10" s="1">
        <v>14169970.075735399</v>
      </c>
      <c r="BC10" s="1">
        <v>372951.47111590201</v>
      </c>
    </row>
    <row r="11" spans="1:55" x14ac:dyDescent="0.2">
      <c r="A11">
        <v>4</v>
      </c>
      <c r="B11" t="s">
        <v>66</v>
      </c>
      <c r="C11" t="s">
        <v>67</v>
      </c>
      <c r="D11" t="s">
        <v>59</v>
      </c>
      <c r="E11" t="s">
        <v>68</v>
      </c>
      <c r="F11" s="1">
        <v>1978000</v>
      </c>
      <c r="G11">
        <v>0.63300000000000001</v>
      </c>
      <c r="H11">
        <v>1</v>
      </c>
      <c r="I11" s="2">
        <v>5.0000000000000001E-3</v>
      </c>
      <c r="J11" s="3">
        <v>0.73615380259076402</v>
      </c>
      <c r="K11" s="3">
        <v>0.99224302948778398</v>
      </c>
      <c r="L11">
        <v>149.356128571429</v>
      </c>
      <c r="M11" s="1">
        <v>3.2052627492526899</v>
      </c>
      <c r="N11" s="4">
        <v>0.16204563949710302</v>
      </c>
      <c r="O11" s="1">
        <v>2174.7928417244698</v>
      </c>
      <c r="P11" s="1">
        <v>2931.3480826786499</v>
      </c>
      <c r="Q11" s="1">
        <v>410.005377178397</v>
      </c>
      <c r="R11" s="1">
        <v>200.167248970174</v>
      </c>
      <c r="S11" s="1">
        <v>79.164986309659596</v>
      </c>
      <c r="T11" s="1">
        <v>95.440437371988097</v>
      </c>
      <c r="U11" s="5" t="s">
        <v>60</v>
      </c>
      <c r="V11" s="5" t="s">
        <v>60</v>
      </c>
      <c r="W11" s="5">
        <v>52.041467443599402</v>
      </c>
      <c r="X11" s="5">
        <v>200.167248970174</v>
      </c>
      <c r="Y11" s="5">
        <v>79.164986309659596</v>
      </c>
      <c r="Z11" s="1">
        <v>537720.30848076695</v>
      </c>
      <c r="AA11" s="1">
        <v>15096.113737920499</v>
      </c>
      <c r="AB11" s="1">
        <v>245027.386747971</v>
      </c>
      <c r="AC11" s="1">
        <v>1526768.2853317901</v>
      </c>
      <c r="AD11" s="1">
        <v>1195.4458380000001</v>
      </c>
      <c r="AE11" s="1">
        <v>159.392778403211</v>
      </c>
      <c r="AF11" s="1">
        <v>2631215.91685066</v>
      </c>
      <c r="AG11" s="1">
        <v>2640.0002048000001</v>
      </c>
      <c r="AH11" s="1">
        <v>1.0746067315512</v>
      </c>
      <c r="AI11" s="1">
        <v>9.8112208782751793</v>
      </c>
      <c r="AJ11" s="1">
        <v>846.77081796064795</v>
      </c>
      <c r="AK11" s="1">
        <v>5425.6362330517404</v>
      </c>
      <c r="AL11" s="1">
        <v>1337.09542545567</v>
      </c>
      <c r="AM11" s="1">
        <v>7818.6504799726599</v>
      </c>
      <c r="AN11" s="1">
        <v>162.48848600728601</v>
      </c>
      <c r="AO11" s="1">
        <v>1122.89756597523</v>
      </c>
      <c r="AP11" s="1">
        <v>66.731624387437606</v>
      </c>
      <c r="AQ11" s="1">
        <v>630.90924939091894</v>
      </c>
      <c r="AR11" s="1" t="s">
        <v>60</v>
      </c>
      <c r="AS11" s="1" t="s">
        <v>60</v>
      </c>
      <c r="AT11" s="1">
        <v>240215.26605679301</v>
      </c>
      <c r="AU11" s="1">
        <v>1460081.76501754</v>
      </c>
      <c r="AV11" s="1">
        <v>7180.4748823518303</v>
      </c>
      <c r="AW11" s="1">
        <v>41532.402839827497</v>
      </c>
      <c r="AX11" s="1">
        <v>110138.662543909</v>
      </c>
      <c r="AY11" s="1">
        <v>678790.29029198096</v>
      </c>
      <c r="AZ11" s="1">
        <v>518022.42065958201</v>
      </c>
      <c r="BA11" s="1">
        <v>4612905.81644917</v>
      </c>
      <c r="BB11" s="1">
        <v>21645358.270277701</v>
      </c>
      <c r="BC11" s="1">
        <v>552817.29261443904</v>
      </c>
    </row>
    <row r="12" spans="1:55" hidden="1" x14ac:dyDescent="0.2">
      <c r="A12">
        <v>5</v>
      </c>
      <c r="B12" t="s">
        <v>69</v>
      </c>
      <c r="C12" t="s">
        <v>70</v>
      </c>
      <c r="D12" t="s">
        <v>59</v>
      </c>
      <c r="E12" t="s">
        <v>459</v>
      </c>
      <c r="F12" s="1">
        <v>16284000</v>
      </c>
      <c r="G12">
        <v>0.33100000000000002</v>
      </c>
      <c r="H12">
        <v>1</v>
      </c>
      <c r="I12" s="2">
        <v>8.0000000000000002E-3</v>
      </c>
      <c r="J12" s="3">
        <v>0.73191569807779999</v>
      </c>
      <c r="K12" s="3">
        <v>0.697410958112746</v>
      </c>
      <c r="L12">
        <v>128.40308214285699</v>
      </c>
      <c r="M12" s="1">
        <v>879.84141615418002</v>
      </c>
      <c r="N12" s="4">
        <v>5.4031037592371698</v>
      </c>
      <c r="O12" s="1">
        <v>15303.7408977743</v>
      </c>
      <c r="P12" s="1">
        <v>14582.275841679701</v>
      </c>
      <c r="Q12" s="1">
        <v>2027.86935442294</v>
      </c>
      <c r="R12" s="1">
        <v>54945.709471919603</v>
      </c>
      <c r="S12" s="1">
        <v>20968.179446016999</v>
      </c>
      <c r="T12" s="1">
        <v>26198.304521313501</v>
      </c>
      <c r="U12" s="5" t="s">
        <v>60</v>
      </c>
      <c r="V12" s="5" t="s">
        <v>60</v>
      </c>
      <c r="W12" s="5">
        <v>258.88533605155999</v>
      </c>
      <c r="X12" s="5">
        <v>54945.709471919603</v>
      </c>
      <c r="Y12" s="5">
        <v>20968.179446016999</v>
      </c>
      <c r="Z12" s="1">
        <v>1960200.7792753801</v>
      </c>
      <c r="AA12" s="1">
        <v>113764.11564328099</v>
      </c>
      <c r="AB12" s="1">
        <v>119361.720723044</v>
      </c>
      <c r="AC12" s="1">
        <v>32831929.563593999</v>
      </c>
      <c r="AD12" s="1">
        <v>10812.339882</v>
      </c>
      <c r="AE12" s="1">
        <v>1441.6453176</v>
      </c>
      <c r="AF12" s="1">
        <v>9202843.2364930101</v>
      </c>
      <c r="AG12" s="1">
        <v>376.63980096</v>
      </c>
      <c r="AH12" s="1">
        <v>450.37908940851497</v>
      </c>
      <c r="AI12" s="1">
        <v>2033.7620134553199</v>
      </c>
      <c r="AJ12" s="1">
        <v>12597.212785854501</v>
      </c>
      <c r="AK12" s="1">
        <v>23227.798040788301</v>
      </c>
      <c r="AL12" s="1">
        <v>10749.416733235899</v>
      </c>
      <c r="AM12" s="1">
        <v>24244.041228560702</v>
      </c>
      <c r="AN12" s="1">
        <v>1222.31023120596</v>
      </c>
      <c r="AO12" s="1">
        <v>3598.3647316530901</v>
      </c>
      <c r="AP12" s="1">
        <v>28397.146381541399</v>
      </c>
      <c r="AQ12" s="1">
        <v>131157.56884377601</v>
      </c>
      <c r="AR12" s="1" t="s">
        <v>60</v>
      </c>
      <c r="AS12" s="1" t="s">
        <v>60</v>
      </c>
      <c r="AT12" s="1">
        <v>1491970.5606147901</v>
      </c>
      <c r="AU12" s="1">
        <v>3213101.0759335598</v>
      </c>
      <c r="AV12" s="1">
        <v>74506.991023148905</v>
      </c>
      <c r="AW12" s="1">
        <v>160871.18573454901</v>
      </c>
      <c r="AX12" s="1">
        <v>92992.374004269004</v>
      </c>
      <c r="AY12" s="1">
        <v>197355.52271724201</v>
      </c>
      <c r="AZ12" s="1">
        <v>16650319.756173801</v>
      </c>
      <c r="BA12" s="1">
        <v>77022952.128578693</v>
      </c>
      <c r="BB12" s="1">
        <v>74595975.099849299</v>
      </c>
      <c r="BC12" s="1">
        <v>1963354.7921497801</v>
      </c>
    </row>
    <row r="13" spans="1:55" hidden="1" x14ac:dyDescent="0.2">
      <c r="A13">
        <v>6</v>
      </c>
      <c r="B13" t="s">
        <v>71</v>
      </c>
      <c r="C13" t="s">
        <v>72</v>
      </c>
      <c r="D13" t="s">
        <v>59</v>
      </c>
      <c r="E13" t="s">
        <v>454</v>
      </c>
      <c r="F13" s="1">
        <v>8521000</v>
      </c>
      <c r="G13">
        <v>0.316</v>
      </c>
      <c r="H13">
        <v>1</v>
      </c>
      <c r="I13" s="2">
        <v>5.0000000000000001E-3</v>
      </c>
      <c r="J13" s="3">
        <v>0.73615380259076402</v>
      </c>
      <c r="K13" s="3">
        <v>0.65373786250046195</v>
      </c>
      <c r="L13">
        <v>133.3152</v>
      </c>
      <c r="M13" s="1">
        <v>550.17062703704903</v>
      </c>
      <c r="N13" s="4">
        <v>6.4566439037325303</v>
      </c>
      <c r="O13" s="1">
        <v>8362.5512741664606</v>
      </c>
      <c r="P13" s="1">
        <v>7426.3236510960696</v>
      </c>
      <c r="Q13" s="1">
        <v>1038.7141150545799</v>
      </c>
      <c r="R13" s="1">
        <v>34357.913685509302</v>
      </c>
      <c r="S13" s="1">
        <v>13279.346057889201</v>
      </c>
      <c r="T13" s="1">
        <v>16381.9722067651</v>
      </c>
      <c r="U13" s="5" t="s">
        <v>60</v>
      </c>
      <c r="V13" s="5" t="s">
        <v>60</v>
      </c>
      <c r="W13" s="5">
        <v>131.842677707858</v>
      </c>
      <c r="X13" s="5">
        <v>34357.913685509302</v>
      </c>
      <c r="Y13" s="5">
        <v>13279.346057889201</v>
      </c>
      <c r="Z13" s="1">
        <v>811489.94656296202</v>
      </c>
      <c r="AA13" s="1">
        <v>86839.551878508006</v>
      </c>
      <c r="AB13" s="1">
        <v>18318.9092989565</v>
      </c>
      <c r="AC13" s="1">
        <v>6186932.5910907099</v>
      </c>
      <c r="AD13" s="1">
        <v>4816.4143004999996</v>
      </c>
      <c r="AE13" s="1">
        <v>160.54714335</v>
      </c>
      <c r="AF13" s="1">
        <v>946760.12070060603</v>
      </c>
      <c r="AG13" s="1">
        <v>204.4903664</v>
      </c>
      <c r="AH13" s="1">
        <v>287.33677886440603</v>
      </c>
      <c r="AI13" s="1">
        <v>1291.4378074603401</v>
      </c>
      <c r="AJ13" s="1">
        <v>7284.0439122430498</v>
      </c>
      <c r="AK13" s="1">
        <v>12813.3141669505</v>
      </c>
      <c r="AL13" s="1">
        <v>5015.5153842080899</v>
      </c>
      <c r="AM13" s="1">
        <v>12267.2637359376</v>
      </c>
      <c r="AN13" s="1">
        <v>630.77352286941198</v>
      </c>
      <c r="AO13" s="1">
        <v>1899.3429623111199</v>
      </c>
      <c r="AP13" s="1">
        <v>18390.984512971099</v>
      </c>
      <c r="AQ13" s="1">
        <v>80754.082017531706</v>
      </c>
      <c r="AR13" s="1" t="s">
        <v>60</v>
      </c>
      <c r="AS13" s="1" t="s">
        <v>60</v>
      </c>
      <c r="AT13" s="1">
        <v>573266.16106689104</v>
      </c>
      <c r="AU13" s="1">
        <v>1313064.5123952399</v>
      </c>
      <c r="AV13" s="1">
        <v>38718.064351452602</v>
      </c>
      <c r="AW13" s="1">
        <v>91021.326618665495</v>
      </c>
      <c r="AX13" s="1">
        <v>13113.1654427138</v>
      </c>
      <c r="AY13" s="1">
        <v>29824.101556003301</v>
      </c>
      <c r="AZ13" s="1">
        <v>3258426.7166729099</v>
      </c>
      <c r="BA13" s="1">
        <v>14395482.2530373</v>
      </c>
      <c r="BB13" s="1">
        <v>7788399.98547298</v>
      </c>
      <c r="BC13" s="1">
        <v>198913.87982612901</v>
      </c>
    </row>
    <row r="14" spans="1:55" hidden="1" x14ac:dyDescent="0.2">
      <c r="A14">
        <v>7</v>
      </c>
      <c r="B14" t="s">
        <v>73</v>
      </c>
      <c r="C14" t="s">
        <v>74</v>
      </c>
      <c r="D14" t="s">
        <v>59</v>
      </c>
      <c r="E14" t="s">
        <v>459</v>
      </c>
      <c r="F14" s="1">
        <v>19958000</v>
      </c>
      <c r="G14">
        <v>0.48199999999999998</v>
      </c>
      <c r="H14">
        <v>1</v>
      </c>
      <c r="I14" s="2">
        <v>8.0000000000000002E-3</v>
      </c>
      <c r="J14" s="3">
        <v>0.73191569807779999</v>
      </c>
      <c r="K14" s="3">
        <v>0.94496547792038799</v>
      </c>
      <c r="L14">
        <v>128.40308214285699</v>
      </c>
      <c r="M14" s="1">
        <v>196.12923263569499</v>
      </c>
      <c r="N14" s="4">
        <v>0.98270985387160603</v>
      </c>
      <c r="O14" s="1">
        <v>18756.574603155201</v>
      </c>
      <c r="P14" s="1">
        <v>24216.334655163999</v>
      </c>
      <c r="Q14" s="1">
        <v>3367.6199419638001</v>
      </c>
      <c r="R14" s="1">
        <v>12248.184317641901</v>
      </c>
      <c r="S14" s="1">
        <v>4828.6946406643501</v>
      </c>
      <c r="T14" s="1">
        <v>5839.9766910052604</v>
      </c>
      <c r="U14" s="5" t="s">
        <v>60</v>
      </c>
      <c r="V14" s="5" t="s">
        <v>60</v>
      </c>
      <c r="W14" s="5">
        <v>429.92287371358998</v>
      </c>
      <c r="X14" s="5">
        <v>12248.184317641901</v>
      </c>
      <c r="Y14" s="5">
        <v>4828.6946406643501</v>
      </c>
      <c r="Z14" s="1">
        <v>2885837.13174047</v>
      </c>
      <c r="AA14" s="1">
        <v>132154.665372105</v>
      </c>
      <c r="AB14" s="1">
        <v>292082.96515591798</v>
      </c>
      <c r="AC14" s="1">
        <v>13480388.404549601</v>
      </c>
      <c r="AD14" s="1">
        <v>10866.494539380001</v>
      </c>
      <c r="AE14" s="1">
        <v>1766.9096812</v>
      </c>
      <c r="AF14" s="1">
        <v>5767761.8808094701</v>
      </c>
      <c r="AG14" s="1">
        <v>48.000107647999997</v>
      </c>
      <c r="AH14" s="1">
        <v>110.03598165016101</v>
      </c>
      <c r="AI14" s="1">
        <v>432.64641779591801</v>
      </c>
      <c r="AJ14" s="1">
        <v>15439.398967089401</v>
      </c>
      <c r="AK14" s="1">
        <v>28468.459426311299</v>
      </c>
      <c r="AL14" s="1">
        <v>22614.694618452198</v>
      </c>
      <c r="AM14" s="1">
        <v>37134.577866596097</v>
      </c>
      <c r="AN14" s="1">
        <v>2334.79724232541</v>
      </c>
      <c r="AO14" s="1">
        <v>5917.2373137193399</v>
      </c>
      <c r="AP14" s="1">
        <v>6923.1064791547296</v>
      </c>
      <c r="AQ14" s="1">
        <v>27754.7563606435</v>
      </c>
      <c r="AR14" s="1" t="s">
        <v>60</v>
      </c>
      <c r="AS14" s="1" t="s">
        <v>60</v>
      </c>
      <c r="AT14" s="1">
        <v>2702254.2906336202</v>
      </c>
      <c r="AU14" s="1">
        <v>4481775.0691799698</v>
      </c>
      <c r="AV14" s="1">
        <v>122852.779984213</v>
      </c>
      <c r="AW14" s="1">
        <v>201044.12005335701</v>
      </c>
      <c r="AX14" s="1">
        <v>274267.430181431</v>
      </c>
      <c r="AY14" s="1">
        <v>460004.61460677901</v>
      </c>
      <c r="AZ14" s="1">
        <v>7609172.6293991404</v>
      </c>
      <c r="BA14" s="1">
        <v>29983516.536461402</v>
      </c>
      <c r="BB14" s="1">
        <v>46752053.749715097</v>
      </c>
      <c r="BC14" s="1">
        <v>1230506.9898138901</v>
      </c>
    </row>
    <row r="15" spans="1:55" hidden="1" x14ac:dyDescent="0.2">
      <c r="A15">
        <v>8</v>
      </c>
      <c r="B15" t="s">
        <v>75</v>
      </c>
      <c r="C15" t="s">
        <v>76</v>
      </c>
      <c r="D15" t="s">
        <v>59</v>
      </c>
      <c r="E15" t="s">
        <v>459</v>
      </c>
      <c r="F15" s="1">
        <v>513000</v>
      </c>
      <c r="G15">
        <v>0.56799999999999995</v>
      </c>
      <c r="H15">
        <v>0</v>
      </c>
      <c r="I15" s="2">
        <v>8.0000000000000002E-3</v>
      </c>
      <c r="J15" s="3">
        <v>0.73191569807779999</v>
      </c>
      <c r="K15" s="3">
        <v>0.98178137474877403</v>
      </c>
      <c r="L15">
        <v>128.40308214285699</v>
      </c>
      <c r="M15" s="1">
        <v>0</v>
      </c>
      <c r="N15" s="4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5" t="s">
        <v>60</v>
      </c>
      <c r="V15" s="5" t="s">
        <v>60</v>
      </c>
      <c r="W15" s="5">
        <v>0</v>
      </c>
      <c r="X15" s="5">
        <v>0</v>
      </c>
      <c r="Y15" s="5">
        <v>0</v>
      </c>
      <c r="Z15" s="1">
        <v>0</v>
      </c>
      <c r="AA15" s="1">
        <v>0</v>
      </c>
      <c r="AB15" s="1">
        <v>0</v>
      </c>
      <c r="AC15" s="1">
        <v>0</v>
      </c>
      <c r="AD15" s="1">
        <v>340.62456150000003</v>
      </c>
      <c r="AE15" s="1">
        <v>45.416608199999999</v>
      </c>
      <c r="AF15" s="1">
        <v>0</v>
      </c>
      <c r="AG15" s="1">
        <v>11.865402720000001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 t="s">
        <v>60</v>
      </c>
      <c r="AS15" s="1" t="s">
        <v>60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</row>
    <row r="16" spans="1:55" hidden="1" x14ac:dyDescent="0.2">
      <c r="A16">
        <v>9</v>
      </c>
      <c r="B16" t="s">
        <v>77</v>
      </c>
      <c r="C16" t="s">
        <v>78</v>
      </c>
      <c r="D16" t="s">
        <v>59</v>
      </c>
      <c r="E16" t="s">
        <v>454</v>
      </c>
      <c r="F16" s="1">
        <v>4504000</v>
      </c>
      <c r="G16">
        <v>0.34300000000000003</v>
      </c>
      <c r="H16">
        <v>1</v>
      </c>
      <c r="I16" s="2">
        <v>5.0000000000000001E-3</v>
      </c>
      <c r="J16" s="3">
        <v>0.73615380259076402</v>
      </c>
      <c r="K16" s="3">
        <v>0.72999365752218004</v>
      </c>
      <c r="L16">
        <v>133.3152</v>
      </c>
      <c r="M16" s="1">
        <v>226.76403545014799</v>
      </c>
      <c r="N16" s="4">
        <v>5.0347254762466198</v>
      </c>
      <c r="O16" s="1">
        <v>4420.2477336986003</v>
      </c>
      <c r="P16" s="1">
        <v>4383.2590403265904</v>
      </c>
      <c r="Q16" s="1">
        <v>613.08303395258497</v>
      </c>
      <c r="R16" s="1">
        <v>14161.3142797776</v>
      </c>
      <c r="S16" s="1">
        <v>5413.9217047165903</v>
      </c>
      <c r="T16" s="1">
        <v>6752.16368101027</v>
      </c>
      <c r="U16" s="5" t="s">
        <v>60</v>
      </c>
      <c r="V16" s="5" t="s">
        <v>60</v>
      </c>
      <c r="W16" s="5">
        <v>77.817859295499403</v>
      </c>
      <c r="X16" s="5">
        <v>14161.3142797776</v>
      </c>
      <c r="Y16" s="5">
        <v>5413.9217047165903</v>
      </c>
      <c r="Z16" s="1">
        <v>396093.90325571399</v>
      </c>
      <c r="AA16" s="1">
        <v>44266.8922089974</v>
      </c>
      <c r="AB16" s="1">
        <v>20942.515176805598</v>
      </c>
      <c r="AC16" s="1">
        <v>6174021.4770688601</v>
      </c>
      <c r="AD16" s="1">
        <v>2138.5082980799998</v>
      </c>
      <c r="AE16" s="1">
        <v>84.861440400000006</v>
      </c>
      <c r="AF16" s="1">
        <v>4957835.8522804398</v>
      </c>
      <c r="AG16" s="1">
        <v>224.00013440000001</v>
      </c>
      <c r="AH16" s="1">
        <v>119.988787430038</v>
      </c>
      <c r="AI16" s="1">
        <v>555.13088953000499</v>
      </c>
      <c r="AJ16" s="1">
        <v>3850.1741322312801</v>
      </c>
      <c r="AK16" s="1">
        <v>6772.8162196860703</v>
      </c>
      <c r="AL16" s="1">
        <v>3321.1684718146598</v>
      </c>
      <c r="AM16" s="1">
        <v>6932.4124009837897</v>
      </c>
      <c r="AN16" s="1">
        <v>402.00245166265802</v>
      </c>
      <c r="AO16" s="1">
        <v>1083.7782250959301</v>
      </c>
      <c r="AP16" s="1">
        <v>7620.79476137245</v>
      </c>
      <c r="AQ16" s="1">
        <v>33915.109074956898</v>
      </c>
      <c r="AR16" s="1" t="s">
        <v>60</v>
      </c>
      <c r="AS16" s="1" t="s">
        <v>60</v>
      </c>
      <c r="AT16" s="1">
        <v>309143.19851322903</v>
      </c>
      <c r="AU16" s="1">
        <v>619876.28556565603</v>
      </c>
      <c r="AV16" s="1">
        <v>22544.800820001499</v>
      </c>
      <c r="AW16" s="1">
        <v>45533.8301407369</v>
      </c>
      <c r="AX16" s="1">
        <v>16558.200884164398</v>
      </c>
      <c r="AY16" s="1">
        <v>32980.321076829598</v>
      </c>
      <c r="AZ16" s="1">
        <v>3255934.2074198201</v>
      </c>
      <c r="BA16" s="1">
        <v>14737905.942086199</v>
      </c>
      <c r="BB16" s="1">
        <v>40784996.997237198</v>
      </c>
      <c r="BC16" s="1">
        <v>1041639.1051498899</v>
      </c>
    </row>
    <row r="17" spans="1:55" hidden="1" x14ac:dyDescent="0.2">
      <c r="A17">
        <v>10</v>
      </c>
      <c r="B17" t="s">
        <v>79</v>
      </c>
      <c r="C17" t="s">
        <v>80</v>
      </c>
      <c r="D17" t="s">
        <v>59</v>
      </c>
      <c r="E17" t="s">
        <v>459</v>
      </c>
      <c r="F17" s="1">
        <v>11505000</v>
      </c>
      <c r="G17">
        <v>0.32800000000000001</v>
      </c>
      <c r="H17">
        <v>1</v>
      </c>
      <c r="I17" s="2">
        <v>8.0000000000000002E-3</v>
      </c>
      <c r="J17" s="3">
        <v>0.73191569807779999</v>
      </c>
      <c r="K17" s="3">
        <v>0.68892566524454601</v>
      </c>
      <c r="L17">
        <v>12.899999999999999</v>
      </c>
      <c r="M17" s="1">
        <v>64.202978644856799</v>
      </c>
      <c r="N17" s="4">
        <v>0.55804414293660909</v>
      </c>
      <c r="O17" s="1">
        <v>1086.26902372368</v>
      </c>
      <c r="P17" s="1">
        <v>1022.4655814443699</v>
      </c>
      <c r="Q17" s="1">
        <v>142.18813586264201</v>
      </c>
      <c r="R17" s="1">
        <v>4009.4477789779198</v>
      </c>
      <c r="S17" s="1">
        <v>1508.9516453389699</v>
      </c>
      <c r="T17" s="1">
        <v>1911.7185834073</v>
      </c>
      <c r="U17" s="5" t="s">
        <v>60</v>
      </c>
      <c r="V17" s="5" t="s">
        <v>60</v>
      </c>
      <c r="W17" s="5">
        <v>18.152265704424401</v>
      </c>
      <c r="X17" s="5">
        <v>4009.4477789779198</v>
      </c>
      <c r="Y17" s="5">
        <v>1508.9516453389699</v>
      </c>
      <c r="Z17" s="1">
        <v>145060.19158953</v>
      </c>
      <c r="AA17" s="1">
        <v>9341.2634002349296</v>
      </c>
      <c r="AB17" s="1">
        <v>10753.1584690278</v>
      </c>
      <c r="AC17" s="1">
        <v>3078185.3716980498</v>
      </c>
      <c r="AD17" s="1">
        <v>178195.15556894999</v>
      </c>
      <c r="AE17" s="1">
        <v>0</v>
      </c>
      <c r="AF17" s="1">
        <v>6528404.4366242904</v>
      </c>
      <c r="AG17" s="1">
        <v>591.99943919999998</v>
      </c>
      <c r="AH17" s="1">
        <v>58.8336037654351</v>
      </c>
      <c r="AI17" s="1">
        <v>1106.90453737856</v>
      </c>
      <c r="AJ17" s="1">
        <v>1098.8011703727</v>
      </c>
      <c r="AK17" s="1">
        <v>14671.7623997175</v>
      </c>
      <c r="AL17" s="1">
        <v>1040.83173598294</v>
      </c>
      <c r="AM17" s="1">
        <v>14479.440825764001</v>
      </c>
      <c r="AN17" s="1">
        <v>138.19263901786999</v>
      </c>
      <c r="AO17" s="1">
        <v>2067.7439296693301</v>
      </c>
      <c r="AP17" s="1">
        <v>3320.6269851509301</v>
      </c>
      <c r="AQ17" s="1">
        <v>69202.100942679201</v>
      </c>
      <c r="AR17" s="1" t="s">
        <v>60</v>
      </c>
      <c r="AS17" s="1" t="s">
        <v>60</v>
      </c>
      <c r="AT17" s="1">
        <v>148873.52059579099</v>
      </c>
      <c r="AU17" s="1">
        <v>2076274.3722848799</v>
      </c>
      <c r="AV17" s="1">
        <v>7938.4649698147095</v>
      </c>
      <c r="AW17" s="1">
        <v>99825.770061969204</v>
      </c>
      <c r="AX17" s="1">
        <v>11482.0969013087</v>
      </c>
      <c r="AY17" s="1">
        <v>156704.451294167</v>
      </c>
      <c r="AZ17" s="1">
        <v>2821286.7193452502</v>
      </c>
      <c r="BA17" s="1">
        <v>52127100.469902597</v>
      </c>
      <c r="BB17" s="1">
        <v>52917634.505067803</v>
      </c>
      <c r="BC17" s="1">
        <v>1392784.1435906801</v>
      </c>
    </row>
    <row r="18" spans="1:55" x14ac:dyDescent="0.2">
      <c r="A18">
        <v>11</v>
      </c>
      <c r="B18" t="s">
        <v>81</v>
      </c>
      <c r="C18" t="s">
        <v>82</v>
      </c>
      <c r="D18" t="s">
        <v>59</v>
      </c>
      <c r="E18" t="s">
        <v>68</v>
      </c>
      <c r="F18" s="1">
        <v>692000</v>
      </c>
      <c r="G18">
        <v>0.433</v>
      </c>
      <c r="H18">
        <v>0</v>
      </c>
      <c r="I18" s="2">
        <v>5.0000000000000001E-3</v>
      </c>
      <c r="J18" s="3">
        <v>0.73615380259076402</v>
      </c>
      <c r="K18" s="3">
        <v>0.89948576998728502</v>
      </c>
      <c r="L18">
        <v>149.356128571429</v>
      </c>
      <c r="M18" s="1">
        <v>0</v>
      </c>
      <c r="N18" s="4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5" t="s">
        <v>60</v>
      </c>
      <c r="V18" s="5" t="s">
        <v>60</v>
      </c>
      <c r="W18" s="5">
        <v>0</v>
      </c>
      <c r="X18" s="5">
        <v>0</v>
      </c>
      <c r="Y18" s="5">
        <v>0</v>
      </c>
      <c r="Z18" s="1">
        <v>0</v>
      </c>
      <c r="AA18" s="1">
        <v>0</v>
      </c>
      <c r="AB18" s="1">
        <v>0</v>
      </c>
      <c r="AC18" s="1">
        <v>0</v>
      </c>
      <c r="AD18" s="1">
        <v>418.22473200000002</v>
      </c>
      <c r="AE18" s="1">
        <v>55.763297601123398</v>
      </c>
      <c r="AF18" s="1">
        <v>0</v>
      </c>
      <c r="AG18" s="1">
        <v>431.83346560000001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 t="s">
        <v>60</v>
      </c>
      <c r="AS18" s="1" t="s">
        <v>60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</row>
    <row r="19" spans="1:55" hidden="1" x14ac:dyDescent="0.2">
      <c r="A19">
        <v>12</v>
      </c>
      <c r="B19" t="s">
        <v>83</v>
      </c>
      <c r="C19" t="s">
        <v>63</v>
      </c>
      <c r="D19" t="s">
        <v>59</v>
      </c>
      <c r="E19" t="s">
        <v>454</v>
      </c>
      <c r="F19" s="1">
        <v>3759000</v>
      </c>
      <c r="G19">
        <v>0.53300000000000003</v>
      </c>
      <c r="H19">
        <v>1</v>
      </c>
      <c r="I19" s="2">
        <v>7.72227E-4</v>
      </c>
      <c r="J19" s="3">
        <v>0.742146195533404</v>
      </c>
      <c r="K19" s="3">
        <v>0.97129196516590799</v>
      </c>
      <c r="L19">
        <v>133.3152</v>
      </c>
      <c r="M19" s="1">
        <v>20.286098281204801</v>
      </c>
      <c r="N19" s="4">
        <v>0.53966741902646598</v>
      </c>
      <c r="O19" s="1">
        <v>3719.1308614178702</v>
      </c>
      <c r="P19" s="1">
        <v>4867.45326572673</v>
      </c>
      <c r="Q19" s="1">
        <v>686.34876538819003</v>
      </c>
      <c r="R19" s="1">
        <v>1266.85791554346</v>
      </c>
      <c r="S19" s="1">
        <v>516.35105998794995</v>
      </c>
      <c r="T19" s="1">
        <v>604.04224052481595</v>
      </c>
      <c r="U19" s="5" t="s">
        <v>60</v>
      </c>
      <c r="V19" s="5" t="s">
        <v>60</v>
      </c>
      <c r="W19" s="5">
        <v>86.413965014378803</v>
      </c>
      <c r="X19" s="5">
        <v>1266.85791554346</v>
      </c>
      <c r="Y19" s="5">
        <v>516.35105998794995</v>
      </c>
      <c r="Z19" s="1">
        <v>604571.45633699</v>
      </c>
      <c r="AA19" s="1">
        <v>49945.207920262001</v>
      </c>
      <c r="AB19" s="1">
        <v>159143.95827219699</v>
      </c>
      <c r="AC19" s="1">
        <v>3779628.7847127002</v>
      </c>
      <c r="AD19" s="1">
        <v>283.20020316</v>
      </c>
      <c r="AE19" s="1">
        <v>70.824634649999993</v>
      </c>
      <c r="AF19" s="1">
        <v>224480.180471434</v>
      </c>
      <c r="AG19" s="1">
        <v>0</v>
      </c>
      <c r="AH19" s="1">
        <v>11.553973292521899</v>
      </c>
      <c r="AI19" s="1">
        <v>43.284930616970698</v>
      </c>
      <c r="AJ19" s="1">
        <v>3224.8527482521599</v>
      </c>
      <c r="AK19" s="1">
        <v>5661.9667778367202</v>
      </c>
      <c r="AL19" s="1">
        <v>4437.4767861312303</v>
      </c>
      <c r="AM19" s="1">
        <v>7210.8564887474304</v>
      </c>
      <c r="AN19" s="1">
        <v>495.41006328472599</v>
      </c>
      <c r="AO19" s="1">
        <v>1213.7796955081401</v>
      </c>
      <c r="AP19" s="1">
        <v>762.29159903536197</v>
      </c>
      <c r="AQ19" s="1">
        <v>2706.18467841957</v>
      </c>
      <c r="AR19" s="1" t="s">
        <v>60</v>
      </c>
      <c r="AS19" s="1" t="s">
        <v>60</v>
      </c>
      <c r="AT19" s="1">
        <v>552622.99994682195</v>
      </c>
      <c r="AU19" s="1">
        <v>907388.21150387696</v>
      </c>
      <c r="AV19" s="1">
        <v>29308.778561949501</v>
      </c>
      <c r="AW19" s="1">
        <v>47640.177804983403</v>
      </c>
      <c r="AX19" s="1">
        <v>144734.75083050801</v>
      </c>
      <c r="AY19" s="1">
        <v>241408.42801463601</v>
      </c>
      <c r="AZ19" s="1">
        <v>2299643.5665659602</v>
      </c>
      <c r="BA19" s="1">
        <v>8115979.7045772504</v>
      </c>
      <c r="BB19" s="1">
        <v>1885357.9227374799</v>
      </c>
      <c r="BC19" s="1">
        <v>46159.727977258597</v>
      </c>
    </row>
    <row r="20" spans="1:55" hidden="1" x14ac:dyDescent="0.2">
      <c r="A20">
        <v>13</v>
      </c>
      <c r="B20" t="s">
        <v>84</v>
      </c>
      <c r="C20" t="s">
        <v>85</v>
      </c>
      <c r="D20" t="s">
        <v>59</v>
      </c>
      <c r="E20" t="s">
        <v>459</v>
      </c>
      <c r="F20" s="1">
        <v>21570000</v>
      </c>
      <c r="G20">
        <v>0.4</v>
      </c>
      <c r="H20">
        <v>1</v>
      </c>
      <c r="I20" s="2">
        <v>8.0000000000000002E-3</v>
      </c>
      <c r="J20" s="3">
        <v>0.73191569807779999</v>
      </c>
      <c r="K20" s="3">
        <v>0.85228651837660896</v>
      </c>
      <c r="L20">
        <v>128.40308214285699</v>
      </c>
      <c r="M20" s="1">
        <v>568.93203865343696</v>
      </c>
      <c r="N20" s="4">
        <v>2.63760796779526</v>
      </c>
      <c r="O20" s="1">
        <v>20271.5359349664</v>
      </c>
      <c r="P20" s="1">
        <v>23605.391754177501</v>
      </c>
      <c r="Q20" s="1">
        <v>3282.65978899017</v>
      </c>
      <c r="R20" s="1">
        <v>35529.555589413998</v>
      </c>
      <c r="S20" s="1">
        <v>14210.216628108799</v>
      </c>
      <c r="T20" s="1">
        <v>16940.6151232628</v>
      </c>
      <c r="U20" s="5" t="s">
        <v>60</v>
      </c>
      <c r="V20" s="5" t="s">
        <v>60</v>
      </c>
      <c r="W20" s="5">
        <v>419.07654492736998</v>
      </c>
      <c r="X20" s="5">
        <v>35529.555589413998</v>
      </c>
      <c r="Y20" s="5">
        <v>14210.216628108799</v>
      </c>
      <c r="Z20" s="1">
        <v>2411940.11643126</v>
      </c>
      <c r="AA20" s="1">
        <v>199418.723892479</v>
      </c>
      <c r="AB20" s="1">
        <v>234538.90409729999</v>
      </c>
      <c r="AC20" s="1">
        <v>36814446.437749602</v>
      </c>
      <c r="AD20" s="1">
        <v>14322.167235000001</v>
      </c>
      <c r="AE20" s="1">
        <v>1909.622298</v>
      </c>
      <c r="AF20" s="1">
        <v>1317393.58018648</v>
      </c>
      <c r="AG20" s="1">
        <v>208.00002767999999</v>
      </c>
      <c r="AH20" s="1">
        <v>297.78990234233601</v>
      </c>
      <c r="AI20" s="1">
        <v>1351.71479677517</v>
      </c>
      <c r="AJ20" s="1">
        <v>16686.4332959274</v>
      </c>
      <c r="AK20" s="1">
        <v>30767.845967809099</v>
      </c>
      <c r="AL20" s="1">
        <v>21219.029970965199</v>
      </c>
      <c r="AM20" s="1">
        <v>36745.2305037978</v>
      </c>
      <c r="AN20" s="1">
        <v>2237.9880906807898</v>
      </c>
      <c r="AO20" s="1">
        <v>5742.3917788635099</v>
      </c>
      <c r="AP20" s="1">
        <v>18951.160946421602</v>
      </c>
      <c r="AQ20" s="1">
        <v>85567.028789556294</v>
      </c>
      <c r="AR20" s="1" t="s">
        <v>60</v>
      </c>
      <c r="AS20" s="1" t="s">
        <v>60</v>
      </c>
      <c r="AT20" s="1">
        <v>2164323.50730778</v>
      </c>
      <c r="AU20" s="1">
        <v>3764826.4094437999</v>
      </c>
      <c r="AV20" s="1">
        <v>127185.993808663</v>
      </c>
      <c r="AW20" s="1">
        <v>218472.625313489</v>
      </c>
      <c r="AX20" s="1">
        <v>212314.03227411999</v>
      </c>
      <c r="AY20" s="1">
        <v>370845.02411870903</v>
      </c>
      <c r="AZ20" s="1">
        <v>19448466.577450801</v>
      </c>
      <c r="BA20" s="1">
        <v>88560237.405631706</v>
      </c>
      <c r="BB20" s="1">
        <v>10678467.097494701</v>
      </c>
      <c r="BC20" s="1">
        <v>281055.64034275</v>
      </c>
    </row>
    <row r="21" spans="1:55" hidden="1" x14ac:dyDescent="0.2">
      <c r="A21">
        <v>14</v>
      </c>
      <c r="B21" t="s">
        <v>86</v>
      </c>
      <c r="C21" t="s">
        <v>87</v>
      </c>
      <c r="D21" t="s">
        <v>59</v>
      </c>
      <c r="E21" t="s">
        <v>454</v>
      </c>
      <c r="F21" s="1">
        <v>67826000</v>
      </c>
      <c r="G21">
        <v>0.28599999999999998</v>
      </c>
      <c r="H21">
        <v>1</v>
      </c>
      <c r="I21" s="2">
        <v>5.0000000000000001E-3</v>
      </c>
      <c r="J21" s="3">
        <v>0.73615380259076402</v>
      </c>
      <c r="K21" s="3">
        <v>0.55885896124485201</v>
      </c>
      <c r="L21">
        <v>133.3152</v>
      </c>
      <c r="M21" s="1">
        <v>5579.2458145529899</v>
      </c>
      <c r="N21" s="4">
        <v>8.2258216827661794</v>
      </c>
      <c r="O21" s="1">
        <v>66564.769712664507</v>
      </c>
      <c r="P21" s="1">
        <v>50533.350403410899</v>
      </c>
      <c r="Q21" s="1">
        <v>7068.0604308532702</v>
      </c>
      <c r="R21" s="1">
        <v>348421.44728628302</v>
      </c>
      <c r="S21" s="1">
        <v>133297.05262245901</v>
      </c>
      <c r="T21" s="1">
        <v>166128.55244735299</v>
      </c>
      <c r="U21" s="5" t="s">
        <v>60</v>
      </c>
      <c r="V21" s="5" t="s">
        <v>60</v>
      </c>
      <c r="W21" s="5">
        <v>897.14003102353695</v>
      </c>
      <c r="X21" s="5">
        <v>348421.44728628302</v>
      </c>
      <c r="Y21" s="5">
        <v>133297.05262245901</v>
      </c>
      <c r="Z21" s="1">
        <v>5663913.3582587196</v>
      </c>
      <c r="AA21" s="1">
        <v>628208.82829851296</v>
      </c>
      <c r="AB21" s="1">
        <v>128948.64995132299</v>
      </c>
      <c r="AC21" s="1">
        <v>64903250.357594199</v>
      </c>
      <c r="AD21" s="1">
        <v>32203.921808520001</v>
      </c>
      <c r="AE21" s="1">
        <v>1277.9334051000001</v>
      </c>
      <c r="AF21" s="1">
        <v>1840719.55990354</v>
      </c>
      <c r="AG21" s="1">
        <v>0</v>
      </c>
      <c r="AH21" s="1">
        <v>2933.8681913905298</v>
      </c>
      <c r="AI21" s="1">
        <v>12472.1685235268</v>
      </c>
      <c r="AJ21" s="1">
        <v>57979.997933552098</v>
      </c>
      <c r="AK21" s="1">
        <v>101992.236437928</v>
      </c>
      <c r="AL21" s="1">
        <v>29996.929489327998</v>
      </c>
      <c r="AM21" s="1">
        <v>88925.418686896504</v>
      </c>
      <c r="AN21" s="1">
        <v>3927.24016473344</v>
      </c>
      <c r="AO21" s="1">
        <v>13420.079918236101</v>
      </c>
      <c r="AP21" s="1">
        <v>188603.237485533</v>
      </c>
      <c r="AQ21" s="1">
        <v>788358.137968692</v>
      </c>
      <c r="AR21" s="1" t="s">
        <v>60</v>
      </c>
      <c r="AS21" s="1" t="s">
        <v>60</v>
      </c>
      <c r="AT21" s="1">
        <v>3487911.3529424202</v>
      </c>
      <c r="AU21" s="1">
        <v>9703331.6027106699</v>
      </c>
      <c r="AV21" s="1">
        <v>227067.74291672799</v>
      </c>
      <c r="AW21" s="1">
        <v>669246.76107922301</v>
      </c>
      <c r="AX21" s="1">
        <v>80343.321033254295</v>
      </c>
      <c r="AY21" s="1">
        <v>224486.05997000099</v>
      </c>
      <c r="AZ21" s="1">
        <v>34472937.509085</v>
      </c>
      <c r="BA21" s="1">
        <v>144967634.59296599</v>
      </c>
      <c r="BB21" s="1">
        <v>15142441.9767529</v>
      </c>
      <c r="BC21" s="1">
        <v>386734.35997843702</v>
      </c>
    </row>
    <row r="22" spans="1:55" hidden="1" x14ac:dyDescent="0.2">
      <c r="A22">
        <v>15</v>
      </c>
      <c r="B22" t="s">
        <v>88</v>
      </c>
      <c r="C22" t="s">
        <v>89</v>
      </c>
      <c r="D22" t="s">
        <v>59</v>
      </c>
      <c r="E22" t="s">
        <v>453</v>
      </c>
      <c r="F22" s="1">
        <v>879000</v>
      </c>
      <c r="G22">
        <v>0.43</v>
      </c>
      <c r="H22">
        <v>1</v>
      </c>
      <c r="I22" s="2">
        <v>1E-3</v>
      </c>
      <c r="J22" s="3">
        <v>0.74182276233359401</v>
      </c>
      <c r="K22" s="3">
        <v>0.89582063572425497</v>
      </c>
      <c r="L22">
        <v>195.446</v>
      </c>
      <c r="M22" s="1">
        <v>25.226158537463899</v>
      </c>
      <c r="N22" s="4">
        <v>2.86987014078088</v>
      </c>
      <c r="O22" s="1">
        <v>1274.4295032259799</v>
      </c>
      <c r="P22" s="1">
        <v>1538.9932821342099</v>
      </c>
      <c r="Q22" s="1">
        <v>216.915447075473</v>
      </c>
      <c r="R22" s="1">
        <v>1575.36250583729</v>
      </c>
      <c r="S22" s="1">
        <v>652.22387574612299</v>
      </c>
      <c r="T22" s="1">
        <v>751.13829734925901</v>
      </c>
      <c r="U22" s="5" t="s">
        <v>60</v>
      </c>
      <c r="V22" s="5" t="s">
        <v>60</v>
      </c>
      <c r="W22" s="5">
        <v>27.322401342019699</v>
      </c>
      <c r="X22" s="5">
        <v>1575.36250583729</v>
      </c>
      <c r="Y22" s="5">
        <v>652.22387574612299</v>
      </c>
      <c r="Z22" s="1">
        <v>141049.50341872399</v>
      </c>
      <c r="AA22" s="1">
        <v>9825.4785977712309</v>
      </c>
      <c r="AB22" s="1">
        <v>29157.661312816101</v>
      </c>
      <c r="AC22" s="1">
        <v>2178809.8397857798</v>
      </c>
      <c r="AD22" s="1">
        <v>0</v>
      </c>
      <c r="AE22" s="1">
        <v>4243.64439497074</v>
      </c>
      <c r="AF22" s="1">
        <v>571168.19473662402</v>
      </c>
      <c r="AG22" s="1">
        <v>151.448184</v>
      </c>
      <c r="AH22" s="1">
        <v>6.6349463329768996</v>
      </c>
      <c r="AI22" s="1">
        <v>60.923993766865202</v>
      </c>
      <c r="AJ22" s="1">
        <v>368.32360531543299</v>
      </c>
      <c r="AK22" s="1">
        <v>2140.3831072386702</v>
      </c>
      <c r="AL22" s="1">
        <v>461.17491329518498</v>
      </c>
      <c r="AM22" s="1">
        <v>2522.0668405542101</v>
      </c>
      <c r="AN22" s="1">
        <v>66.898471511982194</v>
      </c>
      <c r="AO22" s="1">
        <v>412.63311392923498</v>
      </c>
      <c r="AP22" s="1">
        <v>380.32276314124101</v>
      </c>
      <c r="AQ22" s="1">
        <v>3757.8789166934798</v>
      </c>
      <c r="AR22" s="1" t="s">
        <v>60</v>
      </c>
      <c r="AS22" s="1" t="s">
        <v>60</v>
      </c>
      <c r="AT22" s="1">
        <v>42378.134179018001</v>
      </c>
      <c r="AU22" s="1">
        <v>234644.00661057001</v>
      </c>
      <c r="AV22" s="1">
        <v>2998.2071984438899</v>
      </c>
      <c r="AW22" s="1">
        <v>16126.2458836807</v>
      </c>
      <c r="AX22" s="1">
        <v>8986.5457306949593</v>
      </c>
      <c r="AY22" s="1">
        <v>49792.802757069301</v>
      </c>
      <c r="AZ22" s="1">
        <v>597305.91638829</v>
      </c>
      <c r="BA22" s="1">
        <v>5200203.5597911803</v>
      </c>
      <c r="BB22" s="1">
        <v>4791765.0097914496</v>
      </c>
      <c r="BC22" s="1">
        <v>117584.868147799</v>
      </c>
    </row>
    <row r="23" spans="1:55" hidden="1" x14ac:dyDescent="0.2">
      <c r="A23">
        <v>16</v>
      </c>
      <c r="B23" t="s">
        <v>90</v>
      </c>
      <c r="C23" t="s">
        <v>91</v>
      </c>
      <c r="D23" t="s">
        <v>59</v>
      </c>
      <c r="E23" t="s">
        <v>453</v>
      </c>
      <c r="F23" s="1">
        <v>84474000</v>
      </c>
      <c r="G23">
        <v>0.64400000000000002</v>
      </c>
      <c r="H23">
        <v>1</v>
      </c>
      <c r="I23" s="2">
        <v>0.23699999999999999</v>
      </c>
      <c r="J23" s="3">
        <v>0.44310873452964</v>
      </c>
      <c r="K23" s="3">
        <v>0.99329162850683905</v>
      </c>
      <c r="L23">
        <v>236.76000000000002</v>
      </c>
      <c r="M23" s="1">
        <v>112.95680693349</v>
      </c>
      <c r="N23" s="4">
        <v>0.13371783854616801</v>
      </c>
      <c r="O23" s="1">
        <v>88622.031558979099</v>
      </c>
      <c r="P23" s="1">
        <v>198658.96379191001</v>
      </c>
      <c r="Q23" s="1">
        <v>16725.229189272501</v>
      </c>
      <c r="R23" s="1">
        <v>7054.1029129682101</v>
      </c>
      <c r="S23" s="1">
        <v>3164.2762953415099</v>
      </c>
      <c r="T23" s="1">
        <v>3363.4206931675299</v>
      </c>
      <c r="U23" s="5" t="s">
        <v>60</v>
      </c>
      <c r="V23" s="5" t="s">
        <v>60</v>
      </c>
      <c r="W23" s="5">
        <v>3526.8769538650599</v>
      </c>
      <c r="X23" s="5">
        <v>7054.1029129682101</v>
      </c>
      <c r="Y23" s="5">
        <v>3164.2762953415099</v>
      </c>
      <c r="Z23" s="1">
        <v>16780813.908413</v>
      </c>
      <c r="AA23" s="1">
        <v>618777.50163326005</v>
      </c>
      <c r="AB23" s="1">
        <v>8348335.16802892</v>
      </c>
      <c r="AC23" s="1">
        <v>19672686.772670198</v>
      </c>
      <c r="AD23" s="1">
        <v>1166375.67238764</v>
      </c>
      <c r="AE23" s="1">
        <v>407824.364756266</v>
      </c>
      <c r="AF23" s="1">
        <v>732103.50713132601</v>
      </c>
      <c r="AG23" s="1">
        <v>14554.532304</v>
      </c>
      <c r="AH23" s="1">
        <v>26.902965869390702</v>
      </c>
      <c r="AI23" s="1">
        <v>227.208678901707</v>
      </c>
      <c r="AJ23" s="1">
        <v>23496.0439310125</v>
      </c>
      <c r="AK23" s="1">
        <v>132872.850427987</v>
      </c>
      <c r="AL23" s="1">
        <v>53807.8546887509</v>
      </c>
      <c r="AM23" s="1">
        <v>276937.62967931101</v>
      </c>
      <c r="AN23" s="1">
        <v>4618.1110484812998</v>
      </c>
      <c r="AO23" s="1">
        <v>28110.956660075801</v>
      </c>
      <c r="AP23" s="1">
        <v>1538.6028514479599</v>
      </c>
      <c r="AQ23" s="1">
        <v>14015.4261750241</v>
      </c>
      <c r="AR23" s="1" t="s">
        <v>60</v>
      </c>
      <c r="AS23" s="1" t="s">
        <v>60</v>
      </c>
      <c r="AT23" s="1">
        <v>4418368.1733981799</v>
      </c>
      <c r="AU23" s="1">
        <v>23685127.712296601</v>
      </c>
      <c r="AV23" s="1">
        <v>333208.34363064403</v>
      </c>
      <c r="AW23" s="1">
        <v>1685453.5166761901</v>
      </c>
      <c r="AX23" s="1">
        <v>2218012.4827180798</v>
      </c>
      <c r="AY23" s="1">
        <v>11953186.473520501</v>
      </c>
      <c r="AZ23" s="1">
        <v>4624867.4978004396</v>
      </c>
      <c r="BA23" s="1">
        <v>38382995.419968396</v>
      </c>
      <c r="BB23" s="1">
        <v>1643552.0960284399</v>
      </c>
      <c r="BC23" s="1">
        <v>591298.03454115801</v>
      </c>
    </row>
    <row r="24" spans="1:55" hidden="1" x14ac:dyDescent="0.2">
      <c r="A24">
        <v>17</v>
      </c>
      <c r="B24" t="s">
        <v>92</v>
      </c>
      <c r="C24" t="s">
        <v>93</v>
      </c>
      <c r="D24" t="s">
        <v>59</v>
      </c>
      <c r="E24" t="s">
        <v>454</v>
      </c>
      <c r="F24" s="1">
        <v>694000</v>
      </c>
      <c r="G24">
        <v>0.53700000000000003</v>
      </c>
      <c r="H24">
        <v>1</v>
      </c>
      <c r="I24" s="2">
        <v>5.0000000000000001E-3</v>
      </c>
      <c r="J24" s="3">
        <v>0.73615380259076402</v>
      </c>
      <c r="K24" s="3">
        <v>0.97273869283032299</v>
      </c>
      <c r="L24">
        <v>133.3152</v>
      </c>
      <c r="M24" s="1">
        <v>3.5278326555442798</v>
      </c>
      <c r="N24" s="4">
        <v>0.50833323566920396</v>
      </c>
      <c r="O24" s="1">
        <v>681.09501047664901</v>
      </c>
      <c r="P24" s="1">
        <v>899.98512247394694</v>
      </c>
      <c r="Q24" s="1">
        <v>125.88021933501901</v>
      </c>
      <c r="R24" s="1">
        <v>220.31159774720001</v>
      </c>
      <c r="S24" s="1">
        <v>83.022564175049297</v>
      </c>
      <c r="T24" s="1">
        <v>105.045332617062</v>
      </c>
      <c r="U24" s="5" t="s">
        <v>60</v>
      </c>
      <c r="V24" s="5" t="s">
        <v>60</v>
      </c>
      <c r="W24" s="5">
        <v>15.977818099361601</v>
      </c>
      <c r="X24" s="5">
        <v>220.31159774720001</v>
      </c>
      <c r="Y24" s="5">
        <v>83.022564175049297</v>
      </c>
      <c r="Z24" s="1">
        <v>153122.286247265</v>
      </c>
      <c r="AA24" s="1">
        <v>9491.4302409166703</v>
      </c>
      <c r="AB24" s="1">
        <v>136024.293867498</v>
      </c>
      <c r="AC24" s="1">
        <v>2430756.02020666</v>
      </c>
      <c r="AD24" s="1">
        <v>392.27690699999999</v>
      </c>
      <c r="AE24" s="1">
        <v>13.0758969</v>
      </c>
      <c r="AF24" s="1">
        <v>14922.1667963948</v>
      </c>
      <c r="AG24" s="1">
        <v>16.654889600000001</v>
      </c>
      <c r="AH24" s="1">
        <v>2.0137135540352702</v>
      </c>
      <c r="AI24" s="1">
        <v>7.5758117262995803</v>
      </c>
      <c r="AJ24" s="1">
        <v>593.25507277275904</v>
      </c>
      <c r="AK24" s="1">
        <v>1043.59113154133</v>
      </c>
      <c r="AL24" s="1">
        <v>821.03938295554894</v>
      </c>
      <c r="AM24" s="1">
        <v>1333.4363577287199</v>
      </c>
      <c r="AN24" s="1">
        <v>91.415966871084194</v>
      </c>
      <c r="AO24" s="1">
        <v>223.750904966793</v>
      </c>
      <c r="AP24" s="1">
        <v>133.89374401002499</v>
      </c>
      <c r="AQ24" s="1">
        <v>472.31443448034099</v>
      </c>
      <c r="AR24" s="1" t="s">
        <v>60</v>
      </c>
      <c r="AS24" s="1" t="s">
        <v>60</v>
      </c>
      <c r="AT24" s="1">
        <v>140059.15302086799</v>
      </c>
      <c r="AU24" s="1">
        <v>229850.221005111</v>
      </c>
      <c r="AV24" s="1">
        <v>5866.7169250384204</v>
      </c>
      <c r="AW24" s="1">
        <v>9537.6630518825405</v>
      </c>
      <c r="AX24" s="1">
        <v>123849.88599145701</v>
      </c>
      <c r="AY24" s="1">
        <v>206338.767600233</v>
      </c>
      <c r="AZ24" s="1">
        <v>1493493.7859789501</v>
      </c>
      <c r="BA24" s="1">
        <v>5234171.0810236102</v>
      </c>
      <c r="BB24" s="1">
        <v>122755.279948064</v>
      </c>
      <c r="BC24" s="1">
        <v>3135.14060001494</v>
      </c>
    </row>
    <row r="25" spans="1:55" hidden="1" x14ac:dyDescent="0.2">
      <c r="A25">
        <v>18</v>
      </c>
      <c r="B25" t="s">
        <v>94</v>
      </c>
      <c r="C25" t="s">
        <v>95</v>
      </c>
      <c r="D25" t="s">
        <v>59</v>
      </c>
      <c r="E25" t="s">
        <v>453</v>
      </c>
      <c r="F25" s="1">
        <v>5222000</v>
      </c>
      <c r="G25">
        <v>0.34899999999999998</v>
      </c>
      <c r="H25">
        <v>1</v>
      </c>
      <c r="I25" s="2">
        <v>1E-3</v>
      </c>
      <c r="J25" s="3">
        <v>0.74182276233359401</v>
      </c>
      <c r="K25" s="3">
        <v>0.74543010989049996</v>
      </c>
      <c r="L25">
        <v>195.446</v>
      </c>
      <c r="M25" s="1">
        <v>366.20514813194598</v>
      </c>
      <c r="N25" s="4">
        <v>7.0127374211403</v>
      </c>
      <c r="O25" s="1">
        <v>7571.1841477202397</v>
      </c>
      <c r="P25" s="1">
        <v>7608.0014227149304</v>
      </c>
      <c r="Q25" s="1">
        <v>1072.3198399349001</v>
      </c>
      <c r="R25" s="1">
        <v>22869.3504385491</v>
      </c>
      <c r="S25" s="1">
        <v>9995.8685761023698</v>
      </c>
      <c r="T25" s="1">
        <v>10904.1854723877</v>
      </c>
      <c r="U25" s="5" t="s">
        <v>60</v>
      </c>
      <c r="V25" s="5" t="s">
        <v>60</v>
      </c>
      <c r="W25" s="5">
        <v>135.06808034522999</v>
      </c>
      <c r="X25" s="5">
        <v>22869.3504385491</v>
      </c>
      <c r="Y25" s="5">
        <v>9995.8685761023698</v>
      </c>
      <c r="Z25" s="1">
        <v>687205.02391574997</v>
      </c>
      <c r="AA25" s="1">
        <v>131938.19815648699</v>
      </c>
      <c r="AB25" s="1">
        <v>41449.955038914501</v>
      </c>
      <c r="AC25" s="1">
        <v>9095575.1870692894</v>
      </c>
      <c r="AD25" s="1">
        <v>0</v>
      </c>
      <c r="AE25" s="1">
        <v>25210.820285025198</v>
      </c>
      <c r="AF25" s="1">
        <v>3280900.7195208101</v>
      </c>
      <c r="AG25" s="1">
        <v>899.72971199999995</v>
      </c>
      <c r="AH25" s="1">
        <v>89.668039966936604</v>
      </c>
      <c r="AI25" s="1">
        <v>903.01658039511096</v>
      </c>
      <c r="AJ25" s="1">
        <v>2188.1522946043201</v>
      </c>
      <c r="AK25" s="1">
        <v>12715.677572241601</v>
      </c>
      <c r="AL25" s="1">
        <v>2124.22474224803</v>
      </c>
      <c r="AM25" s="1">
        <v>13045.132973429399</v>
      </c>
      <c r="AN25" s="1">
        <v>327.94765175057199</v>
      </c>
      <c r="AO25" s="1">
        <v>2037.3793050126501</v>
      </c>
      <c r="AP25" s="1">
        <v>5442.6521984291203</v>
      </c>
      <c r="AQ25" s="1">
        <v>55926.588623489697</v>
      </c>
      <c r="AR25" s="1" t="s">
        <v>60</v>
      </c>
      <c r="AS25" s="1" t="s">
        <v>60</v>
      </c>
      <c r="AT25" s="1">
        <v>200281.708183132</v>
      </c>
      <c r="AU25" s="1">
        <v>1182227.6127541</v>
      </c>
      <c r="AV25" s="1">
        <v>20365.6551533122</v>
      </c>
      <c r="AW25" s="1">
        <v>110270.338341125</v>
      </c>
      <c r="AX25" s="1">
        <v>11619.546572011801</v>
      </c>
      <c r="AY25" s="1">
        <v>71394.638435668094</v>
      </c>
      <c r="AZ25" s="1">
        <v>2402064.0065342798</v>
      </c>
      <c r="BA25" s="1">
        <v>21984396.491398599</v>
      </c>
      <c r="BB25" s="1">
        <v>27524826.160267498</v>
      </c>
      <c r="BC25" s="1">
        <v>675430.25341031805</v>
      </c>
    </row>
    <row r="26" spans="1:55" x14ac:dyDescent="0.2">
      <c r="A26">
        <v>19</v>
      </c>
      <c r="B26" t="s">
        <v>96</v>
      </c>
      <c r="C26" t="s">
        <v>97</v>
      </c>
      <c r="D26" t="s">
        <v>59</v>
      </c>
      <c r="E26" t="s">
        <v>68</v>
      </c>
      <c r="F26" s="1">
        <v>84977000</v>
      </c>
      <c r="G26">
        <v>0.36299999999999999</v>
      </c>
      <c r="H26">
        <v>1</v>
      </c>
      <c r="I26" s="2">
        <v>5.0000000000000001E-3</v>
      </c>
      <c r="J26" s="3">
        <v>0.73615380259076402</v>
      </c>
      <c r="K26" s="3">
        <v>0.779125182448968</v>
      </c>
      <c r="L26">
        <v>105.57</v>
      </c>
      <c r="M26" s="1">
        <v>2771.47063170507</v>
      </c>
      <c r="N26" s="4">
        <v>3.2614361906222502</v>
      </c>
      <c r="O26" s="1">
        <v>66040.518774484794</v>
      </c>
      <c r="P26" s="1">
        <v>69895.490667999402</v>
      </c>
      <c r="Q26" s="1">
        <v>9776.2279354470502</v>
      </c>
      <c r="R26" s="1">
        <v>173077.122017338</v>
      </c>
      <c r="S26" s="1">
        <v>72223.923416962396</v>
      </c>
      <c r="T26" s="1">
        <v>82523.771043488698</v>
      </c>
      <c r="U26" s="5">
        <v>2867.3785133691799</v>
      </c>
      <c r="V26" s="5">
        <v>1166.8932403742399</v>
      </c>
      <c r="W26" s="5">
        <v>1240.8843301643001</v>
      </c>
      <c r="X26" s="5">
        <v>175944.50053070701</v>
      </c>
      <c r="Y26" s="5">
        <v>73390.816657336603</v>
      </c>
      <c r="Z26" s="1">
        <v>1581839.813879</v>
      </c>
      <c r="AA26" s="1">
        <v>1525658.6641362901</v>
      </c>
      <c r="AB26" s="1">
        <v>969703.69746003801</v>
      </c>
      <c r="AC26" s="1">
        <v>60653319.7168779</v>
      </c>
      <c r="AD26" s="1">
        <v>13608.78782544</v>
      </c>
      <c r="AE26" s="1">
        <v>45600.017832137899</v>
      </c>
      <c r="AF26" s="1">
        <v>50087900.739685103</v>
      </c>
      <c r="AG26" s="1">
        <v>3839.9950612799998</v>
      </c>
      <c r="AH26" s="1">
        <v>1116.1138316863901</v>
      </c>
      <c r="AI26" s="1">
        <v>12659.5600141329</v>
      </c>
      <c r="AJ26" s="1">
        <v>32665.824552726201</v>
      </c>
      <c r="AK26" s="1">
        <v>230423.84697057999</v>
      </c>
      <c r="AL26" s="1">
        <v>37562.448296536902</v>
      </c>
      <c r="AM26" s="1">
        <v>261292.59656442801</v>
      </c>
      <c r="AN26" s="1">
        <v>4544.8955030991401</v>
      </c>
      <c r="AO26" s="1">
        <v>36953.313801507102</v>
      </c>
      <c r="AP26" s="1">
        <v>70522.732026235099</v>
      </c>
      <c r="AQ26" s="1">
        <v>790310.72255297203</v>
      </c>
      <c r="AR26" s="1">
        <v>1509.4983131834099</v>
      </c>
      <c r="AS26" s="1">
        <v>11168.3849027338</v>
      </c>
      <c r="AT26" s="1">
        <v>871990.30876012903</v>
      </c>
      <c r="AU26" s="1">
        <v>5925869.7944489699</v>
      </c>
      <c r="AV26" s="1">
        <v>661036.48943792901</v>
      </c>
      <c r="AW26" s="1">
        <v>4262593.5801527696</v>
      </c>
      <c r="AX26" s="1">
        <v>527725.12557448598</v>
      </c>
      <c r="AY26" s="1">
        <v>3793204.4445708301</v>
      </c>
      <c r="AZ26" s="1">
        <v>25473602.888929401</v>
      </c>
      <c r="BA26" s="1">
        <v>265459342.968025</v>
      </c>
      <c r="BB26" s="1">
        <v>412041653.28030097</v>
      </c>
      <c r="BC26" s="1">
        <v>10523445.6443983</v>
      </c>
    </row>
    <row r="27" spans="1:55" hidden="1" x14ac:dyDescent="0.2">
      <c r="A27">
        <v>20</v>
      </c>
      <c r="B27" t="s">
        <v>98</v>
      </c>
      <c r="C27" t="s">
        <v>99</v>
      </c>
      <c r="D27" t="s">
        <v>59</v>
      </c>
      <c r="E27" t="s">
        <v>454</v>
      </c>
      <c r="F27" s="1">
        <v>1501000</v>
      </c>
      <c r="G27">
        <v>0.67400000000000004</v>
      </c>
      <c r="H27">
        <v>1</v>
      </c>
      <c r="I27" s="2">
        <v>7.8667549999999996E-3</v>
      </c>
      <c r="J27" s="3">
        <v>0.73210368578340201</v>
      </c>
      <c r="K27" s="3">
        <v>0.99548868882909702</v>
      </c>
      <c r="L27">
        <v>133.3152</v>
      </c>
      <c r="M27" s="1">
        <v>1.255709959914</v>
      </c>
      <c r="N27" s="4">
        <v>8.365822517748181E-2</v>
      </c>
      <c r="O27" s="1">
        <v>1464.9842448571801</v>
      </c>
      <c r="P27" s="1">
        <v>1992.03374247132</v>
      </c>
      <c r="Q27" s="1">
        <v>277.09129656294999</v>
      </c>
      <c r="R27" s="1">
        <v>78.418534717329095</v>
      </c>
      <c r="S27" s="1">
        <v>33.013270005309103</v>
      </c>
      <c r="T27" s="1">
        <v>37.390228871095204</v>
      </c>
      <c r="U27" s="5" t="s">
        <v>60</v>
      </c>
      <c r="V27" s="5" t="s">
        <v>60</v>
      </c>
      <c r="W27" s="5">
        <v>35.3654210388557</v>
      </c>
      <c r="X27" s="5">
        <v>78.418534717329095</v>
      </c>
      <c r="Y27" s="5">
        <v>33.013270005309103</v>
      </c>
      <c r="Z27" s="1">
        <v>533657.76610322203</v>
      </c>
      <c r="AA27" s="1">
        <v>9578.2291665714292</v>
      </c>
      <c r="AB27" s="1">
        <v>238067.97985088101</v>
      </c>
      <c r="AC27" s="1">
        <v>684141.41155549895</v>
      </c>
      <c r="AD27" s="1">
        <v>1524.5995325399999</v>
      </c>
      <c r="AE27" s="1">
        <v>28.28086635</v>
      </c>
      <c r="AF27" s="1">
        <v>94650.550708218405</v>
      </c>
      <c r="AG27" s="1">
        <v>160.00011567999999</v>
      </c>
      <c r="AH27" s="1">
        <v>0.67649292111505299</v>
      </c>
      <c r="AI27" s="1">
        <v>2.93401069328262</v>
      </c>
      <c r="AJ27" s="1">
        <v>1280.2086956866999</v>
      </c>
      <c r="AK27" s="1">
        <v>2252.1115366050199</v>
      </c>
      <c r="AL27" s="1">
        <v>1822.5853525416701</v>
      </c>
      <c r="AM27" s="1">
        <v>2968.3883085501702</v>
      </c>
      <c r="AN27" s="1">
        <v>202.446935995095</v>
      </c>
      <c r="AO27" s="1">
        <v>495.22653144402898</v>
      </c>
      <c r="AP27" s="1">
        <v>43.360420556488997</v>
      </c>
      <c r="AQ27" s="1">
        <v>180.22837795933</v>
      </c>
      <c r="AR27" s="1" t="s">
        <v>60</v>
      </c>
      <c r="AS27" s="1" t="s">
        <v>60</v>
      </c>
      <c r="AT27" s="1">
        <v>488042.40036411799</v>
      </c>
      <c r="AU27" s="1">
        <v>802151.75817378995</v>
      </c>
      <c r="AV27" s="1">
        <v>10887.870767001699</v>
      </c>
      <c r="AW27" s="1">
        <v>17737.213983491099</v>
      </c>
      <c r="AX27" s="1">
        <v>217739.715395204</v>
      </c>
      <c r="AY27" s="1">
        <v>361481.764051017</v>
      </c>
      <c r="AZ27" s="1">
        <v>374818.02103559597</v>
      </c>
      <c r="BA27" s="1">
        <v>1593605.2707263499</v>
      </c>
      <c r="BB27" s="1">
        <v>767718.21769268799</v>
      </c>
      <c r="BC27" s="1">
        <v>20179.204842749699</v>
      </c>
    </row>
    <row r="28" spans="1:55" hidden="1" x14ac:dyDescent="0.2">
      <c r="A28">
        <v>21</v>
      </c>
      <c r="B28" t="s">
        <v>100</v>
      </c>
      <c r="C28" t="s">
        <v>101</v>
      </c>
      <c r="D28" t="s">
        <v>59</v>
      </c>
      <c r="E28" t="s">
        <v>459</v>
      </c>
      <c r="F28" s="1">
        <v>1750000</v>
      </c>
      <c r="G28">
        <v>0.42</v>
      </c>
      <c r="H28">
        <v>1</v>
      </c>
      <c r="I28" s="2">
        <v>8.0000000000000002E-3</v>
      </c>
      <c r="J28" s="3">
        <v>0.73191569807779999</v>
      </c>
      <c r="K28" s="3">
        <v>0.88273963878522399</v>
      </c>
      <c r="L28">
        <v>128.40308214285699</v>
      </c>
      <c r="M28" s="1">
        <v>36.642018344107299</v>
      </c>
      <c r="N28" s="4">
        <v>2.0938296196632802</v>
      </c>
      <c r="O28" s="1">
        <v>1644.6540512837801</v>
      </c>
      <c r="P28" s="1">
        <v>1983.5635811196601</v>
      </c>
      <c r="Q28" s="1">
        <v>275.842251399811</v>
      </c>
      <c r="R28" s="1">
        <v>2288.2779299028398</v>
      </c>
      <c r="S28" s="1">
        <v>973.03474494513</v>
      </c>
      <c r="T28" s="1">
        <v>1091.05883995606</v>
      </c>
      <c r="U28" s="5" t="s">
        <v>60</v>
      </c>
      <c r="V28" s="5" t="s">
        <v>60</v>
      </c>
      <c r="W28" s="5">
        <v>35.215046667136001</v>
      </c>
      <c r="X28" s="5">
        <v>2288.2779299028398</v>
      </c>
      <c r="Y28" s="5">
        <v>973.03474494513</v>
      </c>
      <c r="Z28" s="1">
        <v>260195.50222199701</v>
      </c>
      <c r="AA28" s="1">
        <v>11581.8737780183</v>
      </c>
      <c r="AB28" s="1">
        <v>16753.0964898251</v>
      </c>
      <c r="AC28" s="1">
        <v>1410849.1990712499</v>
      </c>
      <c r="AD28" s="1">
        <v>1161.9746250000001</v>
      </c>
      <c r="AE28" s="1">
        <v>154.92994999999999</v>
      </c>
      <c r="AF28" s="1">
        <v>397424.07063187199</v>
      </c>
      <c r="AG28" s="1">
        <v>16.000012000000002</v>
      </c>
      <c r="AH28" s="1">
        <v>19.538055108323402</v>
      </c>
      <c r="AI28" s="1">
        <v>86.665602665789805</v>
      </c>
      <c r="AJ28" s="1">
        <v>1353.79036939606</v>
      </c>
      <c r="AK28" s="1">
        <v>2496.2322876062099</v>
      </c>
      <c r="AL28" s="1">
        <v>1814.5385080066901</v>
      </c>
      <c r="AM28" s="1">
        <v>3065.5909990513801</v>
      </c>
      <c r="AN28" s="1">
        <v>190.82389441365601</v>
      </c>
      <c r="AO28" s="1">
        <v>481.77740666168802</v>
      </c>
      <c r="AP28" s="1">
        <v>1233.64665378876</v>
      </c>
      <c r="AQ28" s="1">
        <v>5449.5904552308602</v>
      </c>
      <c r="AR28" s="1" t="s">
        <v>60</v>
      </c>
      <c r="AS28" s="1" t="s">
        <v>60</v>
      </c>
      <c r="AT28" s="1">
        <v>237529.07838458</v>
      </c>
      <c r="AU28" s="1">
        <v>402320.40709569602</v>
      </c>
      <c r="AV28" s="1">
        <v>11374.3216679463</v>
      </c>
      <c r="AW28" s="1">
        <v>19094.293937596001</v>
      </c>
      <c r="AX28" s="1">
        <v>15444.8041148175</v>
      </c>
      <c r="AY28" s="1">
        <v>26435.211257863899</v>
      </c>
      <c r="AZ28" s="1">
        <v>763544.24736610602</v>
      </c>
      <c r="BA28" s="1">
        <v>3343085.63852855</v>
      </c>
      <c r="BB28" s="1">
        <v>3221421.39283395</v>
      </c>
      <c r="BC28" s="1">
        <v>84787.324258291497</v>
      </c>
    </row>
    <row r="29" spans="1:55" hidden="1" x14ac:dyDescent="0.2">
      <c r="A29">
        <v>22</v>
      </c>
      <c r="B29" t="s">
        <v>102</v>
      </c>
      <c r="C29" t="s">
        <v>103</v>
      </c>
      <c r="D29" t="s">
        <v>59</v>
      </c>
      <c r="E29" t="s">
        <v>459</v>
      </c>
      <c r="F29" s="1">
        <v>24332000</v>
      </c>
      <c r="G29">
        <v>0.54100000000000004</v>
      </c>
      <c r="H29">
        <v>1</v>
      </c>
      <c r="I29" s="2">
        <v>8.0000000000000002E-3</v>
      </c>
      <c r="J29" s="3">
        <v>0.73191569807779999</v>
      </c>
      <c r="K29" s="3">
        <v>0.97411445636854799</v>
      </c>
      <c r="L29">
        <v>128.40308214285699</v>
      </c>
      <c r="M29" s="1">
        <v>112.467025561315</v>
      </c>
      <c r="N29" s="4">
        <v>0.46221858277706396</v>
      </c>
      <c r="O29" s="1">
        <v>22867.2699290497</v>
      </c>
      <c r="P29" s="1">
        <v>30434.2949250438</v>
      </c>
      <c r="Q29" s="1">
        <v>4232.31426095812</v>
      </c>
      <c r="R29" s="1">
        <v>7023.5162816887596</v>
      </c>
      <c r="S29" s="1">
        <v>2931.0824553309799</v>
      </c>
      <c r="T29" s="1">
        <v>3348.8368814697301</v>
      </c>
      <c r="U29" s="5" t="s">
        <v>60</v>
      </c>
      <c r="V29" s="5" t="s">
        <v>60</v>
      </c>
      <c r="W29" s="5">
        <v>540.31296312762004</v>
      </c>
      <c r="X29" s="5">
        <v>7023.5162816887596</v>
      </c>
      <c r="Y29" s="5">
        <v>2931.0824553309799</v>
      </c>
      <c r="Z29" s="1">
        <v>4087970.4996244898</v>
      </c>
      <c r="AA29" s="1">
        <v>192593.284743622</v>
      </c>
      <c r="AB29" s="1">
        <v>546827.15179535002</v>
      </c>
      <c r="AC29" s="1">
        <v>9212219.5429700203</v>
      </c>
      <c r="AD29" s="1">
        <v>4905.0027179999997</v>
      </c>
      <c r="AE29" s="1">
        <v>2154.1460247999999</v>
      </c>
      <c r="AF29" s="1">
        <v>1966370.1978670401</v>
      </c>
      <c r="AG29" s="1">
        <v>608.00022976000002</v>
      </c>
      <c r="AH29" s="1">
        <v>64.003341147441006</v>
      </c>
      <c r="AI29" s="1">
        <v>235.10145044647101</v>
      </c>
      <c r="AJ29" s="1">
        <v>18823.101296082801</v>
      </c>
      <c r="AK29" s="1">
        <v>34707.613726876698</v>
      </c>
      <c r="AL29" s="1">
        <v>28589.849063763599</v>
      </c>
      <c r="AM29" s="1">
        <v>46749.906688303803</v>
      </c>
      <c r="AN29" s="1">
        <v>2944.0125321513101</v>
      </c>
      <c r="AO29" s="1">
        <v>7434.8639418832099</v>
      </c>
      <c r="AP29" s="1">
        <v>4011.5914215907501</v>
      </c>
      <c r="AQ29" s="1">
        <v>15094.051350404599</v>
      </c>
      <c r="AR29" s="1" t="s">
        <v>60</v>
      </c>
      <c r="AS29" s="1" t="s">
        <v>60</v>
      </c>
      <c r="AT29" s="1">
        <v>3848755.9394483902</v>
      </c>
      <c r="AU29" s="1">
        <v>6358982.6688187597</v>
      </c>
      <c r="AV29" s="1">
        <v>180131.32952110999</v>
      </c>
      <c r="AW29" s="1">
        <v>294383.26137274801</v>
      </c>
      <c r="AX29" s="1">
        <v>512538.29767389398</v>
      </c>
      <c r="AY29" s="1">
        <v>859932.709894564</v>
      </c>
      <c r="AZ29" s="1">
        <v>5336785.8717123698</v>
      </c>
      <c r="BA29" s="1">
        <v>19657042.880957499</v>
      </c>
      <c r="BB29" s="1">
        <v>15938911.3285683</v>
      </c>
      <c r="BC29" s="1">
        <v>419509.73757909797</v>
      </c>
    </row>
    <row r="30" spans="1:55" hidden="1" x14ac:dyDescent="0.2">
      <c r="A30">
        <v>23</v>
      </c>
      <c r="B30" t="s">
        <v>104</v>
      </c>
      <c r="C30" t="s">
        <v>105</v>
      </c>
      <c r="D30" t="s">
        <v>59</v>
      </c>
      <c r="E30" t="s">
        <v>454</v>
      </c>
      <c r="F30" s="1">
        <v>10322000</v>
      </c>
      <c r="G30">
        <v>0.34399999999999997</v>
      </c>
      <c r="H30">
        <v>1</v>
      </c>
      <c r="I30" s="2">
        <v>5.0000000000000001E-3</v>
      </c>
      <c r="J30" s="3">
        <v>0.73615380259076402</v>
      </c>
      <c r="K30" s="3">
        <v>0.73260694883611499</v>
      </c>
      <c r="L30">
        <v>133.3152</v>
      </c>
      <c r="M30" s="1">
        <v>514.65453131767401</v>
      </c>
      <c r="N30" s="4">
        <v>4.9859962344281499</v>
      </c>
      <c r="O30" s="1">
        <v>10130.061524697399</v>
      </c>
      <c r="P30" s="1">
        <v>10081.2539974833</v>
      </c>
      <c r="Q30" s="1">
        <v>1410.0571583748199</v>
      </c>
      <c r="R30" s="1">
        <v>32139.949128323999</v>
      </c>
      <c r="S30" s="1">
        <v>13047.2766407913</v>
      </c>
      <c r="T30" s="1">
        <v>15324.439026375099</v>
      </c>
      <c r="U30" s="5" t="s">
        <v>60</v>
      </c>
      <c r="V30" s="5" t="s">
        <v>60</v>
      </c>
      <c r="W30" s="5">
        <v>178.97678368556799</v>
      </c>
      <c r="X30" s="5">
        <v>32139.949128323999</v>
      </c>
      <c r="Y30" s="5">
        <v>13047.2766407913</v>
      </c>
      <c r="Z30" s="1">
        <v>1131677.00999759</v>
      </c>
      <c r="AA30" s="1">
        <v>78496.659552422207</v>
      </c>
      <c r="AB30" s="1">
        <v>61935.633976921701</v>
      </c>
      <c r="AC30" s="1">
        <v>14414317.2247655</v>
      </c>
      <c r="AD30" s="1">
        <v>6853.6583309999996</v>
      </c>
      <c r="AE30" s="1">
        <v>913.82111080000004</v>
      </c>
      <c r="AF30" s="1">
        <v>5798989.0231841104</v>
      </c>
      <c r="AG30" s="1">
        <v>15.9999918208</v>
      </c>
      <c r="AH30" s="1">
        <v>272.41080318411298</v>
      </c>
      <c r="AI30" s="1">
        <v>1261.5062185224699</v>
      </c>
      <c r="AJ30" s="1">
        <v>8823.6006644962799</v>
      </c>
      <c r="AK30" s="1">
        <v>15521.5384146535</v>
      </c>
      <c r="AL30" s="1">
        <v>7661.7596296475003</v>
      </c>
      <c r="AM30" s="1">
        <v>15926.2724305718</v>
      </c>
      <c r="AN30" s="1">
        <v>925.26504986113503</v>
      </c>
      <c r="AO30" s="1">
        <v>2495.4523408770101</v>
      </c>
      <c r="AP30" s="1">
        <v>17313.088050615301</v>
      </c>
      <c r="AQ30" s="1">
        <v>76988.698545736697</v>
      </c>
      <c r="AR30" s="1" t="s">
        <v>60</v>
      </c>
      <c r="AS30" s="1" t="s">
        <v>60</v>
      </c>
      <c r="AT30" s="1">
        <v>887349.60174332</v>
      </c>
      <c r="AU30" s="1">
        <v>1770703.07469982</v>
      </c>
      <c r="AV30" s="1">
        <v>52323.750682580197</v>
      </c>
      <c r="AW30" s="1">
        <v>105081.115627465</v>
      </c>
      <c r="AX30" s="1">
        <v>49095.625337981801</v>
      </c>
      <c r="AY30" s="1">
        <v>97432.232985120907</v>
      </c>
      <c r="AZ30" s="1">
        <v>7605665.7545375302</v>
      </c>
      <c r="BA30" s="1">
        <v>34412182.406000599</v>
      </c>
      <c r="BB30" s="1">
        <v>47704635.035221703</v>
      </c>
      <c r="BC30" s="1">
        <v>1218365.0118438499</v>
      </c>
    </row>
    <row r="31" spans="1:55" hidden="1" x14ac:dyDescent="0.2">
      <c r="A31">
        <v>24</v>
      </c>
      <c r="B31" t="s">
        <v>106</v>
      </c>
      <c r="C31" t="s">
        <v>107</v>
      </c>
      <c r="D31" t="s">
        <v>59</v>
      </c>
      <c r="E31" t="s">
        <v>459</v>
      </c>
      <c r="F31" s="1">
        <v>1643000</v>
      </c>
      <c r="G31">
        <v>0.35299999999999998</v>
      </c>
      <c r="H31">
        <v>1</v>
      </c>
      <c r="I31" s="2">
        <v>8.0000000000000002E-3</v>
      </c>
      <c r="J31" s="3">
        <v>0.73191569807779999</v>
      </c>
      <c r="K31" s="3">
        <v>0.75539257648154801</v>
      </c>
      <c r="L31">
        <v>128.40308214285699</v>
      </c>
      <c r="M31" s="1">
        <v>71.762458388678994</v>
      </c>
      <c r="N31" s="4">
        <v>4.3677698349774197</v>
      </c>
      <c r="O31" s="1">
        <v>1544.09520357671</v>
      </c>
      <c r="P31" s="1">
        <v>1593.6234968397</v>
      </c>
      <c r="Q31" s="1">
        <v>221.615630290897</v>
      </c>
      <c r="R31" s="1">
        <v>4481.5339642116996</v>
      </c>
      <c r="S31" s="1">
        <v>1729.3142468553301</v>
      </c>
      <c r="T31" s="1">
        <v>2136.8109110872401</v>
      </c>
      <c r="U31" s="5" t="s">
        <v>60</v>
      </c>
      <c r="V31" s="5" t="s">
        <v>60</v>
      </c>
      <c r="W31" s="5">
        <v>28.292274744919801</v>
      </c>
      <c r="X31" s="5">
        <v>4481.5339642116996</v>
      </c>
      <c r="Y31" s="5">
        <v>1729.3142468553301</v>
      </c>
      <c r="Z31" s="1">
        <v>209784.63973109599</v>
      </c>
      <c r="AA31" s="1">
        <v>12578.790859356401</v>
      </c>
      <c r="AB31" s="1">
        <v>11104.3248650613</v>
      </c>
      <c r="AC31" s="1">
        <v>2279586.0293038501</v>
      </c>
      <c r="AD31" s="1">
        <v>1090.9281765000001</v>
      </c>
      <c r="AE31" s="1">
        <v>145.45709020000001</v>
      </c>
      <c r="AF31" s="1">
        <v>545445.29192003305</v>
      </c>
      <c r="AG31" s="1">
        <v>32.000119519999998</v>
      </c>
      <c r="AH31" s="1">
        <v>36.9457660644848</v>
      </c>
      <c r="AI31" s="1">
        <v>168.48405399715699</v>
      </c>
      <c r="AJ31" s="1">
        <v>1271.0157582387001</v>
      </c>
      <c r="AK31" s="1">
        <v>2343.6055134497101</v>
      </c>
      <c r="AL31" s="1">
        <v>1286.2895215891201</v>
      </c>
      <c r="AM31" s="1">
        <v>2578.4751365492202</v>
      </c>
      <c r="AN31" s="1">
        <v>140.677350116459</v>
      </c>
      <c r="AO31" s="1">
        <v>389.37604955844301</v>
      </c>
      <c r="AP31" s="1">
        <v>2327.50009830614</v>
      </c>
      <c r="AQ31" s="1">
        <v>10750.768360550601</v>
      </c>
      <c r="AR31" s="1" t="s">
        <v>60</v>
      </c>
      <c r="AS31" s="1" t="s">
        <v>60</v>
      </c>
      <c r="AT31" s="1">
        <v>173181.897261342</v>
      </c>
      <c r="AU31" s="1">
        <v>337685.09185841598</v>
      </c>
      <c r="AV31" s="1">
        <v>8720.7527967471706</v>
      </c>
      <c r="AW31" s="1">
        <v>17024.741547330701</v>
      </c>
      <c r="AX31" s="1">
        <v>9239.5750561335899</v>
      </c>
      <c r="AY31" s="1">
        <v>17942.792023417798</v>
      </c>
      <c r="AZ31" s="1">
        <v>1163938.02145825</v>
      </c>
      <c r="BA31" s="1">
        <v>5480699.9635707997</v>
      </c>
      <c r="BB31" s="1">
        <v>4421244.8662661398</v>
      </c>
      <c r="BC31" s="1">
        <v>116366.49676918999</v>
      </c>
    </row>
    <row r="32" spans="1:55" x14ac:dyDescent="0.2">
      <c r="A32">
        <v>25</v>
      </c>
      <c r="B32" t="s">
        <v>108</v>
      </c>
      <c r="C32" t="s">
        <v>109</v>
      </c>
      <c r="D32" t="s">
        <v>59</v>
      </c>
      <c r="E32" t="s">
        <v>68</v>
      </c>
      <c r="F32" s="1">
        <v>40863000</v>
      </c>
      <c r="G32">
        <v>0.50900000000000001</v>
      </c>
      <c r="H32">
        <v>1</v>
      </c>
      <c r="I32" s="2">
        <v>5.0000000000000001E-3</v>
      </c>
      <c r="J32" s="3">
        <v>0.73615380259076402</v>
      </c>
      <c r="K32" s="3">
        <v>0.96091952906712397</v>
      </c>
      <c r="L32">
        <v>234</v>
      </c>
      <c r="M32" s="1">
        <v>522.67057876329397</v>
      </c>
      <c r="N32" s="4">
        <v>1.27908028965885</v>
      </c>
      <c r="O32" s="1">
        <v>70390.599634523402</v>
      </c>
      <c r="P32" s="1">
        <v>91882.568036071505</v>
      </c>
      <c r="Q32" s="1">
        <v>12851.543351796099</v>
      </c>
      <c r="R32" s="1">
        <v>32640.54776573</v>
      </c>
      <c r="S32" s="1">
        <v>13182.7937485483</v>
      </c>
      <c r="T32" s="1">
        <v>15563.1261899729</v>
      </c>
      <c r="U32" s="5" t="s">
        <v>60</v>
      </c>
      <c r="V32" s="5" t="s">
        <v>60</v>
      </c>
      <c r="W32" s="5">
        <v>1631.23025250349</v>
      </c>
      <c r="X32" s="5">
        <v>32640.54776573</v>
      </c>
      <c r="Y32" s="5">
        <v>13182.7937485483</v>
      </c>
      <c r="Z32" s="1">
        <v>10492087.821789101</v>
      </c>
      <c r="AA32" s="1">
        <v>740676.53724667802</v>
      </c>
      <c r="AB32" s="1">
        <v>814897.18178858305</v>
      </c>
      <c r="AC32" s="1">
        <v>26415570.979684301</v>
      </c>
      <c r="AD32" s="1">
        <v>326373.28688393999</v>
      </c>
      <c r="AE32" s="1">
        <v>3292.8549564663399</v>
      </c>
      <c r="AF32" s="1">
        <v>15695741.335518699</v>
      </c>
      <c r="AG32" s="1">
        <v>1439.99904384</v>
      </c>
      <c r="AH32" s="1">
        <v>138.27687530304999</v>
      </c>
      <c r="AI32" s="1">
        <v>1099.9140577896001</v>
      </c>
      <c r="AJ32" s="1">
        <v>20479.036982292899</v>
      </c>
      <c r="AK32" s="1">
        <v>115310.884266457</v>
      </c>
      <c r="AL32" s="1">
        <v>30981.340045943201</v>
      </c>
      <c r="AM32" s="1">
        <v>159012.494657334</v>
      </c>
      <c r="AN32" s="1">
        <v>3816.1429820286999</v>
      </c>
      <c r="AO32" s="1">
        <v>23474.021903453999</v>
      </c>
      <c r="AP32" s="1">
        <v>8177.7243093973302</v>
      </c>
      <c r="AQ32" s="1">
        <v>68293.985728794607</v>
      </c>
      <c r="AR32" s="1" t="s">
        <v>60</v>
      </c>
      <c r="AS32" s="1" t="s">
        <v>60</v>
      </c>
      <c r="AT32" s="1">
        <v>3491357.31183613</v>
      </c>
      <c r="AU32" s="1">
        <v>18529398.0091253</v>
      </c>
      <c r="AV32" s="1">
        <v>189387.120949095</v>
      </c>
      <c r="AW32" s="1">
        <v>964791.55208394397</v>
      </c>
      <c r="AX32" s="1">
        <v>271001.594079045</v>
      </c>
      <c r="AY32" s="1">
        <v>1464753.8022394599</v>
      </c>
      <c r="AZ32" s="1">
        <v>6965740.49858269</v>
      </c>
      <c r="BA32" s="1">
        <v>54137265.505712204</v>
      </c>
      <c r="BB32" s="1">
        <v>129118991.09045599</v>
      </c>
      <c r="BC32" s="1">
        <v>3297668.2662605098</v>
      </c>
    </row>
    <row r="33" spans="1:55" x14ac:dyDescent="0.2">
      <c r="A33">
        <v>26</v>
      </c>
      <c r="B33" t="s">
        <v>110</v>
      </c>
      <c r="C33" t="s">
        <v>111</v>
      </c>
      <c r="D33" t="s">
        <v>59</v>
      </c>
      <c r="E33" t="s">
        <v>68</v>
      </c>
      <c r="F33" s="1">
        <v>2085000</v>
      </c>
      <c r="G33">
        <v>0.45</v>
      </c>
      <c r="H33">
        <v>1</v>
      </c>
      <c r="I33" s="2">
        <v>5.0000000000000001E-3</v>
      </c>
      <c r="J33" s="3">
        <v>0.73615380259076402</v>
      </c>
      <c r="K33" s="3">
        <v>0.91816043747899601</v>
      </c>
      <c r="L33">
        <v>149.356128571429</v>
      </c>
      <c r="M33" s="1">
        <v>35.646308964340498</v>
      </c>
      <c r="N33" s="4">
        <v>1.70965510620338</v>
      </c>
      <c r="O33" s="1">
        <v>2292.4383594517299</v>
      </c>
      <c r="P33" s="1">
        <v>2859.2207220831601</v>
      </c>
      <c r="Q33" s="1">
        <v>399.91697933148799</v>
      </c>
      <c r="R33" s="1">
        <v>2226.0963170637101</v>
      </c>
      <c r="S33" s="1">
        <v>747.36839663197395</v>
      </c>
      <c r="T33" s="1">
        <v>1061.4104316555299</v>
      </c>
      <c r="U33" s="5" t="s">
        <v>60</v>
      </c>
      <c r="V33" s="5" t="s">
        <v>60</v>
      </c>
      <c r="W33" s="5">
        <v>50.760959778746198</v>
      </c>
      <c r="X33" s="5">
        <v>2226.0963170637101</v>
      </c>
      <c r="Y33" s="5">
        <v>747.36839663197395</v>
      </c>
      <c r="Z33" s="1">
        <v>323669.69607118599</v>
      </c>
      <c r="AA33" s="1">
        <v>29963.156911743601</v>
      </c>
      <c r="AB33" s="1">
        <v>26222.203081037602</v>
      </c>
      <c r="AC33" s="1">
        <v>1862937.6421868899</v>
      </c>
      <c r="AD33" s="1">
        <v>1260.113535</v>
      </c>
      <c r="AE33" s="1">
        <v>168.015138003385</v>
      </c>
      <c r="AF33" s="1">
        <v>911814.33005239302</v>
      </c>
      <c r="AG33" s="1">
        <v>272.0000928</v>
      </c>
      <c r="AH33" s="1">
        <v>11.5000305604388</v>
      </c>
      <c r="AI33" s="1">
        <v>115.007946453982</v>
      </c>
      <c r="AJ33" s="1">
        <v>892.57692388672899</v>
      </c>
      <c r="AK33" s="1">
        <v>5719.1362719478702</v>
      </c>
      <c r="AL33" s="1">
        <v>1287.53050210934</v>
      </c>
      <c r="AM33" s="1">
        <v>7529.1704671165799</v>
      </c>
      <c r="AN33" s="1">
        <v>157.98349643004499</v>
      </c>
      <c r="AO33" s="1">
        <v>1085.6285209171799</v>
      </c>
      <c r="AP33" s="1">
        <v>747.22581409166798</v>
      </c>
      <c r="AQ33" s="1">
        <v>7198.33356542002</v>
      </c>
      <c r="AR33" s="1" t="s">
        <v>60</v>
      </c>
      <c r="AS33" s="1" t="s">
        <v>60</v>
      </c>
      <c r="AT33" s="1">
        <v>145352.20174887299</v>
      </c>
      <c r="AU33" s="1">
        <v>875516.52779501805</v>
      </c>
      <c r="AV33" s="1">
        <v>8783.5270270913297</v>
      </c>
      <c r="AW33" s="1">
        <v>50699.0459766891</v>
      </c>
      <c r="AX33" s="1">
        <v>12097.9040971743</v>
      </c>
      <c r="AY33" s="1">
        <v>72684.687903320897</v>
      </c>
      <c r="AZ33" s="1">
        <v>635419.16453080694</v>
      </c>
      <c r="BA33" s="1">
        <v>5879157.8373269299</v>
      </c>
      <c r="BB33" s="1">
        <v>7500922.94728141</v>
      </c>
      <c r="BC33" s="1">
        <v>191571.784770114</v>
      </c>
    </row>
    <row r="34" spans="1:55" hidden="1" x14ac:dyDescent="0.2">
      <c r="A34">
        <v>27</v>
      </c>
      <c r="B34" t="s">
        <v>112</v>
      </c>
      <c r="C34" t="s">
        <v>113</v>
      </c>
      <c r="D34" t="s">
        <v>59</v>
      </c>
      <c r="E34" t="s">
        <v>459</v>
      </c>
      <c r="F34" s="1">
        <v>4101000</v>
      </c>
      <c r="G34">
        <v>0.32900000000000001</v>
      </c>
      <c r="H34">
        <v>1</v>
      </c>
      <c r="I34" s="2">
        <v>8.0000000000000002E-3</v>
      </c>
      <c r="J34" s="3">
        <v>0.73191569807779999</v>
      </c>
      <c r="K34" s="3">
        <v>0.69176860630140802</v>
      </c>
      <c r="L34">
        <v>128.40308214285699</v>
      </c>
      <c r="M34" s="1">
        <v>225.71309231279801</v>
      </c>
      <c r="N34" s="4">
        <v>5.5038549698316999</v>
      </c>
      <c r="O34" s="1">
        <v>3854.1292938941601</v>
      </c>
      <c r="P34" s="1">
        <v>3642.7223205413302</v>
      </c>
      <c r="Q34" s="1">
        <v>506.57147352709302</v>
      </c>
      <c r="R34" s="1">
        <v>14095.683343070001</v>
      </c>
      <c r="S34" s="1">
        <v>5174.82799649567</v>
      </c>
      <c r="T34" s="1">
        <v>6720.8706231462402</v>
      </c>
      <c r="U34" s="5" t="s">
        <v>60</v>
      </c>
      <c r="V34" s="5" t="s">
        <v>60</v>
      </c>
      <c r="W34" s="5">
        <v>64.670796406168904</v>
      </c>
      <c r="X34" s="5">
        <v>14095.683343070001</v>
      </c>
      <c r="Y34" s="5">
        <v>5174.82799649567</v>
      </c>
      <c r="Z34" s="1">
        <v>624076.54443260503</v>
      </c>
      <c r="AA34" s="1">
        <v>37976.162356980101</v>
      </c>
      <c r="AB34" s="1">
        <v>11279.8144163206</v>
      </c>
      <c r="AC34" s="1">
        <v>3186286.93265094</v>
      </c>
      <c r="AD34" s="1">
        <v>2723.0045355000002</v>
      </c>
      <c r="AE34" s="1">
        <v>363.06727139999998</v>
      </c>
      <c r="AF34" s="1">
        <v>87084.012747823494</v>
      </c>
      <c r="AG34" s="1">
        <v>94.853833440000002</v>
      </c>
      <c r="AH34" s="1">
        <v>115.50142612177299</v>
      </c>
      <c r="AI34" s="1">
        <v>520.75044724417796</v>
      </c>
      <c r="AJ34" s="1">
        <v>3172.51103136756</v>
      </c>
      <c r="AK34" s="1">
        <v>5849.74206369889</v>
      </c>
      <c r="AL34" s="1">
        <v>2659.4191737747401</v>
      </c>
      <c r="AM34" s="1">
        <v>6073.1380586916503</v>
      </c>
      <c r="AN34" s="1">
        <v>303.78192320750298</v>
      </c>
      <c r="AO34" s="1">
        <v>899.26831463895701</v>
      </c>
      <c r="AP34" s="1">
        <v>7286.2249119560302</v>
      </c>
      <c r="AQ34" s="1">
        <v>33573.449077077901</v>
      </c>
      <c r="AR34" s="1" t="s">
        <v>60</v>
      </c>
      <c r="AS34" s="1" t="s">
        <v>60</v>
      </c>
      <c r="AT34" s="1">
        <v>470965.30971871701</v>
      </c>
      <c r="AU34" s="1">
        <v>1027515.70369647</v>
      </c>
      <c r="AV34" s="1">
        <v>20004.289028269599</v>
      </c>
      <c r="AW34" s="1">
        <v>43563.825704489798</v>
      </c>
      <c r="AX34" s="1">
        <v>8716.8782082740599</v>
      </c>
      <c r="AY34" s="1">
        <v>18680.571481932599</v>
      </c>
      <c r="AZ34" s="1">
        <v>1615417.4122041799</v>
      </c>
      <c r="BA34" s="1">
        <v>7457998.6475696303</v>
      </c>
      <c r="BB34" s="1">
        <v>705881.50635575899</v>
      </c>
      <c r="BC34" s="1">
        <v>18578.694578875198</v>
      </c>
    </row>
    <row r="35" spans="1:55" hidden="1" x14ac:dyDescent="0.2">
      <c r="A35">
        <v>28</v>
      </c>
      <c r="B35" t="s">
        <v>114</v>
      </c>
      <c r="C35" t="s">
        <v>115</v>
      </c>
      <c r="D35" t="s">
        <v>59</v>
      </c>
      <c r="E35" t="s">
        <v>453</v>
      </c>
      <c r="F35" s="1">
        <v>6544000</v>
      </c>
      <c r="G35">
        <v>0.76</v>
      </c>
      <c r="H35">
        <v>1</v>
      </c>
      <c r="I35" s="2">
        <v>0.23699999999999999</v>
      </c>
      <c r="J35" s="3">
        <v>0.44310873452964</v>
      </c>
      <c r="K35" s="3">
        <v>0.99855814572246004</v>
      </c>
      <c r="L35">
        <v>195.446</v>
      </c>
      <c r="M35" s="1">
        <v>1.55258490452833</v>
      </c>
      <c r="N35" s="4">
        <v>2.3725319445726301E-2</v>
      </c>
      <c r="O35" s="1">
        <v>5667.3546174579096</v>
      </c>
      <c r="P35" s="1">
        <v>12771.544943630201</v>
      </c>
      <c r="Q35" s="1">
        <v>1075.2447924124699</v>
      </c>
      <c r="R35" s="1">
        <v>96.958244438623296</v>
      </c>
      <c r="S35" s="1">
        <v>44.4404131736582</v>
      </c>
      <c r="T35" s="1">
        <v>46.230026658462897</v>
      </c>
      <c r="U35" s="5" t="s">
        <v>60</v>
      </c>
      <c r="V35" s="5" t="s">
        <v>60</v>
      </c>
      <c r="W35" s="5">
        <v>226.73866140831799</v>
      </c>
      <c r="X35" s="5">
        <v>96.958244438623296</v>
      </c>
      <c r="Y35" s="5">
        <v>44.4404131736582</v>
      </c>
      <c r="Z35" s="1">
        <v>2879820.5059234099</v>
      </c>
      <c r="AA35" s="1">
        <v>18732.038857877498</v>
      </c>
      <c r="AB35" s="1">
        <v>1979440.7564927901</v>
      </c>
      <c r="AC35" s="1">
        <v>1097000.1213152499</v>
      </c>
      <c r="AD35" s="1">
        <v>90356.351067840005</v>
      </c>
      <c r="AE35" s="1">
        <v>31593.1842101121</v>
      </c>
      <c r="AF35" s="1">
        <v>110543.93608449399</v>
      </c>
      <c r="AG35" s="1">
        <v>1127.505024</v>
      </c>
      <c r="AH35" s="1">
        <v>0.34278868617919001</v>
      </c>
      <c r="AI35" s="1">
        <v>4.1849734319699898</v>
      </c>
      <c r="AJ35" s="1">
        <v>1703.24778689564</v>
      </c>
      <c r="AK35" s="1">
        <v>10088.0097107371</v>
      </c>
      <c r="AL35" s="1">
        <v>3913.3467016876598</v>
      </c>
      <c r="AM35" s="1">
        <v>21175.556312250599</v>
      </c>
      <c r="AN35" s="1">
        <v>332.623544813085</v>
      </c>
      <c r="AO35" s="1">
        <v>2140.1631971526399</v>
      </c>
      <c r="AP35" s="1">
        <v>22.23920745058</v>
      </c>
      <c r="AQ35" s="1">
        <v>256.76231472782501</v>
      </c>
      <c r="AR35" s="1" t="s">
        <v>60</v>
      </c>
      <c r="AS35" s="1" t="s">
        <v>60</v>
      </c>
      <c r="AT35" s="1">
        <v>857372.349810065</v>
      </c>
      <c r="AU35" s="1">
        <v>4851308.5924020596</v>
      </c>
      <c r="AV35" s="1">
        <v>21150.881465066901</v>
      </c>
      <c r="AW35" s="1">
        <v>112662.274601407</v>
      </c>
      <c r="AX35" s="1">
        <v>595303.10415621696</v>
      </c>
      <c r="AY35" s="1">
        <v>3389871.2205509902</v>
      </c>
      <c r="AZ35" s="1">
        <v>260893.94899217799</v>
      </c>
      <c r="BA35" s="1">
        <v>2931532.0289748702</v>
      </c>
      <c r="BB35" s="1">
        <v>248168.0747123</v>
      </c>
      <c r="BC35" s="1">
        <v>89283.020092785198</v>
      </c>
    </row>
    <row r="36" spans="1:55" x14ac:dyDescent="0.2">
      <c r="A36">
        <v>29</v>
      </c>
      <c r="B36" t="s">
        <v>116</v>
      </c>
      <c r="C36" t="s">
        <v>117</v>
      </c>
      <c r="D36" t="s">
        <v>59</v>
      </c>
      <c r="E36" t="s">
        <v>68</v>
      </c>
      <c r="F36" s="1">
        <v>20147000</v>
      </c>
      <c r="G36">
        <v>0.48</v>
      </c>
      <c r="H36">
        <v>1</v>
      </c>
      <c r="I36" s="2">
        <v>5.0000000000000001E-3</v>
      </c>
      <c r="J36" s="3">
        <v>0.73615380259076402</v>
      </c>
      <c r="K36" s="3">
        <v>0.94356571827254898</v>
      </c>
      <c r="L36">
        <v>124.09</v>
      </c>
      <c r="M36" s="1">
        <v>197.33873213487001</v>
      </c>
      <c r="N36" s="4">
        <v>0.97949437700337605</v>
      </c>
      <c r="O36" s="1">
        <v>18404.148580981899</v>
      </c>
      <c r="P36" s="1">
        <v>23589.531988959399</v>
      </c>
      <c r="Q36" s="1">
        <v>3299.4494982516899</v>
      </c>
      <c r="R36" s="1">
        <v>12323.7170294101</v>
      </c>
      <c r="S36" s="1">
        <v>5250.8028584994499</v>
      </c>
      <c r="T36" s="1">
        <v>5875.9909495022803</v>
      </c>
      <c r="U36" s="5" t="s">
        <v>60</v>
      </c>
      <c r="V36" s="5" t="s">
        <v>60</v>
      </c>
      <c r="W36" s="5">
        <v>418.79497977987302</v>
      </c>
      <c r="X36" s="5">
        <v>12323.7170294101</v>
      </c>
      <c r="Y36" s="5">
        <v>5250.8028584994499</v>
      </c>
      <c r="Z36" s="1">
        <v>2583414.0042132302</v>
      </c>
      <c r="AA36" s="1">
        <v>112898.75702890199</v>
      </c>
      <c r="AB36" s="1">
        <v>101290.99446411</v>
      </c>
      <c r="AC36" s="1">
        <v>4828654.1590294</v>
      </c>
      <c r="AD36" s="1">
        <v>12176.262537000001</v>
      </c>
      <c r="AE36" s="1">
        <v>1623.50167163271</v>
      </c>
      <c r="AF36" s="1">
        <v>9548166.2586031407</v>
      </c>
      <c r="AG36" s="1">
        <v>12572.4694096</v>
      </c>
      <c r="AH36" s="1">
        <v>75.778205048183594</v>
      </c>
      <c r="AI36" s="1">
        <v>740.25895814007595</v>
      </c>
      <c r="AJ36" s="1">
        <v>8132.1497414424002</v>
      </c>
      <c r="AK36" s="1">
        <v>54893.152351978097</v>
      </c>
      <c r="AL36" s="1">
        <v>12177.6698030929</v>
      </c>
      <c r="AM36" s="1">
        <v>74242.619966799801</v>
      </c>
      <c r="AN36" s="1">
        <v>1455.84615373667</v>
      </c>
      <c r="AO36" s="1">
        <v>10607.4378227459</v>
      </c>
      <c r="AP36" s="1">
        <v>4650.9261675569496</v>
      </c>
      <c r="AQ36" s="1">
        <v>47224.395358344802</v>
      </c>
      <c r="AR36" s="1" t="s">
        <v>60</v>
      </c>
      <c r="AS36" s="1" t="s">
        <v>60</v>
      </c>
      <c r="AT36" s="1">
        <v>1330943.87047026</v>
      </c>
      <c r="AU36" s="1">
        <v>8356858.1421691403</v>
      </c>
      <c r="AV36" s="1">
        <v>64568.576170826702</v>
      </c>
      <c r="AW36" s="1">
        <v>391538.823513126</v>
      </c>
      <c r="AX36" s="1">
        <v>52335.57991411</v>
      </c>
      <c r="AY36" s="1">
        <v>335714.89736588299</v>
      </c>
      <c r="AZ36" s="1">
        <v>1876756.4409141201</v>
      </c>
      <c r="BA36" s="1">
        <v>17448815.934230499</v>
      </c>
      <c r="BB36" s="1">
        <v>78546757.857489496</v>
      </c>
      <c r="BC36" s="1">
        <v>2006065.4797312601</v>
      </c>
    </row>
    <row r="37" spans="1:55" x14ac:dyDescent="0.2">
      <c r="A37">
        <v>30</v>
      </c>
      <c r="B37" t="s">
        <v>118</v>
      </c>
      <c r="C37" t="s">
        <v>119</v>
      </c>
      <c r="D37" t="s">
        <v>59</v>
      </c>
      <c r="E37" t="s">
        <v>68</v>
      </c>
      <c r="F37" s="1">
        <v>15689000</v>
      </c>
      <c r="G37">
        <v>0.4</v>
      </c>
      <c r="H37">
        <v>1</v>
      </c>
      <c r="I37" s="2">
        <v>5.0000000000000001E-3</v>
      </c>
      <c r="J37" s="3">
        <v>0.73615380259076402</v>
      </c>
      <c r="K37" s="3">
        <v>0.85228651837660896</v>
      </c>
      <c r="L37">
        <v>149.356128571429</v>
      </c>
      <c r="M37" s="1">
        <v>484.12845146383899</v>
      </c>
      <c r="N37" s="4">
        <v>3.0857827233338</v>
      </c>
      <c r="O37" s="1">
        <v>17249.911473111799</v>
      </c>
      <c r="P37" s="1">
        <v>19971.189362851299</v>
      </c>
      <c r="Q37" s="1">
        <v>2793.35472842741</v>
      </c>
      <c r="R37" s="1">
        <v>30233.608867260999</v>
      </c>
      <c r="S37" s="1">
        <v>11636.932138141499</v>
      </c>
      <c r="T37" s="1">
        <v>14415.4893893504</v>
      </c>
      <c r="U37" s="5" t="s">
        <v>60</v>
      </c>
      <c r="V37" s="5" t="s">
        <v>60</v>
      </c>
      <c r="W37" s="5">
        <v>354.55700644293699</v>
      </c>
      <c r="X37" s="5">
        <v>30233.608867260999</v>
      </c>
      <c r="Y37" s="5">
        <v>11636.932138141499</v>
      </c>
      <c r="Z37" s="1">
        <v>2140831.02714151</v>
      </c>
      <c r="AA37" s="1">
        <v>125672.690490099</v>
      </c>
      <c r="AB37" s="1">
        <v>70460.982420329601</v>
      </c>
      <c r="AC37" s="1">
        <v>9733468.5059437193</v>
      </c>
      <c r="AD37" s="1">
        <v>7870.0405937699998</v>
      </c>
      <c r="AE37" s="1">
        <v>1264.2635492254699</v>
      </c>
      <c r="AF37" s="1">
        <v>1242454.2198254201</v>
      </c>
      <c r="AG37" s="1">
        <v>1279.9989886400001</v>
      </c>
      <c r="AH37" s="1">
        <v>151.17447188702499</v>
      </c>
      <c r="AI37" s="1">
        <v>1613.7074865126699</v>
      </c>
      <c r="AJ37" s="1">
        <v>6716.3737932177</v>
      </c>
      <c r="AK37" s="1">
        <v>43034.786077021599</v>
      </c>
      <c r="AL37" s="1">
        <v>8812.3449323738605</v>
      </c>
      <c r="AM37" s="1">
        <v>52618.088828837201</v>
      </c>
      <c r="AN37" s="1">
        <v>1096.6104653760301</v>
      </c>
      <c r="AO37" s="1">
        <v>7474.8030389463502</v>
      </c>
      <c r="AP37" s="1">
        <v>9974.6289142018704</v>
      </c>
      <c r="AQ37" s="1">
        <v>99651.469887687301</v>
      </c>
      <c r="AR37" s="1" t="s">
        <v>60</v>
      </c>
      <c r="AS37" s="1" t="s">
        <v>60</v>
      </c>
      <c r="AT37" s="1">
        <v>964505.46406058106</v>
      </c>
      <c r="AU37" s="1">
        <v>5730722.1156388102</v>
      </c>
      <c r="AV37" s="1">
        <v>51324.367516110302</v>
      </c>
      <c r="AW37" s="1">
        <v>300255.49489671999</v>
      </c>
      <c r="AX37" s="1">
        <v>30284.233159906798</v>
      </c>
      <c r="AY37" s="1">
        <v>194579.178329655</v>
      </c>
      <c r="AZ37" s="1">
        <v>3305801.9856739198</v>
      </c>
      <c r="BA37" s="1">
        <v>31371005.434799101</v>
      </c>
      <c r="BB37" s="1">
        <v>10220889.342569999</v>
      </c>
      <c r="BC37" s="1">
        <v>261039.07839816299</v>
      </c>
    </row>
    <row r="38" spans="1:55" hidden="1" x14ac:dyDescent="0.2">
      <c r="A38">
        <v>31</v>
      </c>
      <c r="B38" t="s">
        <v>120</v>
      </c>
      <c r="C38" t="s">
        <v>121</v>
      </c>
      <c r="D38" t="s">
        <v>59</v>
      </c>
      <c r="E38" t="s">
        <v>459</v>
      </c>
      <c r="F38" s="1">
        <v>13324000</v>
      </c>
      <c r="G38">
        <v>0.35899999999999999</v>
      </c>
      <c r="H38">
        <v>1</v>
      </c>
      <c r="I38" s="2">
        <v>8.0000000000000002E-3</v>
      </c>
      <c r="J38" s="3">
        <v>0.73191569807779999</v>
      </c>
      <c r="K38" s="3">
        <v>0.76983479018776302</v>
      </c>
      <c r="L38">
        <v>58.089999999999996</v>
      </c>
      <c r="M38" s="1">
        <v>247.73669685129801</v>
      </c>
      <c r="N38" s="4">
        <v>1.8593267551133101</v>
      </c>
      <c r="O38" s="1">
        <v>5664.9628017744599</v>
      </c>
      <c r="P38" s="1">
        <v>5958.4532226578303</v>
      </c>
      <c r="Q38" s="1">
        <v>828.60623548584999</v>
      </c>
      <c r="R38" s="1">
        <v>15471.0477602013</v>
      </c>
      <c r="S38" s="1">
        <v>5842.3908299227096</v>
      </c>
      <c r="T38" s="1">
        <v>7376.64913932318</v>
      </c>
      <c r="U38" s="5" t="s">
        <v>60</v>
      </c>
      <c r="V38" s="5" t="s">
        <v>60</v>
      </c>
      <c r="W38" s="5">
        <v>105.782950593094</v>
      </c>
      <c r="X38" s="5">
        <v>15471.0477602013</v>
      </c>
      <c r="Y38" s="5">
        <v>5842.3908299227096</v>
      </c>
      <c r="Z38" s="1">
        <v>825066.82882271195</v>
      </c>
      <c r="AA38" s="1">
        <v>49510.922764687399</v>
      </c>
      <c r="AB38" s="1">
        <v>56453.242624101302</v>
      </c>
      <c r="AC38" s="1">
        <v>10700349.059722301</v>
      </c>
      <c r="AD38" s="1">
        <v>76375.079994</v>
      </c>
      <c r="AE38" s="1">
        <v>0</v>
      </c>
      <c r="AF38" s="1">
        <v>8438109.24640375</v>
      </c>
      <c r="AG38" s="1">
        <v>308.17665856000002</v>
      </c>
      <c r="AH38" s="1">
        <v>144.63913864442401</v>
      </c>
      <c r="AI38" s="1">
        <v>1060.99398366681</v>
      </c>
      <c r="AJ38" s="1">
        <v>4733.0942409397903</v>
      </c>
      <c r="AK38" s="1">
        <v>17715.927062817002</v>
      </c>
      <c r="AL38" s="1">
        <v>5201.7109422069998</v>
      </c>
      <c r="AM38" s="1">
        <v>19156.042028817199</v>
      </c>
      <c r="AN38" s="1">
        <v>601.02125749065397</v>
      </c>
      <c r="AO38" s="1">
        <v>2799.8701000739202</v>
      </c>
      <c r="AP38" s="1">
        <v>9098.3591089592392</v>
      </c>
      <c r="AQ38" s="1">
        <v>66253.824254806794</v>
      </c>
      <c r="AR38" s="1" t="s">
        <v>60</v>
      </c>
      <c r="AS38" s="1" t="s">
        <v>60</v>
      </c>
      <c r="AT38" s="1">
        <v>706881.99934473704</v>
      </c>
      <c r="AU38" s="1">
        <v>2681206.8171487199</v>
      </c>
      <c r="AV38" s="1">
        <v>35760.356440896299</v>
      </c>
      <c r="AW38" s="1">
        <v>129532.108562954</v>
      </c>
      <c r="AX38" s="1">
        <v>49374.491170975802</v>
      </c>
      <c r="AY38" s="1">
        <v>188193.77619104399</v>
      </c>
      <c r="AZ38" s="1">
        <v>6558836.0992599502</v>
      </c>
      <c r="BA38" s="1">
        <v>45410817.041155398</v>
      </c>
      <c r="BB38" s="1">
        <v>68397230.188440606</v>
      </c>
      <c r="BC38" s="1">
        <v>1800204.7627971401</v>
      </c>
    </row>
    <row r="39" spans="1:55" hidden="1" x14ac:dyDescent="0.2">
      <c r="A39">
        <v>32</v>
      </c>
      <c r="B39" t="s">
        <v>122</v>
      </c>
      <c r="C39" t="s">
        <v>123</v>
      </c>
      <c r="D39" t="s">
        <v>59</v>
      </c>
      <c r="E39" t="s">
        <v>459</v>
      </c>
      <c r="F39" s="1">
        <v>3365000</v>
      </c>
      <c r="G39">
        <v>0.45300000000000001</v>
      </c>
      <c r="H39">
        <v>1</v>
      </c>
      <c r="I39" s="2">
        <v>8.0000000000000002E-3</v>
      </c>
      <c r="J39" s="3">
        <v>0.73191569807779999</v>
      </c>
      <c r="K39" s="3">
        <v>0.92110884929043602</v>
      </c>
      <c r="L39">
        <v>128.40308214285699</v>
      </c>
      <c r="M39" s="1">
        <v>47.402742729739998</v>
      </c>
      <c r="N39" s="4">
        <v>1.4086996353563102</v>
      </c>
      <c r="O39" s="1">
        <v>3162.4347900399498</v>
      </c>
      <c r="P39" s="1">
        <v>3979.8936927570999</v>
      </c>
      <c r="Q39" s="1">
        <v>553.45986737785097</v>
      </c>
      <c r="R39" s="1">
        <v>2960.28043506425</v>
      </c>
      <c r="S39" s="1">
        <v>1248.2854473760301</v>
      </c>
      <c r="T39" s="1">
        <v>1411.4719611716801</v>
      </c>
      <c r="U39" s="5" t="s">
        <v>60</v>
      </c>
      <c r="V39" s="5" t="s">
        <v>60</v>
      </c>
      <c r="W39" s="5">
        <v>70.656742972448498</v>
      </c>
      <c r="X39" s="5">
        <v>2960.28043506425</v>
      </c>
      <c r="Y39" s="5">
        <v>1248.2854473760301</v>
      </c>
      <c r="Z39" s="1">
        <v>545870.52722058096</v>
      </c>
      <c r="AA39" s="1">
        <v>30866.102181038801</v>
      </c>
      <c r="AB39" s="1">
        <v>65142.082176672899</v>
      </c>
      <c r="AC39" s="1">
        <v>3537088.1175560802</v>
      </c>
      <c r="AD39" s="1">
        <v>2234.3112074999999</v>
      </c>
      <c r="AE39" s="1">
        <v>297.90816100000001</v>
      </c>
      <c r="AF39" s="1">
        <v>3019457.8133002599</v>
      </c>
      <c r="AG39" s="1">
        <v>224.0002432</v>
      </c>
      <c r="AH39" s="1">
        <v>26.157981831774599</v>
      </c>
      <c r="AI39" s="1">
        <v>106.77847102023</v>
      </c>
      <c r="AJ39" s="1">
        <v>2603.1454817244198</v>
      </c>
      <c r="AK39" s="1">
        <v>4799.8980844542202</v>
      </c>
      <c r="AL39" s="1">
        <v>3705.6089946852398</v>
      </c>
      <c r="AM39" s="1">
        <v>6098.7444222985596</v>
      </c>
      <c r="AN39" s="1">
        <v>384.07361671593799</v>
      </c>
      <c r="AO39" s="1">
        <v>969.18361012318906</v>
      </c>
      <c r="AP39" s="1">
        <v>1636.59083768339</v>
      </c>
      <c r="AQ39" s="1">
        <v>6829.8839116020399</v>
      </c>
      <c r="AR39" s="1" t="s">
        <v>60</v>
      </c>
      <c r="AS39" s="1" t="s">
        <v>60</v>
      </c>
      <c r="AT39" s="1">
        <v>506321.42143956601</v>
      </c>
      <c r="AU39" s="1">
        <v>841551.57445014396</v>
      </c>
      <c r="AV39" s="1">
        <v>24560.826023448899</v>
      </c>
      <c r="AW39" s="1">
        <v>40397.950678968002</v>
      </c>
      <c r="AX39" s="1">
        <v>61040.155331503403</v>
      </c>
      <c r="AY39" s="1">
        <v>102509.60762070501</v>
      </c>
      <c r="AZ39" s="1">
        <v>1974980.54618872</v>
      </c>
      <c r="BA39" s="1">
        <v>8221031.0942090498</v>
      </c>
      <c r="BB39" s="1">
        <v>24474979.5327194</v>
      </c>
      <c r="BC39" s="1">
        <v>644177.76279499906</v>
      </c>
    </row>
    <row r="40" spans="1:55" x14ac:dyDescent="0.2">
      <c r="A40">
        <v>33</v>
      </c>
      <c r="B40" t="s">
        <v>124</v>
      </c>
      <c r="C40" t="s">
        <v>125</v>
      </c>
      <c r="D40" t="s">
        <v>59</v>
      </c>
      <c r="E40" t="s">
        <v>68</v>
      </c>
      <c r="F40" s="1">
        <v>1297000</v>
      </c>
      <c r="G40">
        <v>0.72799999999999998</v>
      </c>
      <c r="H40">
        <v>0</v>
      </c>
      <c r="I40" s="2">
        <v>5.0000000000000001E-3</v>
      </c>
      <c r="J40" s="3">
        <v>0.73615380259076402</v>
      </c>
      <c r="K40" s="3">
        <v>0.99779496854993899</v>
      </c>
      <c r="L40">
        <v>149.356128571429</v>
      </c>
      <c r="M40" s="1">
        <v>0</v>
      </c>
      <c r="N40" s="4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5" t="s">
        <v>60</v>
      </c>
      <c r="V40" s="5" t="s">
        <v>60</v>
      </c>
      <c r="W40" s="5">
        <v>0</v>
      </c>
      <c r="X40" s="5">
        <v>0</v>
      </c>
      <c r="Y40" s="5">
        <v>0</v>
      </c>
      <c r="Z40" s="1">
        <v>0</v>
      </c>
      <c r="AA40" s="1">
        <v>0</v>
      </c>
      <c r="AB40" s="1">
        <v>0</v>
      </c>
      <c r="AC40" s="1">
        <v>0</v>
      </c>
      <c r="AD40" s="1">
        <v>783.86918700000001</v>
      </c>
      <c r="AE40" s="1">
        <v>104.515891602106</v>
      </c>
      <c r="AF40" s="1">
        <v>0</v>
      </c>
      <c r="AG40" s="1">
        <v>809.3757296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 t="s">
        <v>60</v>
      </c>
      <c r="AS40" s="1" t="s">
        <v>60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</row>
    <row r="41" spans="1:55" hidden="1" x14ac:dyDescent="0.2">
      <c r="A41">
        <v>34</v>
      </c>
      <c r="B41" t="s">
        <v>126</v>
      </c>
      <c r="C41" t="s">
        <v>127</v>
      </c>
      <c r="D41" t="s">
        <v>59</v>
      </c>
      <c r="E41" t="s">
        <v>453</v>
      </c>
      <c r="F41" s="1">
        <v>32382000</v>
      </c>
      <c r="G41">
        <v>0.58199999999999996</v>
      </c>
      <c r="H41">
        <v>1</v>
      </c>
      <c r="I41" s="2">
        <v>0.140114353</v>
      </c>
      <c r="J41" s="3">
        <v>0.55690018263021801</v>
      </c>
      <c r="K41" s="3">
        <v>0.984829471573615</v>
      </c>
      <c r="L41">
        <v>154.41</v>
      </c>
      <c r="M41" s="1">
        <v>80.262144856861696</v>
      </c>
      <c r="N41" s="4">
        <v>0.24786036951658899</v>
      </c>
      <c r="O41" s="1">
        <v>27845.591760481999</v>
      </c>
      <c r="P41" s="1">
        <v>49242.503907273902</v>
      </c>
      <c r="Q41" s="1">
        <v>5210.4002896347101</v>
      </c>
      <c r="R41" s="1">
        <v>5012.3356458653598</v>
      </c>
      <c r="S41" s="1">
        <v>2300.72894745126</v>
      </c>
      <c r="T41" s="1">
        <v>2389.8989907578498</v>
      </c>
      <c r="U41" s="5" t="s">
        <v>60</v>
      </c>
      <c r="V41" s="5" t="s">
        <v>60</v>
      </c>
      <c r="W41" s="5">
        <v>874.22308496027301</v>
      </c>
      <c r="X41" s="5">
        <v>5012.3356458653598</v>
      </c>
      <c r="Y41" s="5">
        <v>2300.72894745126</v>
      </c>
      <c r="Z41" s="1">
        <v>5548867.4823978599</v>
      </c>
      <c r="AA41" s="1">
        <v>176396.57997783099</v>
      </c>
      <c r="AB41" s="1">
        <v>2191595.6481101601</v>
      </c>
      <c r="AC41" s="1">
        <v>16284832.9089699</v>
      </c>
      <c r="AD41" s="1">
        <v>357499.97871588002</v>
      </c>
      <c r="AE41" s="1">
        <v>250000.351779366</v>
      </c>
      <c r="AF41" s="1">
        <v>2020509.42676563</v>
      </c>
      <c r="AG41" s="1">
        <v>4543.9976735999999</v>
      </c>
      <c r="AH41" s="1">
        <v>25.884235118639801</v>
      </c>
      <c r="AI41" s="1">
        <v>218.68172539815001</v>
      </c>
      <c r="AJ41" s="1">
        <v>9776.7763013932799</v>
      </c>
      <c r="AK41" s="1">
        <v>61060.622052595303</v>
      </c>
      <c r="AL41" s="1">
        <v>17581.056493930999</v>
      </c>
      <c r="AM41" s="1">
        <v>101823.47727562601</v>
      </c>
      <c r="AN41" s="1">
        <v>1854.0436069206801</v>
      </c>
      <c r="AO41" s="1">
        <v>12632.422794495</v>
      </c>
      <c r="AP41" s="1">
        <v>1499.03816458706</v>
      </c>
      <c r="AQ41" s="1">
        <v>13910.887186277299</v>
      </c>
      <c r="AR41" s="1" t="s">
        <v>60</v>
      </c>
      <c r="AS41" s="1" t="s">
        <v>60</v>
      </c>
      <c r="AT41" s="1">
        <v>1936039.03609071</v>
      </c>
      <c r="AU41" s="1">
        <v>11663200.1949348</v>
      </c>
      <c r="AV41" s="1">
        <v>102287.541190674</v>
      </c>
      <c r="AW41" s="1">
        <v>584752.61664512602</v>
      </c>
      <c r="AX41" s="1">
        <v>769090.96913501702</v>
      </c>
      <c r="AY41" s="1">
        <v>4697042.6212900598</v>
      </c>
      <c r="AZ41" s="1">
        <v>5169079.2633555504</v>
      </c>
      <c r="BA41" s="1">
        <v>43136923.098432302</v>
      </c>
      <c r="BB41" s="1">
        <v>8140035.4262774102</v>
      </c>
      <c r="BC41" s="1">
        <v>889957.93297961506</v>
      </c>
    </row>
    <row r="42" spans="1:55" x14ac:dyDescent="0.2">
      <c r="A42">
        <v>35</v>
      </c>
      <c r="B42" t="s">
        <v>128</v>
      </c>
      <c r="C42" t="s">
        <v>129</v>
      </c>
      <c r="D42" t="s">
        <v>59</v>
      </c>
      <c r="E42" t="s">
        <v>68</v>
      </c>
      <c r="F42" s="1">
        <v>23409000</v>
      </c>
      <c r="G42">
        <v>0.32200000000000001</v>
      </c>
      <c r="H42">
        <v>1</v>
      </c>
      <c r="I42" s="2">
        <v>0.1</v>
      </c>
      <c r="J42" s="3">
        <v>0.60763068466771697</v>
      </c>
      <c r="K42" s="3">
        <v>0.67157250942546598</v>
      </c>
      <c r="L42">
        <v>149.356128571429</v>
      </c>
      <c r="M42" s="1">
        <v>1325.6800159889499</v>
      </c>
      <c r="N42" s="4">
        <v>5.6631210901317797</v>
      </c>
      <c r="O42" s="1">
        <v>21244.455602183101</v>
      </c>
      <c r="P42" s="1">
        <v>23480.039306997802</v>
      </c>
      <c r="Q42" s="1">
        <v>2710.76654842584</v>
      </c>
      <c r="R42" s="1">
        <v>82788.133945372494</v>
      </c>
      <c r="S42" s="1">
        <v>32270.272354279899</v>
      </c>
      <c r="T42" s="1">
        <v>39473.668912412402</v>
      </c>
      <c r="U42" s="5" t="s">
        <v>60</v>
      </c>
      <c r="V42" s="5" t="s">
        <v>60</v>
      </c>
      <c r="W42" s="5">
        <v>416.85110969590602</v>
      </c>
      <c r="X42" s="5">
        <v>82788.133945372494</v>
      </c>
      <c r="Y42" s="5">
        <v>32270.272354279899</v>
      </c>
      <c r="Z42" s="1">
        <v>2542530.7065174002</v>
      </c>
      <c r="AA42" s="1">
        <v>156036.23279405301</v>
      </c>
      <c r="AB42" s="1">
        <v>117934.640826941</v>
      </c>
      <c r="AC42" s="1">
        <v>37944037.066780798</v>
      </c>
      <c r="AD42" s="1">
        <v>194400.01053648</v>
      </c>
      <c r="AE42" s="1">
        <v>1886.3627652380001</v>
      </c>
      <c r="AF42" s="1">
        <v>851176.24589850998</v>
      </c>
      <c r="AG42" s="1">
        <v>1280.00037456</v>
      </c>
      <c r="AH42" s="1">
        <v>467.67550380638198</v>
      </c>
      <c r="AI42" s="1">
        <v>4968.7276341782499</v>
      </c>
      <c r="AJ42" s="1">
        <v>9559.6997863792894</v>
      </c>
      <c r="AK42" s="1">
        <v>59972.031194101502</v>
      </c>
      <c r="AL42" s="1">
        <v>9624.1580397467005</v>
      </c>
      <c r="AM42" s="1">
        <v>65692.685402720803</v>
      </c>
      <c r="AN42" s="1">
        <v>1118.4237965544801</v>
      </c>
      <c r="AO42" s="1">
        <v>8329.0132415589196</v>
      </c>
      <c r="AP42" s="1">
        <v>30152.110557521701</v>
      </c>
      <c r="AQ42" s="1">
        <v>303526.88104787999</v>
      </c>
      <c r="AR42" s="1" t="s">
        <v>60</v>
      </c>
      <c r="AS42" s="1" t="s">
        <v>60</v>
      </c>
      <c r="AT42" s="1">
        <v>1040959.3627100399</v>
      </c>
      <c r="AU42" s="1">
        <v>7197112.33760799</v>
      </c>
      <c r="AV42" s="1">
        <v>61845.676953515198</v>
      </c>
      <c r="AW42" s="1">
        <v>370975.570050031</v>
      </c>
      <c r="AX42" s="1">
        <v>50918.147315380498</v>
      </c>
      <c r="AY42" s="1">
        <v>330865.173040147</v>
      </c>
      <c r="AZ42" s="1">
        <v>14373876.6079082</v>
      </c>
      <c r="BA42" s="1">
        <v>136685280.20521301</v>
      </c>
      <c r="BB42" s="1">
        <v>4285958.36348808</v>
      </c>
      <c r="BC42" s="1">
        <v>297502.62768386502</v>
      </c>
    </row>
    <row r="43" spans="1:55" x14ac:dyDescent="0.2">
      <c r="A43">
        <v>36</v>
      </c>
      <c r="B43" t="s">
        <v>130</v>
      </c>
      <c r="C43" t="s">
        <v>131</v>
      </c>
      <c r="D43" t="s">
        <v>59</v>
      </c>
      <c r="E43" t="s">
        <v>68</v>
      </c>
      <c r="F43" s="1">
        <v>2213000</v>
      </c>
      <c r="G43">
        <v>0.625</v>
      </c>
      <c r="H43">
        <v>1</v>
      </c>
      <c r="I43" s="2">
        <v>5.0000000000000001E-3</v>
      </c>
      <c r="J43" s="3">
        <v>0.73615380259076402</v>
      </c>
      <c r="K43" s="3">
        <v>0.99137973754141595</v>
      </c>
      <c r="L43">
        <v>149.356128571429</v>
      </c>
      <c r="M43" s="1">
        <v>3.9851723767704201</v>
      </c>
      <c r="N43" s="4">
        <v>0.18008008932536898</v>
      </c>
      <c r="O43" s="1">
        <v>2433.1731843964899</v>
      </c>
      <c r="P43" s="1">
        <v>3276.7589930942299</v>
      </c>
      <c r="Q43" s="1">
        <v>458.31773265856202</v>
      </c>
      <c r="R43" s="1">
        <v>248.872262193186</v>
      </c>
      <c r="S43" s="1">
        <v>106.88418418476</v>
      </c>
      <c r="T43" s="1">
        <v>118.66315631391301</v>
      </c>
      <c r="U43" s="5" t="s">
        <v>60</v>
      </c>
      <c r="V43" s="5" t="s">
        <v>60</v>
      </c>
      <c r="W43" s="5">
        <v>58.173694030839201</v>
      </c>
      <c r="X43" s="5">
        <v>248.872262193186</v>
      </c>
      <c r="Y43" s="5">
        <v>106.88418418476</v>
      </c>
      <c r="Z43" s="1">
        <v>391635.98188839399</v>
      </c>
      <c r="AA43" s="1">
        <v>33556.718074871802</v>
      </c>
      <c r="AB43" s="1">
        <v>202951.82276472799</v>
      </c>
      <c r="AC43" s="1">
        <v>1406558.5815328299</v>
      </c>
      <c r="AD43" s="1">
        <v>1310.7235625400001</v>
      </c>
      <c r="AE43" s="1">
        <v>178.32973640359299</v>
      </c>
      <c r="AF43" s="1">
        <v>3064690.1025228002</v>
      </c>
      <c r="AG43" s="1">
        <v>10400.002352</v>
      </c>
      <c r="AH43" s="1">
        <v>1.3536579499572701</v>
      </c>
      <c r="AI43" s="1">
        <v>12.1801177846552</v>
      </c>
      <c r="AJ43" s="1">
        <v>947.373013218864</v>
      </c>
      <c r="AK43" s="1">
        <v>6070.2391222161305</v>
      </c>
      <c r="AL43" s="1">
        <v>1494.5969516023299</v>
      </c>
      <c r="AM43" s="1">
        <v>8739.8259934883699</v>
      </c>
      <c r="AN43" s="1">
        <v>181.635358929826</v>
      </c>
      <c r="AO43" s="1">
        <v>1255.00365285264</v>
      </c>
      <c r="AP43" s="1">
        <v>83.218900124222699</v>
      </c>
      <c r="AQ43" s="1">
        <v>775.20813790499801</v>
      </c>
      <c r="AR43" s="1" t="s">
        <v>60</v>
      </c>
      <c r="AS43" s="1" t="s">
        <v>60</v>
      </c>
      <c r="AT43" s="1">
        <v>175003.279709692</v>
      </c>
      <c r="AU43" s="1">
        <v>1063366.0283405001</v>
      </c>
      <c r="AV43" s="1">
        <v>9956.9854127531198</v>
      </c>
      <c r="AW43" s="1">
        <v>57602.570643132698</v>
      </c>
      <c r="AX43" s="1">
        <v>91224.479291516502</v>
      </c>
      <c r="AY43" s="1">
        <v>562263.14929646498</v>
      </c>
      <c r="AZ43" s="1">
        <v>482489.363612986</v>
      </c>
      <c r="BA43" s="1">
        <v>4259142.4118788699</v>
      </c>
      <c r="BB43" s="1">
        <v>25211277.733481798</v>
      </c>
      <c r="BC43" s="1">
        <v>643890.02602521202</v>
      </c>
    </row>
    <row r="44" spans="1:55" hidden="1" x14ac:dyDescent="0.2">
      <c r="A44">
        <v>37</v>
      </c>
      <c r="B44" t="s">
        <v>132</v>
      </c>
      <c r="C44" t="s">
        <v>133</v>
      </c>
      <c r="D44" t="s">
        <v>59</v>
      </c>
      <c r="E44" t="s">
        <v>459</v>
      </c>
      <c r="F44" s="1">
        <v>15892000</v>
      </c>
      <c r="G44">
        <v>0.29499999999999998</v>
      </c>
      <c r="H44">
        <v>1</v>
      </c>
      <c r="I44" s="2">
        <v>8.0000000000000002E-3</v>
      </c>
      <c r="J44" s="3">
        <v>0.73191569807779999</v>
      </c>
      <c r="K44" s="3">
        <v>0.58812651236660596</v>
      </c>
      <c r="L44">
        <v>128.40308214285699</v>
      </c>
      <c r="M44" s="1">
        <v>1168.7792832405401</v>
      </c>
      <c r="N44" s="4">
        <v>7.3545134862858204</v>
      </c>
      <c r="O44" s="1">
        <v>14935.338390286801</v>
      </c>
      <c r="P44" s="1">
        <v>12001.2024630202</v>
      </c>
      <c r="Q44" s="1">
        <v>1668.93501091394</v>
      </c>
      <c r="R44" s="1">
        <v>72989.7521924334</v>
      </c>
      <c r="S44" s="1">
        <v>26024.694224439201</v>
      </c>
      <c r="T44" s="1">
        <v>34801.766566501901</v>
      </c>
      <c r="U44" s="5" t="s">
        <v>60</v>
      </c>
      <c r="V44" s="5" t="s">
        <v>60</v>
      </c>
      <c r="W44" s="5">
        <v>213.062444188679</v>
      </c>
      <c r="X44" s="5">
        <v>72989.7521924334</v>
      </c>
      <c r="Y44" s="5">
        <v>26024.694224439201</v>
      </c>
      <c r="Z44" s="1">
        <v>1601138.47578438</v>
      </c>
      <c r="AA44" s="1">
        <v>108409.541380938</v>
      </c>
      <c r="AB44" s="1">
        <v>62662.223660238102</v>
      </c>
      <c r="AC44" s="1">
        <v>27820554.976411399</v>
      </c>
      <c r="AD44" s="1">
        <v>10552.057565999999</v>
      </c>
      <c r="AE44" s="1">
        <v>1406.9410088</v>
      </c>
      <c r="AF44" s="1">
        <v>9157394.9963070694</v>
      </c>
      <c r="AG44" s="1">
        <v>15.999989318400001</v>
      </c>
      <c r="AH44" s="1">
        <v>593.76309392072801</v>
      </c>
      <c r="AI44" s="1">
        <v>2585.1868354209801</v>
      </c>
      <c r="AJ44" s="1">
        <v>12293.9637431098</v>
      </c>
      <c r="AK44" s="1">
        <v>22668.642008364499</v>
      </c>
      <c r="AL44" s="1">
        <v>7592.40425372353</v>
      </c>
      <c r="AM44" s="1">
        <v>21329.165039129399</v>
      </c>
      <c r="AN44" s="1">
        <v>915.58724128815004</v>
      </c>
      <c r="AO44" s="1">
        <v>3029.91249354104</v>
      </c>
      <c r="AP44" s="1">
        <v>38047.044324182098</v>
      </c>
      <c r="AQ44" s="1">
        <v>163304.81665639699</v>
      </c>
      <c r="AR44" s="1" t="s">
        <v>60</v>
      </c>
      <c r="AS44" s="1" t="s">
        <v>60</v>
      </c>
      <c r="AT44" s="1">
        <v>1050589.34783846</v>
      </c>
      <c r="AU44" s="1">
        <v>2790645.8706246801</v>
      </c>
      <c r="AV44" s="1">
        <v>53620.289921058597</v>
      </c>
      <c r="AW44" s="1">
        <v>147216.22555170499</v>
      </c>
      <c r="AX44" s="1">
        <v>41770.583794077203</v>
      </c>
      <c r="AY44" s="1">
        <v>110720.73343443</v>
      </c>
      <c r="AZ44" s="1">
        <v>14200894.0765329</v>
      </c>
      <c r="BA44" s="1">
        <v>61692177.6970459</v>
      </c>
      <c r="BB44" s="1">
        <v>74227582.886038706</v>
      </c>
      <c r="BC44" s="1">
        <v>1953658.7647514199</v>
      </c>
    </row>
    <row r="45" spans="1:55" hidden="1" x14ac:dyDescent="0.2">
      <c r="A45">
        <v>38</v>
      </c>
      <c r="B45" t="s">
        <v>134</v>
      </c>
      <c r="C45" t="s">
        <v>135</v>
      </c>
      <c r="D45" t="s">
        <v>59</v>
      </c>
      <c r="E45" t="s">
        <v>459</v>
      </c>
      <c r="F45" s="1">
        <v>158259000</v>
      </c>
      <c r="G45">
        <v>0.45900000000000002</v>
      </c>
      <c r="H45">
        <v>1</v>
      </c>
      <c r="I45" s="2">
        <v>0.12292</v>
      </c>
      <c r="J45" s="3">
        <v>0.57838665258426802</v>
      </c>
      <c r="K45" s="3">
        <v>0.92671599120570902</v>
      </c>
      <c r="L45">
        <v>128.40308214285699</v>
      </c>
      <c r="M45" s="1">
        <v>1636.5336779991901</v>
      </c>
      <c r="N45" s="4">
        <v>1.0340856937041101</v>
      </c>
      <c r="O45" s="1">
        <v>117533.624170886</v>
      </c>
      <c r="P45" s="1">
        <v>188317.431837093</v>
      </c>
      <c r="Q45" s="1">
        <v>20694.854914469201</v>
      </c>
      <c r="R45" s="1">
        <v>102200.80842000101</v>
      </c>
      <c r="S45" s="1">
        <v>39369.9715319323</v>
      </c>
      <c r="T45" s="1">
        <v>48729.699316739898</v>
      </c>
      <c r="U45" s="5" t="s">
        <v>60</v>
      </c>
      <c r="V45" s="5" t="s">
        <v>60</v>
      </c>
      <c r="W45" s="5">
        <v>3343.2793450639401</v>
      </c>
      <c r="X45" s="5">
        <v>102200.80842000101</v>
      </c>
      <c r="Y45" s="5">
        <v>39369.9715319323</v>
      </c>
      <c r="Z45" s="1">
        <v>27857014.9016698</v>
      </c>
      <c r="AA45" s="1">
        <v>1765527.1653992201</v>
      </c>
      <c r="AB45" s="1">
        <v>3583982.5516889901</v>
      </c>
      <c r="AC45" s="1">
        <v>141988298.54356599</v>
      </c>
      <c r="AD45" s="1">
        <v>6256147.9236479998</v>
      </c>
      <c r="AE45" s="1">
        <v>14010.8908326</v>
      </c>
      <c r="AF45" s="1">
        <v>7543311.7819626397</v>
      </c>
      <c r="AG45" s="1">
        <v>383.99963760000003</v>
      </c>
      <c r="AH45" s="1">
        <v>938.93133999078304</v>
      </c>
      <c r="AI45" s="1">
        <v>3958.2511171972001</v>
      </c>
      <c r="AJ45" s="1">
        <v>98223.090769565606</v>
      </c>
      <c r="AK45" s="1">
        <v>194120.84112066601</v>
      </c>
      <c r="AL45" s="1">
        <v>175353.95916546401</v>
      </c>
      <c r="AM45" s="1">
        <v>288273.893839219</v>
      </c>
      <c r="AN45" s="1">
        <v>14644.001606752599</v>
      </c>
      <c r="AO45" s="1">
        <v>39162.3263824354</v>
      </c>
      <c r="AP45" s="1">
        <v>59486.670923904298</v>
      </c>
      <c r="AQ45" s="1">
        <v>245288.40114072399</v>
      </c>
      <c r="AR45" s="1" t="s">
        <v>60</v>
      </c>
      <c r="AS45" s="1" t="s">
        <v>60</v>
      </c>
      <c r="AT45" s="1">
        <v>25831065.861628</v>
      </c>
      <c r="AU45" s="1">
        <v>42997374.344215997</v>
      </c>
      <c r="AV45" s="1">
        <v>1221472.6923714399</v>
      </c>
      <c r="AW45" s="1">
        <v>2007108.3027188701</v>
      </c>
      <c r="AX45" s="1">
        <v>3363431.30568163</v>
      </c>
      <c r="AY45" s="1">
        <v>5638159.6657740399</v>
      </c>
      <c r="AZ45" s="1">
        <v>82392723.785936102</v>
      </c>
      <c r="BA45" s="1">
        <v>342931578.209162</v>
      </c>
      <c r="BB45" s="1">
        <v>33480208.551440801</v>
      </c>
      <c r="BC45" s="1">
        <v>3005093.11793959</v>
      </c>
    </row>
    <row r="46" spans="1:55" hidden="1" x14ac:dyDescent="0.2">
      <c r="A46">
        <v>39</v>
      </c>
      <c r="B46" t="s">
        <v>136</v>
      </c>
      <c r="C46" t="s">
        <v>137</v>
      </c>
      <c r="D46" t="s">
        <v>59</v>
      </c>
      <c r="E46" t="s">
        <v>454</v>
      </c>
      <c r="F46" s="1">
        <v>10276000</v>
      </c>
      <c r="G46">
        <v>0.42899999999999999</v>
      </c>
      <c r="H46">
        <v>1</v>
      </c>
      <c r="I46" s="2">
        <v>0.26</v>
      </c>
      <c r="J46" s="3">
        <v>0.41792041379344902</v>
      </c>
      <c r="K46" s="3">
        <v>0.89457291878581302</v>
      </c>
      <c r="L46">
        <v>133.3152</v>
      </c>
      <c r="M46" s="1">
        <v>114.68407958713701</v>
      </c>
      <c r="N46" s="4">
        <v>1.1160381431212201</v>
      </c>
      <c r="O46" s="1">
        <v>5725.28815109076</v>
      </c>
      <c r="P46" s="1">
        <v>12255.174820779201</v>
      </c>
      <c r="Q46" s="1">
        <v>973.120669120108</v>
      </c>
      <c r="R46" s="1">
        <v>7161.9703305090898</v>
      </c>
      <c r="S46" s="1">
        <v>2864.3578741390702</v>
      </c>
      <c r="T46" s="1">
        <v>3414.85225133328</v>
      </c>
      <c r="U46" s="5" t="s">
        <v>60</v>
      </c>
      <c r="V46" s="5" t="s">
        <v>60</v>
      </c>
      <c r="W46" s="5">
        <v>217.571323317018</v>
      </c>
      <c r="X46" s="5">
        <v>7161.9703305090898</v>
      </c>
      <c r="Y46" s="5">
        <v>2864.3578741390702</v>
      </c>
      <c r="Z46" s="1">
        <v>1340867.0409347301</v>
      </c>
      <c r="AA46" s="1">
        <v>143837.46487681399</v>
      </c>
      <c r="AB46" s="1">
        <v>94400.604369819193</v>
      </c>
      <c r="AC46" s="1">
        <v>4027269.0224595498</v>
      </c>
      <c r="AD46" s="1">
        <v>422535.48888600001</v>
      </c>
      <c r="AE46" s="1">
        <v>193.61371260000001</v>
      </c>
      <c r="AF46" s="1">
        <v>111553.608900135</v>
      </c>
      <c r="AG46" s="1">
        <v>0</v>
      </c>
      <c r="AH46" s="1">
        <v>72.325221511262896</v>
      </c>
      <c r="AI46" s="1">
        <v>343.137286998185</v>
      </c>
      <c r="AJ46" s="1">
        <v>5297.9340880100399</v>
      </c>
      <c r="AK46" s="1">
        <v>11813.3069690784</v>
      </c>
      <c r="AL46" s="1">
        <v>11005.4335006155</v>
      </c>
      <c r="AM46" s="1">
        <v>18224.007095377499</v>
      </c>
      <c r="AN46" s="1">
        <v>750.44272508243296</v>
      </c>
      <c r="AO46" s="1">
        <v>2295.0325875551998</v>
      </c>
      <c r="AP46" s="1">
        <v>4535.7539281274503</v>
      </c>
      <c r="AQ46" s="1">
        <v>21557.058731491601</v>
      </c>
      <c r="AR46" s="1" t="s">
        <v>60</v>
      </c>
      <c r="AS46" s="1" t="s">
        <v>60</v>
      </c>
      <c r="AT46" s="1">
        <v>1197700.2371209001</v>
      </c>
      <c r="AU46" s="1">
        <v>2002185.05100972</v>
      </c>
      <c r="AV46" s="1">
        <v>82057.836000555995</v>
      </c>
      <c r="AW46" s="1">
        <v>135376.392462021</v>
      </c>
      <c r="AX46" s="1">
        <v>85045.280953512396</v>
      </c>
      <c r="AY46" s="1">
        <v>143313.274580853</v>
      </c>
      <c r="AZ46" s="1">
        <v>2541853.3418915798</v>
      </c>
      <c r="BA46" s="1">
        <v>12058616.480814699</v>
      </c>
      <c r="BB46" s="1">
        <v>215611.10340058501</v>
      </c>
      <c r="BC46" s="1">
        <v>105230.208519362</v>
      </c>
    </row>
    <row r="47" spans="1:55" hidden="1" x14ac:dyDescent="0.2">
      <c r="A47">
        <v>40</v>
      </c>
      <c r="B47" t="s">
        <v>138</v>
      </c>
      <c r="C47" t="s">
        <v>139</v>
      </c>
      <c r="D47" t="s">
        <v>59</v>
      </c>
      <c r="E47" t="s">
        <v>459</v>
      </c>
      <c r="F47" s="1">
        <v>164000</v>
      </c>
      <c r="G47">
        <v>0.50900000000000001</v>
      </c>
      <c r="H47">
        <v>0</v>
      </c>
      <c r="I47" s="2">
        <v>8.0000000000000002E-3</v>
      </c>
      <c r="J47" s="3">
        <v>0.73191569807779999</v>
      </c>
      <c r="K47" s="3">
        <v>0.96091952906712397</v>
      </c>
      <c r="L47">
        <v>128.40308214285699</v>
      </c>
      <c r="M47" s="1">
        <v>0</v>
      </c>
      <c r="N47" s="4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5" t="s">
        <v>60</v>
      </c>
      <c r="V47" s="5" t="s">
        <v>60</v>
      </c>
      <c r="W47" s="5">
        <v>0</v>
      </c>
      <c r="X47" s="5">
        <v>0</v>
      </c>
      <c r="Y47" s="5">
        <v>0</v>
      </c>
      <c r="Z47" s="1">
        <v>0</v>
      </c>
      <c r="AA47" s="1">
        <v>0</v>
      </c>
      <c r="AB47" s="1">
        <v>0</v>
      </c>
      <c r="AC47" s="1">
        <v>0</v>
      </c>
      <c r="AD47" s="1">
        <v>108.89362199999999</v>
      </c>
      <c r="AE47" s="1">
        <v>14.5191496</v>
      </c>
      <c r="AF47" s="1">
        <v>0</v>
      </c>
      <c r="AG47" s="1">
        <v>3.79322816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 t="s">
        <v>60</v>
      </c>
      <c r="AS47" s="1" t="s">
        <v>60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</row>
    <row r="48" spans="1:55" hidden="1" x14ac:dyDescent="0.2">
      <c r="A48">
        <v>41</v>
      </c>
      <c r="B48" t="s">
        <v>140</v>
      </c>
      <c r="C48" t="s">
        <v>141</v>
      </c>
      <c r="D48" t="s">
        <v>59</v>
      </c>
      <c r="E48" t="s">
        <v>459</v>
      </c>
      <c r="F48" s="1">
        <v>12860000</v>
      </c>
      <c r="G48">
        <v>0.45900000000000002</v>
      </c>
      <c r="H48">
        <v>1</v>
      </c>
      <c r="I48" s="2">
        <v>8.0000000000000002E-3</v>
      </c>
      <c r="J48" s="3">
        <v>0.73191569807779999</v>
      </c>
      <c r="K48" s="3">
        <v>0.92671599120570902</v>
      </c>
      <c r="L48">
        <v>128.40308214285699</v>
      </c>
      <c r="M48" s="1">
        <v>168.283020365602</v>
      </c>
      <c r="N48" s="4">
        <v>1.3085771412566198</v>
      </c>
      <c r="O48" s="1">
        <v>12085.857771148199</v>
      </c>
      <c r="P48" s="1">
        <v>15302.524175086501</v>
      </c>
      <c r="Q48" s="1">
        <v>2128.0299561525599</v>
      </c>
      <c r="R48" s="1">
        <v>10509.2006085392</v>
      </c>
      <c r="S48" s="1">
        <v>4470.9580353823603</v>
      </c>
      <c r="T48" s="1">
        <v>5010.8232374137897</v>
      </c>
      <c r="U48" s="5" t="s">
        <v>60</v>
      </c>
      <c r="V48" s="5" t="s">
        <v>60</v>
      </c>
      <c r="W48" s="5">
        <v>271.67221060111802</v>
      </c>
      <c r="X48" s="5">
        <v>10509.2006085392</v>
      </c>
      <c r="Y48" s="5">
        <v>4470.9580353823603</v>
      </c>
      <c r="Z48" s="1">
        <v>2180827.4320260999</v>
      </c>
      <c r="AA48" s="1">
        <v>116373.87131129</v>
      </c>
      <c r="AB48" s="1">
        <v>205625.88680196501</v>
      </c>
      <c r="AC48" s="1">
        <v>10308779.643733701</v>
      </c>
      <c r="AD48" s="1">
        <v>8538.8535300000003</v>
      </c>
      <c r="AE48" s="1">
        <v>1138.5138039999999</v>
      </c>
      <c r="AF48" s="1">
        <v>3631326.5812867</v>
      </c>
      <c r="AG48" s="1">
        <v>16.000000480000001</v>
      </c>
      <c r="AH48" s="1">
        <v>93.258472216080094</v>
      </c>
      <c r="AI48" s="1">
        <v>377.17778245390502</v>
      </c>
      <c r="AJ48" s="1">
        <v>9948.4252288190291</v>
      </c>
      <c r="AK48" s="1">
        <v>18343.7412677805</v>
      </c>
      <c r="AL48" s="1">
        <v>14249.122734680899</v>
      </c>
      <c r="AM48" s="1">
        <v>23424.906480973299</v>
      </c>
      <c r="AN48" s="1">
        <v>1477.0381514189201</v>
      </c>
      <c r="AO48" s="1">
        <v>3736.3343931854802</v>
      </c>
      <c r="AP48" s="1">
        <v>5845.9704198235004</v>
      </c>
      <c r="AQ48" s="1">
        <v>24123.308134585699</v>
      </c>
      <c r="AR48" s="1" t="s">
        <v>60</v>
      </c>
      <c r="AS48" s="1" t="s">
        <v>60</v>
      </c>
      <c r="AT48" s="1">
        <v>2022223.02814414</v>
      </c>
      <c r="AU48" s="1">
        <v>3366112.7657055799</v>
      </c>
      <c r="AV48" s="1">
        <v>94144.0299664513</v>
      </c>
      <c r="AW48" s="1">
        <v>154696.26572676399</v>
      </c>
      <c r="AX48" s="1">
        <v>192972.07365095799</v>
      </c>
      <c r="AY48" s="1">
        <v>323481.36869681499</v>
      </c>
      <c r="AZ48" s="1">
        <v>5761050.6504846597</v>
      </c>
      <c r="BA48" s="1">
        <v>23838414.0684953</v>
      </c>
      <c r="BB48" s="1">
        <v>29434636.696072899</v>
      </c>
      <c r="BC48" s="1">
        <v>774715.18986202101</v>
      </c>
    </row>
    <row r="49" spans="1:55" x14ac:dyDescent="0.2">
      <c r="A49">
        <v>42</v>
      </c>
      <c r="B49" t="s">
        <v>142</v>
      </c>
      <c r="C49" t="s">
        <v>143</v>
      </c>
      <c r="D49" t="s">
        <v>59</v>
      </c>
      <c r="E49" t="s">
        <v>68</v>
      </c>
      <c r="F49" s="1">
        <v>86264</v>
      </c>
      <c r="G49">
        <v>0.77300000000000002</v>
      </c>
      <c r="H49">
        <v>0</v>
      </c>
      <c r="I49" s="2">
        <v>5.0000000000000001E-3</v>
      </c>
      <c r="J49" s="3">
        <v>0.73615380259076402</v>
      </c>
      <c r="K49" s="3">
        <v>0.99878679146823601</v>
      </c>
      <c r="L49">
        <v>149.356128571429</v>
      </c>
      <c r="M49" s="1">
        <v>0</v>
      </c>
      <c r="N49" s="4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5" t="s">
        <v>60</v>
      </c>
      <c r="V49" s="5" t="s">
        <v>60</v>
      </c>
      <c r="W49" s="5">
        <v>0</v>
      </c>
      <c r="X49" s="5">
        <v>0</v>
      </c>
      <c r="Y49" s="5">
        <v>0</v>
      </c>
      <c r="Z49" s="1">
        <v>0</v>
      </c>
      <c r="AA49" s="1">
        <v>0</v>
      </c>
      <c r="AB49" s="1">
        <v>0</v>
      </c>
      <c r="AC49" s="1">
        <v>0</v>
      </c>
      <c r="AD49" s="1">
        <v>52.135459943999997</v>
      </c>
      <c r="AE49" s="1">
        <v>6.95139465934004</v>
      </c>
      <c r="AF49" s="1">
        <v>0</v>
      </c>
      <c r="AG49" s="1">
        <v>53.831910515200001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 t="s">
        <v>60</v>
      </c>
      <c r="AS49" s="1" t="s">
        <v>60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</row>
    <row r="50" spans="1:55" hidden="1" x14ac:dyDescent="0.2">
      <c r="A50">
        <v>43</v>
      </c>
      <c r="B50" t="s">
        <v>144</v>
      </c>
      <c r="C50" t="s">
        <v>145</v>
      </c>
      <c r="D50" t="s">
        <v>59</v>
      </c>
      <c r="E50" t="s">
        <v>459</v>
      </c>
      <c r="F50" s="1">
        <v>5835000</v>
      </c>
      <c r="G50">
        <v>0.33600000000000002</v>
      </c>
      <c r="H50">
        <v>1</v>
      </c>
      <c r="I50" s="2">
        <v>8.0000000000000002E-3</v>
      </c>
      <c r="J50" s="3">
        <v>0.73191569807779999</v>
      </c>
      <c r="K50" s="3">
        <v>0.71125674501068903</v>
      </c>
      <c r="L50">
        <v>128.40308214285699</v>
      </c>
      <c r="M50" s="1">
        <v>300.84501509622601</v>
      </c>
      <c r="N50" s="4">
        <v>5.1558700102180994</v>
      </c>
      <c r="O50" s="1">
        <v>5483.7465081376304</v>
      </c>
      <c r="P50" s="1">
        <v>5328.9630241365703</v>
      </c>
      <c r="Q50" s="1">
        <v>741.06682144992396</v>
      </c>
      <c r="R50" s="1">
        <v>18787.638876794899</v>
      </c>
      <c r="S50" s="1">
        <v>6510.2887715839897</v>
      </c>
      <c r="T50" s="1">
        <v>8958.0112671451407</v>
      </c>
      <c r="U50" s="5" t="s">
        <v>60</v>
      </c>
      <c r="V50" s="5" t="s">
        <v>60</v>
      </c>
      <c r="W50" s="5">
        <v>94.607343756777098</v>
      </c>
      <c r="X50" s="5">
        <v>18787.638876794899</v>
      </c>
      <c r="Y50" s="5">
        <v>6510.2887715839897</v>
      </c>
      <c r="Z50" s="1">
        <v>691241.51872142102</v>
      </c>
      <c r="AA50" s="1">
        <v>36939.180084550797</v>
      </c>
      <c r="AB50" s="1">
        <v>23780.387995969199</v>
      </c>
      <c r="AC50" s="1">
        <v>6120280.0281435698</v>
      </c>
      <c r="AD50" s="1">
        <v>3874.3553925000001</v>
      </c>
      <c r="AE50" s="1">
        <v>516.58071900000004</v>
      </c>
      <c r="AF50" s="1">
        <v>397538.96628686902</v>
      </c>
      <c r="AG50" s="1">
        <v>134.96028240000001</v>
      </c>
      <c r="AH50" s="1">
        <v>154.31370064551999</v>
      </c>
      <c r="AI50" s="1">
        <v>697.32479209132202</v>
      </c>
      <c r="AJ50" s="1">
        <v>4513.9238888148502</v>
      </c>
      <c r="AK50" s="1">
        <v>8323.1516561041299</v>
      </c>
      <c r="AL50" s="1">
        <v>4021.8642686482199</v>
      </c>
      <c r="AM50" s="1">
        <v>8796.0486022783298</v>
      </c>
      <c r="AN50" s="1">
        <v>453.45204878651202</v>
      </c>
      <c r="AO50" s="1">
        <v>1313.51634052893</v>
      </c>
      <c r="AP50" s="1">
        <v>9707.2403707992107</v>
      </c>
      <c r="AQ50" s="1">
        <v>45062.649919830903</v>
      </c>
      <c r="AR50" s="1" t="s">
        <v>60</v>
      </c>
      <c r="AS50" s="1" t="s">
        <v>60</v>
      </c>
      <c r="AT50" s="1">
        <v>538240.80501457397</v>
      </c>
      <c r="AU50" s="1">
        <v>1127248.2879673301</v>
      </c>
      <c r="AV50" s="1">
        <v>26896.521678293098</v>
      </c>
      <c r="AW50" s="1">
        <v>56741.894640273997</v>
      </c>
      <c r="AX50" s="1">
        <v>18863.469365933899</v>
      </c>
      <c r="AY50" s="1">
        <v>39081.458405903701</v>
      </c>
      <c r="AZ50" s="1">
        <v>3106575.7211814001</v>
      </c>
      <c r="BA50" s="1">
        <v>14439076.3655519</v>
      </c>
      <c r="BB50" s="1">
        <v>3222352.7086457</v>
      </c>
      <c r="BC50" s="1">
        <v>84811.836349721896</v>
      </c>
    </row>
    <row r="51" spans="1:55" hidden="1" x14ac:dyDescent="0.2">
      <c r="A51">
        <v>44</v>
      </c>
      <c r="B51" t="s">
        <v>146</v>
      </c>
      <c r="C51" t="s">
        <v>147</v>
      </c>
      <c r="D51" t="s">
        <v>59</v>
      </c>
      <c r="E51" t="s">
        <v>453</v>
      </c>
      <c r="F51" s="1">
        <v>9359000</v>
      </c>
      <c r="G51">
        <v>0.28399999999999997</v>
      </c>
      <c r="H51">
        <v>1</v>
      </c>
      <c r="I51" s="2">
        <v>1E-3</v>
      </c>
      <c r="J51" s="3">
        <v>0.74182276233359401</v>
      </c>
      <c r="K51" s="3">
        <v>0.55229158341029005</v>
      </c>
      <c r="L51">
        <v>195.446</v>
      </c>
      <c r="M51" s="1">
        <v>1154.2642608219401</v>
      </c>
      <c r="N51" s="4">
        <v>12.3332007780953</v>
      </c>
      <c r="O51" s="1">
        <v>13569.267031504</v>
      </c>
      <c r="P51" s="1">
        <v>10102.4022921209</v>
      </c>
      <c r="Q51" s="1">
        <v>1423.89647516381</v>
      </c>
      <c r="R51" s="1">
        <v>72083.295426307493</v>
      </c>
      <c r="S51" s="1">
        <v>29685.026269538299</v>
      </c>
      <c r="T51" s="1">
        <v>34369.564841879299</v>
      </c>
      <c r="U51" s="5" t="s">
        <v>60</v>
      </c>
      <c r="V51" s="5" t="s">
        <v>60</v>
      </c>
      <c r="W51" s="5">
        <v>179.35223834186601</v>
      </c>
      <c r="X51" s="5">
        <v>72083.295426307493</v>
      </c>
      <c r="Y51" s="5">
        <v>29685.026269538299</v>
      </c>
      <c r="Z51" s="1">
        <v>867095.10770498496</v>
      </c>
      <c r="AA51" s="1">
        <v>64423.832943106798</v>
      </c>
      <c r="AB51" s="1">
        <v>55039.963523562197</v>
      </c>
      <c r="AC51" s="1">
        <v>28668896.173655599</v>
      </c>
      <c r="AD51" s="1">
        <v>0</v>
      </c>
      <c r="AE51" s="1">
        <v>45183.4674545292</v>
      </c>
      <c r="AF51" s="1">
        <v>11817595.131531401</v>
      </c>
      <c r="AG51" s="1">
        <v>1612.518264</v>
      </c>
      <c r="AH51" s="1">
        <v>289.93948315612897</v>
      </c>
      <c r="AI51" s="1">
        <v>2631.2531356814002</v>
      </c>
      <c r="AJ51" s="1">
        <v>3921.66168617422</v>
      </c>
      <c r="AK51" s="1">
        <v>22789.357793682299</v>
      </c>
      <c r="AL51" s="1">
        <v>2596.9945864656502</v>
      </c>
      <c r="AM51" s="1">
        <v>19057.570408704501</v>
      </c>
      <c r="AN51" s="1">
        <v>378.97320628702801</v>
      </c>
      <c r="AO51" s="1">
        <v>2776.44207462442</v>
      </c>
      <c r="AP51" s="1">
        <v>17354.215064025699</v>
      </c>
      <c r="AQ51" s="1">
        <v>167085.15035162299</v>
      </c>
      <c r="AR51" s="1" t="s">
        <v>60</v>
      </c>
      <c r="AS51" s="1" t="s">
        <v>60</v>
      </c>
      <c r="AT51" s="1">
        <v>220904.841321179</v>
      </c>
      <c r="AU51" s="1">
        <v>1604777.3083761199</v>
      </c>
      <c r="AV51" s="1">
        <v>19317.7723223785</v>
      </c>
      <c r="AW51" s="1">
        <v>122657.320723464</v>
      </c>
      <c r="AX51" s="1">
        <v>15591.94397061</v>
      </c>
      <c r="AY51" s="1">
        <v>102632.04507294499</v>
      </c>
      <c r="AZ51" s="1">
        <v>7531384.4602735899</v>
      </c>
      <c r="BA51" s="1">
        <v>64376468.5243323</v>
      </c>
      <c r="BB51" s="1">
        <v>99142668.2595056</v>
      </c>
      <c r="BC51" s="1">
        <v>2432856.6929500401</v>
      </c>
    </row>
    <row r="52" spans="1:55" s="39" customFormat="1" x14ac:dyDescent="0.2">
      <c r="A52" s="39">
        <v>45</v>
      </c>
      <c r="B52" s="39" t="s">
        <v>148</v>
      </c>
      <c r="C52" s="39" t="s">
        <v>149</v>
      </c>
      <c r="D52" s="39" t="s">
        <v>59</v>
      </c>
      <c r="E52" s="39" t="s">
        <v>68</v>
      </c>
      <c r="F52" s="40">
        <v>50491000</v>
      </c>
      <c r="G52" s="39">
        <v>0.61899999999999999</v>
      </c>
      <c r="H52" s="39">
        <v>1</v>
      </c>
      <c r="I52" s="41">
        <v>0.63</v>
      </c>
      <c r="J52" s="42">
        <v>0.11104648637144</v>
      </c>
      <c r="K52" s="42">
        <v>0.990670370448134</v>
      </c>
      <c r="L52" s="39">
        <v>423.0129</v>
      </c>
      <c r="M52" s="40">
        <v>42.042681338324499</v>
      </c>
      <c r="N52" s="43">
        <v>8.3267674116821802E-2</v>
      </c>
      <c r="O52" s="40">
        <v>23717.690929909499</v>
      </c>
      <c r="P52" s="40">
        <v>211590.788934235</v>
      </c>
      <c r="Q52" s="40">
        <v>4464.3185953444799</v>
      </c>
      <c r="R52" s="40">
        <v>2625.5469586024401</v>
      </c>
      <c r="S52" s="40">
        <v>1015.91760704213</v>
      </c>
      <c r="T52" s="40">
        <v>1251.8698806069301</v>
      </c>
      <c r="U52" s="44" t="s">
        <v>60</v>
      </c>
      <c r="V52" s="44" t="s">
        <v>60</v>
      </c>
      <c r="W52" s="44">
        <v>3756.4611377111701</v>
      </c>
      <c r="X52" s="44">
        <v>2625.5469586024401</v>
      </c>
      <c r="Y52" s="44">
        <v>1015.91760704213</v>
      </c>
      <c r="Z52" s="40">
        <v>26827764.6526573</v>
      </c>
      <c r="AA52" s="40">
        <v>1475505.31449352</v>
      </c>
      <c r="AB52" s="40">
        <v>16597531.623279501</v>
      </c>
      <c r="AC52" s="40">
        <v>18793142.645831499</v>
      </c>
      <c r="AD52" s="40">
        <v>2880000.0155807999</v>
      </c>
      <c r="AE52" s="40">
        <v>200033.518764087</v>
      </c>
      <c r="AF52" s="40">
        <v>2436.2484925111298</v>
      </c>
      <c r="AG52" s="40">
        <v>37599.961022399999</v>
      </c>
      <c r="AH52" s="40">
        <v>8.2957201696978107</v>
      </c>
      <c r="AI52" s="40">
        <v>64.950596441323796</v>
      </c>
      <c r="AJ52" s="40">
        <v>5030.5087591435004</v>
      </c>
      <c r="AK52" s="40">
        <v>27745.848510358999</v>
      </c>
      <c r="AL52" s="40">
        <v>48371.338742515298</v>
      </c>
      <c r="AM52" s="40">
        <v>220129.11446685399</v>
      </c>
      <c r="AN52" s="40">
        <v>992.03393350106103</v>
      </c>
      <c r="AO52" s="40">
        <v>5981.4500763463802</v>
      </c>
      <c r="AP52" s="40">
        <v>493.13645038112702</v>
      </c>
      <c r="AQ52" s="40">
        <v>4094.5841376123099</v>
      </c>
      <c r="AR52" s="40" t="s">
        <v>60</v>
      </c>
      <c r="AS52" s="40" t="s">
        <v>60</v>
      </c>
      <c r="AT52" s="40">
        <v>5967372.2782135103</v>
      </c>
      <c r="AU52" s="40">
        <v>28141369.782428101</v>
      </c>
      <c r="AV52" s="40">
        <v>283500.52408952301</v>
      </c>
      <c r="AW52" s="40">
        <v>1268262.8107654401</v>
      </c>
      <c r="AX52" s="40">
        <v>3722553.9967495799</v>
      </c>
      <c r="AY52" s="40">
        <v>17526916.647193499</v>
      </c>
      <c r="AZ52" s="40">
        <v>3770648.3309994601</v>
      </c>
      <c r="BA52" s="40">
        <v>29072842.423985299</v>
      </c>
      <c r="BB52" s="40">
        <v>158.62916825760101</v>
      </c>
      <c r="BC52" s="40">
        <v>77310.888517116298</v>
      </c>
    </row>
    <row r="53" spans="1:55" hidden="1" x14ac:dyDescent="0.2">
      <c r="A53">
        <v>46</v>
      </c>
      <c r="B53" t="s">
        <v>150</v>
      </c>
      <c r="C53" t="s">
        <v>151</v>
      </c>
      <c r="D53" t="s">
        <v>59</v>
      </c>
      <c r="E53" t="s">
        <v>453</v>
      </c>
      <c r="F53" s="1">
        <v>43194000</v>
      </c>
      <c r="G53">
        <v>0.40799999999999997</v>
      </c>
      <c r="H53">
        <v>1</v>
      </c>
      <c r="I53" s="2">
        <v>2E-3</v>
      </c>
      <c r="J53" s="3">
        <v>0.74040357769929499</v>
      </c>
      <c r="K53" s="3">
        <v>0.86518529156454005</v>
      </c>
      <c r="L53">
        <v>24.860000000000003</v>
      </c>
      <c r="M53" s="1">
        <v>203.649775020737</v>
      </c>
      <c r="N53" s="4">
        <v>0.47147699916825803</v>
      </c>
      <c r="O53" s="1">
        <v>7950.47464479664</v>
      </c>
      <c r="P53" s="1">
        <v>9290.3842320823096</v>
      </c>
      <c r="Q53" s="1">
        <v>1306.9404074906199</v>
      </c>
      <c r="R53" s="1">
        <v>12717.838881945099</v>
      </c>
      <c r="S53" s="1">
        <v>5432.7370215103902</v>
      </c>
      <c r="T53" s="1">
        <v>6063.9096134061901</v>
      </c>
      <c r="U53" s="5" t="s">
        <v>60</v>
      </c>
      <c r="V53" s="5" t="s">
        <v>60</v>
      </c>
      <c r="W53" s="5">
        <v>164.93613686117899</v>
      </c>
      <c r="X53" s="5">
        <v>12717.838881945099</v>
      </c>
      <c r="Y53" s="5">
        <v>5432.7370215103902</v>
      </c>
      <c r="Z53" s="1">
        <v>915693.068217361</v>
      </c>
      <c r="AA53" s="1">
        <v>83249.371312385396</v>
      </c>
      <c r="AB53" s="1">
        <v>217027.95722079001</v>
      </c>
      <c r="AC53" s="1">
        <v>21687934.130803</v>
      </c>
      <c r="AD53" s="1">
        <v>8795.9276776799998</v>
      </c>
      <c r="AE53" s="1">
        <v>28145.397130302699</v>
      </c>
      <c r="AF53" s="1">
        <v>70534895.444461301</v>
      </c>
      <c r="AG53" s="1">
        <v>4367.9984332800004</v>
      </c>
      <c r="AH53" s="1">
        <v>197.82467538349701</v>
      </c>
      <c r="AI53" s="1">
        <v>3382.1563699550202</v>
      </c>
      <c r="AJ53" s="1">
        <v>8739.3763744364005</v>
      </c>
      <c r="AK53" s="1">
        <v>98519.206597465294</v>
      </c>
      <c r="AL53" s="1">
        <v>9956.1615143195995</v>
      </c>
      <c r="AM53" s="1">
        <v>112277.889454462</v>
      </c>
      <c r="AN53" s="1">
        <v>1404.1585180322199</v>
      </c>
      <c r="AO53" s="1">
        <v>17956.7074711692</v>
      </c>
      <c r="AP53" s="1">
        <v>11106.810825812399</v>
      </c>
      <c r="AQ53" s="1">
        <v>208989.46128023</v>
      </c>
      <c r="AR53" s="1" t="s">
        <v>60</v>
      </c>
      <c r="AS53" s="1" t="s">
        <v>60</v>
      </c>
      <c r="AT53" s="1">
        <v>1002490.17158027</v>
      </c>
      <c r="AU53" s="1">
        <v>11392789.4788583</v>
      </c>
      <c r="AV53" s="1">
        <v>71541.625807713499</v>
      </c>
      <c r="AW53" s="1">
        <v>779974.06147750397</v>
      </c>
      <c r="AX53" s="1">
        <v>234752.89659819601</v>
      </c>
      <c r="AY53" s="1">
        <v>2781332.1921502398</v>
      </c>
      <c r="AZ53" s="1">
        <v>21414082.7350481</v>
      </c>
      <c r="BA53" s="1">
        <v>355149102.34497201</v>
      </c>
      <c r="BB53" s="1">
        <v>588854401.09444106</v>
      </c>
      <c r="BC53" s="1">
        <v>14594780.020149801</v>
      </c>
    </row>
    <row r="54" spans="1:55" x14ac:dyDescent="0.2">
      <c r="A54">
        <v>47</v>
      </c>
      <c r="B54" t="s">
        <v>152</v>
      </c>
      <c r="C54" t="s">
        <v>153</v>
      </c>
      <c r="D54" t="s">
        <v>59</v>
      </c>
      <c r="E54" t="s">
        <v>68</v>
      </c>
      <c r="F54" s="1">
        <v>1200000</v>
      </c>
      <c r="G54">
        <v>0.52200000000000002</v>
      </c>
      <c r="H54">
        <v>1</v>
      </c>
      <c r="I54" s="2">
        <v>5.0000000000000001E-3</v>
      </c>
      <c r="J54" s="3">
        <v>0.73615380259076402</v>
      </c>
      <c r="K54" s="3">
        <v>0.96691908192809894</v>
      </c>
      <c r="L54">
        <v>149.356128571429</v>
      </c>
      <c r="M54" s="1">
        <v>8.2928537871897099</v>
      </c>
      <c r="N54" s="4">
        <v>0.69107114893247601</v>
      </c>
      <c r="O54" s="1">
        <v>1319.3889838571099</v>
      </c>
      <c r="P54" s="1">
        <v>1732.9834886234501</v>
      </c>
      <c r="Q54" s="1">
        <v>242.391053145661</v>
      </c>
      <c r="R54" s="1">
        <v>517.88507169363197</v>
      </c>
      <c r="S54" s="1">
        <v>176.51875455629201</v>
      </c>
      <c r="T54" s="1">
        <v>246.92939531895399</v>
      </c>
      <c r="U54" s="5" t="s">
        <v>60</v>
      </c>
      <c r="V54" s="5" t="s">
        <v>60</v>
      </c>
      <c r="W54" s="5">
        <v>30.7663918646879</v>
      </c>
      <c r="X54" s="5">
        <v>517.88507169363197</v>
      </c>
      <c r="Y54" s="5">
        <v>176.51875455629201</v>
      </c>
      <c r="Z54" s="1">
        <v>201505.06155652099</v>
      </c>
      <c r="AA54" s="1">
        <v>15761.988866584799</v>
      </c>
      <c r="AB54" s="1">
        <v>58135.414277557502</v>
      </c>
      <c r="AC54" s="1">
        <v>1585304.20758224</v>
      </c>
      <c r="AD54" s="1">
        <v>725.24519999999995</v>
      </c>
      <c r="AE54" s="1">
        <v>96.699360001948094</v>
      </c>
      <c r="AF54" s="1">
        <v>607278.00725215499</v>
      </c>
      <c r="AG54" s="1">
        <v>752.00063999999998</v>
      </c>
      <c r="AH54" s="1">
        <v>2.9076614345458802</v>
      </c>
      <c r="AI54" s="1">
        <v>25.689341858084099</v>
      </c>
      <c r="AJ54" s="1">
        <v>513.71333748876498</v>
      </c>
      <c r="AK54" s="1">
        <v>3291.5892212649601</v>
      </c>
      <c r="AL54" s="1">
        <v>790.15060716556502</v>
      </c>
      <c r="AM54" s="1">
        <v>4600.2776879830399</v>
      </c>
      <c r="AN54" s="1">
        <v>95.458421239597797</v>
      </c>
      <c r="AO54" s="1">
        <v>662.34579990878603</v>
      </c>
      <c r="AP54" s="1">
        <v>174.269056202234</v>
      </c>
      <c r="AQ54" s="1">
        <v>1641.5731363243401</v>
      </c>
      <c r="AR54" s="1" t="s">
        <v>60</v>
      </c>
      <c r="AS54" s="1" t="s">
        <v>60</v>
      </c>
      <c r="AT54" s="1">
        <v>90742.7351936052</v>
      </c>
      <c r="AU54" s="1">
        <v>548381.783379553</v>
      </c>
      <c r="AV54" s="1">
        <v>5023.79096608489</v>
      </c>
      <c r="AW54" s="1">
        <v>29130.7281064647</v>
      </c>
      <c r="AX54" s="1">
        <v>26171.809130860802</v>
      </c>
      <c r="AY54" s="1">
        <v>161212.40861954301</v>
      </c>
      <c r="AZ54" s="1">
        <v>557643.39829885797</v>
      </c>
      <c r="BA54" s="1">
        <v>4782268.6951906001</v>
      </c>
      <c r="BB54" s="1">
        <v>4995694.1779092997</v>
      </c>
      <c r="BC54" s="1">
        <v>127588.838940762</v>
      </c>
    </row>
    <row r="55" spans="1:55" hidden="1" x14ac:dyDescent="0.2">
      <c r="A55">
        <v>48</v>
      </c>
      <c r="B55" t="s">
        <v>154</v>
      </c>
      <c r="C55" t="s">
        <v>155</v>
      </c>
      <c r="D55" t="s">
        <v>59</v>
      </c>
      <c r="E55" t="s">
        <v>459</v>
      </c>
      <c r="F55" s="1">
        <v>6781000</v>
      </c>
      <c r="G55">
        <v>0.435</v>
      </c>
      <c r="H55">
        <v>1</v>
      </c>
      <c r="I55" s="2">
        <v>8.2583690000000001E-2</v>
      </c>
      <c r="J55" s="3">
        <v>0.63031206666455497</v>
      </c>
      <c r="K55" s="3">
        <v>0.90186514929116401</v>
      </c>
      <c r="L55">
        <v>128.40308214285699</v>
      </c>
      <c r="M55" s="1">
        <v>102.329695375849</v>
      </c>
      <c r="N55" s="4">
        <v>1.5090649664628899</v>
      </c>
      <c r="O55" s="1">
        <v>5488.1353585726702</v>
      </c>
      <c r="P55" s="1">
        <v>7852.5515792217202</v>
      </c>
      <c r="Q55" s="1">
        <v>940.41602275295895</v>
      </c>
      <c r="R55" s="1">
        <v>6390.4444701499897</v>
      </c>
      <c r="S55" s="1">
        <v>2680.5905712273102</v>
      </c>
      <c r="T55" s="1">
        <v>3046.9860497677901</v>
      </c>
      <c r="U55" s="5" t="s">
        <v>60</v>
      </c>
      <c r="V55" s="5" t="s">
        <v>60</v>
      </c>
      <c r="W55" s="5">
        <v>139.40968313316901</v>
      </c>
      <c r="X55" s="5">
        <v>6390.4444701499897</v>
      </c>
      <c r="Y55" s="5">
        <v>2680.5905712273102</v>
      </c>
      <c r="Z55" s="1">
        <v>739106.29477697005</v>
      </c>
      <c r="AA55" s="1">
        <v>48968.399378526199</v>
      </c>
      <c r="AB55" s="1">
        <v>34545.794703990003</v>
      </c>
      <c r="AC55" s="1">
        <v>2931840.0662377598</v>
      </c>
      <c r="AD55" s="1">
        <v>96000.000323999993</v>
      </c>
      <c r="AE55" s="1">
        <v>0</v>
      </c>
      <c r="AF55" s="1">
        <v>337626.71924224601</v>
      </c>
      <c r="AG55" s="1">
        <v>447.99951327999997</v>
      </c>
      <c r="AH55" s="1">
        <v>57.319182522924599</v>
      </c>
      <c r="AI55" s="1">
        <v>248.277084624113</v>
      </c>
      <c r="AJ55" s="1">
        <v>4595.19597877045</v>
      </c>
      <c r="AK55" s="1">
        <v>8961.6318382388308</v>
      </c>
      <c r="AL55" s="1">
        <v>7272.6462440349296</v>
      </c>
      <c r="AM55" s="1">
        <v>12055.806642530801</v>
      </c>
      <c r="AN55" s="1">
        <v>659.46783013001698</v>
      </c>
      <c r="AO55" s="1">
        <v>1751.5091351835999</v>
      </c>
      <c r="AP55" s="1">
        <v>3596.7092492061201</v>
      </c>
      <c r="AQ55" s="1">
        <v>15602.506021228401</v>
      </c>
      <c r="AR55" s="1" t="s">
        <v>60</v>
      </c>
      <c r="AS55" s="1" t="s">
        <v>60</v>
      </c>
      <c r="AT55" s="1">
        <v>681512.97541235702</v>
      </c>
      <c r="AU55" s="1">
        <v>1142887.3471063799</v>
      </c>
      <c r="AV55" s="1">
        <v>38925.517033290802</v>
      </c>
      <c r="AW55" s="1">
        <v>64472.606860615997</v>
      </c>
      <c r="AX55" s="1">
        <v>32060.475014448701</v>
      </c>
      <c r="AY55" s="1">
        <v>54205.241198186501</v>
      </c>
      <c r="AZ55" s="1">
        <v>1648232.13708793</v>
      </c>
      <c r="BA55" s="1">
        <v>7288284.7277277904</v>
      </c>
      <c r="BB55" s="1">
        <v>1867165.84935452</v>
      </c>
      <c r="BC55" s="1">
        <v>107074.980465172</v>
      </c>
    </row>
    <row r="56" spans="1:55" hidden="1" x14ac:dyDescent="0.2">
      <c r="A56">
        <v>49</v>
      </c>
      <c r="B56" t="s">
        <v>156</v>
      </c>
      <c r="C56" t="s">
        <v>157</v>
      </c>
      <c r="D56" t="s">
        <v>59</v>
      </c>
      <c r="E56" t="s">
        <v>453</v>
      </c>
      <c r="F56" s="1">
        <v>10374000</v>
      </c>
      <c r="G56">
        <v>0.69799999999999995</v>
      </c>
      <c r="H56">
        <v>1</v>
      </c>
      <c r="I56" s="2">
        <v>0.48449999999999999</v>
      </c>
      <c r="J56" s="3">
        <v>0.20935996116488301</v>
      </c>
      <c r="K56" s="3">
        <v>0.99671738923716802</v>
      </c>
      <c r="L56">
        <v>335.3</v>
      </c>
      <c r="M56" s="1">
        <v>4.5419925362106603</v>
      </c>
      <c r="N56" s="4">
        <v>4.37824613091446E-2</v>
      </c>
      <c r="O56" s="1">
        <v>7282.3814950784399</v>
      </c>
      <c r="P56" s="1">
        <v>34669.839595008198</v>
      </c>
      <c r="Q56" s="1">
        <v>1379.1104915286901</v>
      </c>
      <c r="R56" s="1">
        <v>283.64543625271398</v>
      </c>
      <c r="S56" s="1">
        <v>130.196422028125</v>
      </c>
      <c r="T56" s="1">
        <v>135.24312610481601</v>
      </c>
      <c r="U56" s="5" t="s">
        <v>60</v>
      </c>
      <c r="V56" s="5" t="s">
        <v>60</v>
      </c>
      <c r="W56" s="5">
        <v>615.50838647237697</v>
      </c>
      <c r="X56" s="5">
        <v>283.64543625271398</v>
      </c>
      <c r="Y56" s="5">
        <v>130.196422028125</v>
      </c>
      <c r="Z56" s="1">
        <v>3082876.9641674799</v>
      </c>
      <c r="AA56" s="1">
        <v>35457.1539487603</v>
      </c>
      <c r="AB56" s="1">
        <v>1994924.41704501</v>
      </c>
      <c r="AC56" s="1">
        <v>1191443.0110346901</v>
      </c>
      <c r="AD56" s="1">
        <v>644214.99446304003</v>
      </c>
      <c r="AE56" s="1">
        <v>50083.693917436198</v>
      </c>
      <c r="AF56" s="1">
        <v>6891.2606396184101</v>
      </c>
      <c r="AG56" s="1">
        <v>1280.00055456</v>
      </c>
      <c r="AH56" s="1">
        <v>0.78907108960350203</v>
      </c>
      <c r="AI56" s="1">
        <v>7.4880130262996696</v>
      </c>
      <c r="AJ56" s="1">
        <v>1545.3420165647401</v>
      </c>
      <c r="AK56" s="1">
        <v>8015.7554595650799</v>
      </c>
      <c r="AL56" s="1">
        <v>7530.2198086383496</v>
      </c>
      <c r="AM56" s="1">
        <v>36114.231345040898</v>
      </c>
      <c r="AN56" s="1">
        <v>308.07321662217601</v>
      </c>
      <c r="AO56" s="1">
        <v>1765.31816109593</v>
      </c>
      <c r="AP56" s="1">
        <v>47.751189890904897</v>
      </c>
      <c r="AQ56" s="1">
        <v>455.30427923619999</v>
      </c>
      <c r="AR56" s="1" t="s">
        <v>60</v>
      </c>
      <c r="AS56" s="1" t="s">
        <v>60</v>
      </c>
      <c r="AT56" s="1">
        <v>648871.95435509004</v>
      </c>
      <c r="AU56" s="1">
        <v>3230432.6006533001</v>
      </c>
      <c r="AV56" s="1">
        <v>40081.8710861117</v>
      </c>
      <c r="AW56" s="1">
        <v>188268.60374642399</v>
      </c>
      <c r="AX56" s="1">
        <v>424402.38645693799</v>
      </c>
      <c r="AY56" s="1">
        <v>2105117.4729039902</v>
      </c>
      <c r="AZ56" s="1">
        <v>211033.927633535</v>
      </c>
      <c r="BA56" s="1">
        <v>2015149.2681118599</v>
      </c>
      <c r="BB56" s="1">
        <v>2272.4065575677</v>
      </c>
      <c r="BC56" s="1">
        <v>40671.935747316304</v>
      </c>
    </row>
    <row r="57" spans="1:55" x14ac:dyDescent="0.2">
      <c r="A57">
        <v>50</v>
      </c>
      <c r="B57" t="s">
        <v>158</v>
      </c>
      <c r="C57" t="s">
        <v>159</v>
      </c>
      <c r="D57" t="s">
        <v>59</v>
      </c>
      <c r="E57" t="s">
        <v>68</v>
      </c>
      <c r="F57" s="1">
        <v>33797000</v>
      </c>
      <c r="G57">
        <v>0.44600000000000001</v>
      </c>
      <c r="H57">
        <v>1</v>
      </c>
      <c r="I57" s="2">
        <v>0.1</v>
      </c>
      <c r="J57" s="3">
        <v>0.60763068466771697</v>
      </c>
      <c r="K57" s="3">
        <v>0.91407315580692405</v>
      </c>
      <c r="L57">
        <v>39.599999999999994</v>
      </c>
      <c r="M57" s="1">
        <v>132.768637244741</v>
      </c>
      <c r="N57" s="4">
        <v>0.39284148665485297</v>
      </c>
      <c r="O57" s="1">
        <v>8132.2933228870697</v>
      </c>
      <c r="P57" s="1">
        <v>12233.600456935401</v>
      </c>
      <c r="Q57" s="1">
        <v>1412.3670941037999</v>
      </c>
      <c r="R57" s="1">
        <v>8291.3430023778892</v>
      </c>
      <c r="S57" s="1">
        <v>3200.3420659692902</v>
      </c>
      <c r="T57" s="1">
        <v>3953.3410516424201</v>
      </c>
      <c r="U57" s="5" t="s">
        <v>60</v>
      </c>
      <c r="V57" s="5" t="s">
        <v>60</v>
      </c>
      <c r="W57" s="5">
        <v>217.18830447315401</v>
      </c>
      <c r="X57" s="5">
        <v>8291.3430023778892</v>
      </c>
      <c r="Y57" s="5">
        <v>3200.3420659692902</v>
      </c>
      <c r="Z57" s="1">
        <v>1303404.0441145799</v>
      </c>
      <c r="AA57" s="1">
        <v>89777.393969024197</v>
      </c>
      <c r="AB57" s="1">
        <v>67120.570616599594</v>
      </c>
      <c r="AC57" s="1">
        <v>4151060.8741404898</v>
      </c>
      <c r="AD57" s="1">
        <v>189783.67379999999</v>
      </c>
      <c r="AE57" s="1">
        <v>2723.4568916548701</v>
      </c>
      <c r="AF57" s="1">
        <v>3373813.1390660098</v>
      </c>
      <c r="AG57" s="1">
        <v>176.00017569600001</v>
      </c>
      <c r="AH57" s="1">
        <v>118.36442791418099</v>
      </c>
      <c r="AI57" s="1">
        <v>1755.2579363274999</v>
      </c>
      <c r="AJ57" s="1">
        <v>8323.6051157532402</v>
      </c>
      <c r="AK57" s="1">
        <v>83526.552845393802</v>
      </c>
      <c r="AL57" s="1">
        <v>12737.9223895757</v>
      </c>
      <c r="AM57" s="1">
        <v>117871.075580062</v>
      </c>
      <c r="AN57" s="1">
        <v>1446.1368871604</v>
      </c>
      <c r="AO57" s="1">
        <v>15823.1230614702</v>
      </c>
      <c r="AP57" s="1">
        <v>7170.6342902604802</v>
      </c>
      <c r="AQ57" s="1">
        <v>109896.08021135999</v>
      </c>
      <c r="AR57" s="1" t="s">
        <v>60</v>
      </c>
      <c r="AS57" s="1" t="s">
        <v>60</v>
      </c>
      <c r="AT57" s="1">
        <v>1374692.9262213099</v>
      </c>
      <c r="AU57" s="1">
        <v>12939822.434838399</v>
      </c>
      <c r="AV57" s="1">
        <v>75927.226793863301</v>
      </c>
      <c r="AW57" s="1">
        <v>702375.07781285106</v>
      </c>
      <c r="AX57" s="1">
        <v>69492.062222510605</v>
      </c>
      <c r="AY57" s="1">
        <v>689274.38104168396</v>
      </c>
      <c r="AZ57" s="1">
        <v>3738690.8282256699</v>
      </c>
      <c r="BA57" s="1">
        <v>51219774.261243097</v>
      </c>
      <c r="BB57" s="1">
        <v>16988282.638176501</v>
      </c>
      <c r="BC57" s="1">
        <v>1179213.2111569301</v>
      </c>
    </row>
    <row r="58" spans="1:55" x14ac:dyDescent="0.2">
      <c r="A58">
        <v>51</v>
      </c>
      <c r="B58" t="s">
        <v>160</v>
      </c>
      <c r="C58" t="s">
        <v>161</v>
      </c>
      <c r="D58" t="s">
        <v>59</v>
      </c>
      <c r="E58" t="s">
        <v>68</v>
      </c>
      <c r="F58" s="1">
        <v>45039000</v>
      </c>
      <c r="G58">
        <v>0.46600000000000003</v>
      </c>
      <c r="H58">
        <v>1</v>
      </c>
      <c r="I58" s="2">
        <v>5.0000000000000001E-3</v>
      </c>
      <c r="J58" s="3">
        <v>0.73615380259076402</v>
      </c>
      <c r="K58" s="3">
        <v>0.93279260178316403</v>
      </c>
      <c r="L58">
        <v>81.5</v>
      </c>
      <c r="M58" s="1">
        <v>345.05282848211601</v>
      </c>
      <c r="N58" s="4">
        <v>0.76612009254671698</v>
      </c>
      <c r="O58" s="1">
        <v>27021.839358631601</v>
      </c>
      <c r="P58" s="1">
        <v>34239.817483245199</v>
      </c>
      <c r="Q58" s="1">
        <v>4789.0966496578903</v>
      </c>
      <c r="R58" s="1">
        <v>21548.397379511502</v>
      </c>
      <c r="S58" s="1">
        <v>8349.4728241145094</v>
      </c>
      <c r="T58" s="1">
        <v>10274.3504801448</v>
      </c>
      <c r="U58" s="5" t="s">
        <v>60</v>
      </c>
      <c r="V58" s="5" t="s">
        <v>60</v>
      </c>
      <c r="W58" s="5">
        <v>607.87402129357804</v>
      </c>
      <c r="X58" s="5">
        <v>21548.397379511502</v>
      </c>
      <c r="Y58" s="5">
        <v>8349.4728241145094</v>
      </c>
      <c r="Z58" s="1">
        <v>3368914.7495801998</v>
      </c>
      <c r="AA58" s="1">
        <v>193419.206763286</v>
      </c>
      <c r="AB58" s="1">
        <v>180015.793514302</v>
      </c>
      <c r="AC58" s="1">
        <v>11814598.412033301</v>
      </c>
      <c r="AD58" s="1">
        <v>31394.039507580001</v>
      </c>
      <c r="AE58" s="1">
        <v>3629.3687292731202</v>
      </c>
      <c r="AF58" s="1">
        <v>19616777.638220299</v>
      </c>
      <c r="AG58" s="1">
        <v>1280.00117376</v>
      </c>
      <c r="AH58" s="1">
        <v>172.01124307799199</v>
      </c>
      <c r="AI58" s="1">
        <v>1957.75159887171</v>
      </c>
      <c r="AJ58" s="1">
        <v>15768.611212468801</v>
      </c>
      <c r="AK58" s="1">
        <v>121383.662431837</v>
      </c>
      <c r="AL58" s="1">
        <v>23257.1682762944</v>
      </c>
      <c r="AM58" s="1">
        <v>162105.77531261701</v>
      </c>
      <c r="AN58" s="1">
        <v>2720.9360170549098</v>
      </c>
      <c r="AO58" s="1">
        <v>23082.276951838699</v>
      </c>
      <c r="AP58" s="1">
        <v>10557.654338599699</v>
      </c>
      <c r="AQ58" s="1">
        <v>124800.622233662</v>
      </c>
      <c r="AR58" s="1" t="s">
        <v>60</v>
      </c>
      <c r="AS58" s="1" t="s">
        <v>60</v>
      </c>
      <c r="AT58" s="1">
        <v>2282847.2720465702</v>
      </c>
      <c r="AU58" s="1">
        <v>16422623.400372099</v>
      </c>
      <c r="AV58" s="1">
        <v>121882.476271265</v>
      </c>
      <c r="AW58" s="1">
        <v>843685.49512147403</v>
      </c>
      <c r="AX58" s="1">
        <v>124552.15029347</v>
      </c>
      <c r="AY58" s="1">
        <v>901773.74718323897</v>
      </c>
      <c r="AZ58" s="1">
        <v>6066849.9655905301</v>
      </c>
      <c r="BA58" s="1">
        <v>63857044.6167145</v>
      </c>
      <c r="BB58" s="1">
        <v>161374890.35710701</v>
      </c>
      <c r="BC58" s="1">
        <v>4121476.2476658798</v>
      </c>
    </row>
    <row r="59" spans="1:55" x14ac:dyDescent="0.2">
      <c r="A59">
        <v>52</v>
      </c>
      <c r="B59" t="s">
        <v>162</v>
      </c>
      <c r="C59" t="s">
        <v>163</v>
      </c>
      <c r="D59" t="s">
        <v>59</v>
      </c>
      <c r="E59" t="s">
        <v>68</v>
      </c>
      <c r="F59" s="1">
        <v>13255000</v>
      </c>
      <c r="G59">
        <v>0.43</v>
      </c>
      <c r="H59">
        <v>1</v>
      </c>
      <c r="I59" s="2">
        <v>0.2</v>
      </c>
      <c r="J59" s="3">
        <v>0.485101676596352</v>
      </c>
      <c r="K59" s="3">
        <v>0.89582063572425497</v>
      </c>
      <c r="L59">
        <v>37.72</v>
      </c>
      <c r="M59" s="1">
        <v>48.008650204883999</v>
      </c>
      <c r="N59" s="4">
        <v>0.36219275899573</v>
      </c>
      <c r="O59" s="1">
        <v>2425.4045712229699</v>
      </c>
      <c r="P59" s="1">
        <v>4478.9114730052297</v>
      </c>
      <c r="Q59" s="1">
        <v>412.81821832748</v>
      </c>
      <c r="R59" s="1">
        <v>2998.1190904001801</v>
      </c>
      <c r="S59" s="1">
        <v>1046.59609712785</v>
      </c>
      <c r="T59" s="1">
        <v>1429.51356304915</v>
      </c>
      <c r="U59" s="5" t="s">
        <v>60</v>
      </c>
      <c r="V59" s="5" t="s">
        <v>60</v>
      </c>
      <c r="W59" s="5">
        <v>79.516017556048794</v>
      </c>
      <c r="X59" s="5">
        <v>2998.1190904001801</v>
      </c>
      <c r="Y59" s="5">
        <v>1046.59609712785</v>
      </c>
      <c r="Z59" s="1">
        <v>547714.66166145995</v>
      </c>
      <c r="AA59" s="1">
        <v>45945.177803459701</v>
      </c>
      <c r="AB59" s="1">
        <v>59949.334283880402</v>
      </c>
      <c r="AC59" s="1">
        <v>3661791.72660843</v>
      </c>
      <c r="AD59" s="1">
        <v>791999.99331419996</v>
      </c>
      <c r="AE59" s="1">
        <v>1068.12501402152</v>
      </c>
      <c r="AF59" s="1">
        <v>430135.83846029098</v>
      </c>
      <c r="AG59" s="1">
        <v>1136.0001576</v>
      </c>
      <c r="AH59" s="1">
        <v>45.510013704232399</v>
      </c>
      <c r="AI59" s="1">
        <v>755.72663510452298</v>
      </c>
      <c r="AJ59" s="1">
        <v>2680.6085585927099</v>
      </c>
      <c r="AK59" s="1">
        <v>29258.490630504399</v>
      </c>
      <c r="AL59" s="1">
        <v>4741.9305990223602</v>
      </c>
      <c r="AM59" s="1">
        <v>45238.115635889902</v>
      </c>
      <c r="AN59" s="1">
        <v>459.667947927471</v>
      </c>
      <c r="AO59" s="1">
        <v>5474.3223460898598</v>
      </c>
      <c r="AP59" s="1">
        <v>2866.0845066094798</v>
      </c>
      <c r="AQ59" s="1">
        <v>46971.933408753903</v>
      </c>
      <c r="AR59" s="1" t="s">
        <v>60</v>
      </c>
      <c r="AS59" s="1" t="s">
        <v>60</v>
      </c>
      <c r="AT59" s="1">
        <v>588411.928441128</v>
      </c>
      <c r="AU59" s="1">
        <v>5698440.8512484999</v>
      </c>
      <c r="AV59" s="1">
        <v>32227.563807546201</v>
      </c>
      <c r="AW59" s="1">
        <v>303600.58779120201</v>
      </c>
      <c r="AX59" s="1">
        <v>63037.970320287197</v>
      </c>
      <c r="AY59" s="1">
        <v>644330.54671332403</v>
      </c>
      <c r="AZ59" s="1">
        <v>3543532.0245600501</v>
      </c>
      <c r="BA59" s="1">
        <v>53007993.472214103</v>
      </c>
      <c r="BB59" s="1">
        <v>1217348.9717546401</v>
      </c>
      <c r="BC59" s="1">
        <v>273230.39764729998</v>
      </c>
    </row>
    <row r="60" spans="1:55" x14ac:dyDescent="0.2">
      <c r="A60">
        <v>53</v>
      </c>
      <c r="B60" t="s">
        <v>164</v>
      </c>
      <c r="C60" t="s">
        <v>165</v>
      </c>
      <c r="D60" t="s">
        <v>59</v>
      </c>
      <c r="E60" t="s">
        <v>68</v>
      </c>
      <c r="F60" s="1">
        <v>12643000</v>
      </c>
      <c r="G60">
        <v>0.376</v>
      </c>
      <c r="H60">
        <v>1</v>
      </c>
      <c r="I60" s="2">
        <v>0.111524164</v>
      </c>
      <c r="J60" s="3">
        <v>0.59284080048187004</v>
      </c>
      <c r="K60" s="3">
        <v>0.80744078791605201</v>
      </c>
      <c r="L60">
        <v>149.356128571429</v>
      </c>
      <c r="M60" s="1">
        <v>409.57097497119798</v>
      </c>
      <c r="N60" s="4">
        <v>3.2395078301921902</v>
      </c>
      <c r="O60" s="1">
        <v>11194.669354146299</v>
      </c>
      <c r="P60" s="1">
        <v>15246.9813758171</v>
      </c>
      <c r="Q60" s="1">
        <v>1717.4162023166</v>
      </c>
      <c r="R60" s="1">
        <v>25577.527251746</v>
      </c>
      <c r="S60" s="1">
        <v>8630.26376427799</v>
      </c>
      <c r="T60" s="1">
        <v>12195.453553764501</v>
      </c>
      <c r="U60" s="5" t="s">
        <v>60</v>
      </c>
      <c r="V60" s="5" t="s">
        <v>60</v>
      </c>
      <c r="W60" s="5">
        <v>270.68613569688301</v>
      </c>
      <c r="X60" s="5">
        <v>25577.527251746</v>
      </c>
      <c r="Y60" s="5">
        <v>8630.26376427799</v>
      </c>
      <c r="Z60" s="1">
        <v>2153271.0430150302</v>
      </c>
      <c r="AA60" s="1">
        <v>254984.026682036</v>
      </c>
      <c r="AB60" s="1">
        <v>99307.056822488899</v>
      </c>
      <c r="AC60" s="1">
        <v>15201542.9265847</v>
      </c>
      <c r="AD60" s="1">
        <v>146999.99727314999</v>
      </c>
      <c r="AE60" s="1">
        <v>1018.80834042052</v>
      </c>
      <c r="AF60" s="1">
        <v>2065166.04743312</v>
      </c>
      <c r="AG60" s="1">
        <v>3040.0042927999998</v>
      </c>
      <c r="AH60" s="1">
        <v>143.10898660052999</v>
      </c>
      <c r="AI60" s="1">
        <v>1561.64801410313</v>
      </c>
      <c r="AJ60" s="1">
        <v>5035.0159980581102</v>
      </c>
      <c r="AK60" s="1">
        <v>31638.1463361813</v>
      </c>
      <c r="AL60" s="1">
        <v>6538.1968346634103</v>
      </c>
      <c r="AM60" s="1">
        <v>40589.144243633098</v>
      </c>
      <c r="AN60" s="1">
        <v>753.81391337351897</v>
      </c>
      <c r="AO60" s="1">
        <v>5205.7739766737805</v>
      </c>
      <c r="AP60" s="1">
        <v>9404.6630146521093</v>
      </c>
      <c r="AQ60" s="1">
        <v>96483.796006095406</v>
      </c>
      <c r="AR60" s="1" t="s">
        <v>60</v>
      </c>
      <c r="AS60" s="1" t="s">
        <v>60</v>
      </c>
      <c r="AT60" s="1">
        <v>954461.21773560403</v>
      </c>
      <c r="AU60" s="1">
        <v>5756841.1649602205</v>
      </c>
      <c r="AV60" s="1">
        <v>58449.428210796599</v>
      </c>
      <c r="AW60" s="1">
        <v>338992.10801077902</v>
      </c>
      <c r="AX60" s="1">
        <v>42136.213211394701</v>
      </c>
      <c r="AY60" s="1">
        <v>276387.83478781598</v>
      </c>
      <c r="AZ60" s="1">
        <v>5719394.6987310201</v>
      </c>
      <c r="BA60" s="1">
        <v>56921394.364422999</v>
      </c>
      <c r="BB60" s="1">
        <v>9763500.3218756709</v>
      </c>
      <c r="BC60" s="1">
        <v>770574.11437385797</v>
      </c>
    </row>
    <row r="61" spans="1:55" hidden="1" x14ac:dyDescent="0.2">
      <c r="A61">
        <v>54</v>
      </c>
      <c r="B61" t="s">
        <v>166</v>
      </c>
      <c r="C61" t="s">
        <v>167</v>
      </c>
      <c r="D61" t="s">
        <v>168</v>
      </c>
      <c r="E61" t="s">
        <v>461</v>
      </c>
      <c r="F61" s="1">
        <v>87689</v>
      </c>
      <c r="G61">
        <v>0.76400000000000001</v>
      </c>
      <c r="H61">
        <v>0</v>
      </c>
      <c r="I61" s="2">
        <v>0.55100000000000005</v>
      </c>
      <c r="J61" s="3">
        <v>0.16076945842542101</v>
      </c>
      <c r="K61" s="3">
        <v>0.99863274150967296</v>
      </c>
      <c r="L61">
        <v>238.62054999999998</v>
      </c>
      <c r="M61" s="1">
        <v>0</v>
      </c>
      <c r="N61" s="4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5" t="s">
        <v>60</v>
      </c>
      <c r="V61" s="5" t="s">
        <v>60</v>
      </c>
      <c r="W61" s="5">
        <v>0</v>
      </c>
      <c r="X61" s="5">
        <v>0</v>
      </c>
      <c r="Y61" s="5">
        <v>0</v>
      </c>
      <c r="Z61" s="1">
        <v>0</v>
      </c>
      <c r="AA61" s="1">
        <v>0</v>
      </c>
      <c r="AB61" s="1">
        <v>0</v>
      </c>
      <c r="AC61" s="1">
        <v>0</v>
      </c>
      <c r="AD61" s="1">
        <v>7413.6719803011601</v>
      </c>
      <c r="AE61" s="1">
        <v>268.61146615154001</v>
      </c>
      <c r="AF61" s="1">
        <v>0</v>
      </c>
      <c r="AG61" s="1">
        <v>13.55231390464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 t="s">
        <v>60</v>
      </c>
      <c r="AS61" s="1" t="s">
        <v>60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</row>
    <row r="62" spans="1:55" hidden="1" x14ac:dyDescent="0.2">
      <c r="A62">
        <v>55</v>
      </c>
      <c r="B62" t="s">
        <v>169</v>
      </c>
      <c r="C62" t="s">
        <v>170</v>
      </c>
      <c r="D62" t="s">
        <v>168</v>
      </c>
      <c r="E62" t="s">
        <v>462</v>
      </c>
      <c r="F62" s="1">
        <v>40666000</v>
      </c>
      <c r="G62">
        <v>0.79700000000000004</v>
      </c>
      <c r="H62">
        <v>1</v>
      </c>
      <c r="I62" s="2">
        <v>0.20659920300000001</v>
      </c>
      <c r="J62" s="3">
        <v>0.47747913857111801</v>
      </c>
      <c r="K62" s="3">
        <v>0.99911801671296396</v>
      </c>
      <c r="L62">
        <v>93.166300000000007</v>
      </c>
      <c r="M62" s="1">
        <v>3.03150761059978</v>
      </c>
      <c r="N62" s="4">
        <v>7.4546491186735396E-3</v>
      </c>
      <c r="O62" s="1">
        <v>18090.255731831301</v>
      </c>
      <c r="P62" s="1">
        <v>37853.591850538003</v>
      </c>
      <c r="Q62" s="1">
        <v>3434.1170814373399</v>
      </c>
      <c r="R62" s="1">
        <v>189.316316981309</v>
      </c>
      <c r="S62" s="1">
        <v>87.950938193796802</v>
      </c>
      <c r="T62" s="1">
        <v>90.266675429217401</v>
      </c>
      <c r="U62" s="5">
        <v>80.831002375964204</v>
      </c>
      <c r="V62" s="5">
        <v>37.087556719558698</v>
      </c>
      <c r="W62" s="5">
        <v>672.03089239164603</v>
      </c>
      <c r="X62" s="5">
        <v>270.14731935727298</v>
      </c>
      <c r="Y62" s="5">
        <v>125.038494913356</v>
      </c>
      <c r="Z62" s="1">
        <v>6176931.1591587299</v>
      </c>
      <c r="AA62" s="1">
        <v>125561.914897405</v>
      </c>
      <c r="AB62" s="1">
        <v>9003210.4464431591</v>
      </c>
      <c r="AC62" s="1">
        <v>1730006.01356331</v>
      </c>
      <c r="AD62" s="1">
        <v>1470273.5652262</v>
      </c>
      <c r="AE62" s="1">
        <v>313188.33382811898</v>
      </c>
      <c r="AF62" s="1">
        <v>8752627.8835125491</v>
      </c>
      <c r="AG62" s="1">
        <v>112.000019904</v>
      </c>
      <c r="AH62" s="1">
        <v>0.51702648678402496</v>
      </c>
      <c r="AI62" s="1">
        <v>9.9030886764860195</v>
      </c>
      <c r="AJ62" s="1">
        <v>3297.1908500841</v>
      </c>
      <c r="AK62" s="1">
        <v>40044.2838471492</v>
      </c>
      <c r="AL62" s="1">
        <v>31436.128310125001</v>
      </c>
      <c r="AM62" s="1">
        <v>80005.168686677294</v>
      </c>
      <c r="AN62" s="1">
        <v>732.33284374515995</v>
      </c>
      <c r="AO62" s="1">
        <v>8487.0507321021705</v>
      </c>
      <c r="AP62" s="1">
        <v>31.6564647579576</v>
      </c>
      <c r="AQ62" s="1">
        <v>657.37321390651005</v>
      </c>
      <c r="AR62" s="1">
        <v>65.928886689834002</v>
      </c>
      <c r="AS62" s="1">
        <v>176.307608009852</v>
      </c>
      <c r="AT62" s="1">
        <v>5102520.68782485</v>
      </c>
      <c r="AU62" s="1">
        <v>13252735.057594201</v>
      </c>
      <c r="AV62" s="1">
        <v>310840.70942266402</v>
      </c>
      <c r="AW62" s="1">
        <v>791796.87911006005</v>
      </c>
      <c r="AX62" s="1">
        <v>7449737.9073793497</v>
      </c>
      <c r="AY62" s="1">
        <v>19623627.485738799</v>
      </c>
      <c r="AZ62" s="1">
        <v>226978.316700091</v>
      </c>
      <c r="BA62" s="1">
        <v>5652721.8068521898</v>
      </c>
      <c r="BB62" s="1">
        <v>23787621.3789474</v>
      </c>
      <c r="BC62" s="1">
        <v>5798398.8867808804</v>
      </c>
    </row>
    <row r="63" spans="1:55" hidden="1" x14ac:dyDescent="0.2">
      <c r="A63">
        <v>56</v>
      </c>
      <c r="B63" t="s">
        <v>171</v>
      </c>
      <c r="C63" t="s">
        <v>172</v>
      </c>
      <c r="D63" t="s">
        <v>168</v>
      </c>
      <c r="E63" t="s">
        <v>461</v>
      </c>
      <c r="F63" s="1">
        <v>345000</v>
      </c>
      <c r="G63">
        <v>0.77100000000000002</v>
      </c>
      <c r="H63">
        <v>0</v>
      </c>
      <c r="I63" s="2">
        <v>0.55100000000000005</v>
      </c>
      <c r="J63" s="3">
        <v>0.16076945842542101</v>
      </c>
      <c r="K63" s="3">
        <v>0.99875412966483901</v>
      </c>
      <c r="L63">
        <v>238.62054999999998</v>
      </c>
      <c r="M63" s="1">
        <v>0</v>
      </c>
      <c r="N63" s="4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5" t="s">
        <v>60</v>
      </c>
      <c r="V63" s="5" t="s">
        <v>60</v>
      </c>
      <c r="W63" s="5">
        <v>0</v>
      </c>
      <c r="X63" s="5">
        <v>0</v>
      </c>
      <c r="Y63" s="5">
        <v>0</v>
      </c>
      <c r="Z63" s="1">
        <v>0</v>
      </c>
      <c r="AA63" s="1">
        <v>0</v>
      </c>
      <c r="AB63" s="1">
        <v>0</v>
      </c>
      <c r="AC63" s="1">
        <v>0</v>
      </c>
      <c r="AD63" s="1">
        <v>29168.046541799999</v>
      </c>
      <c r="AE63" s="1">
        <v>1056.8139199019399</v>
      </c>
      <c r="AF63" s="1">
        <v>0</v>
      </c>
      <c r="AG63" s="1">
        <v>53.319667199999998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 t="s">
        <v>60</v>
      </c>
      <c r="AS63" s="1" t="s">
        <v>60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</row>
    <row r="64" spans="1:55" hidden="1" x14ac:dyDescent="0.2">
      <c r="A64">
        <v>57</v>
      </c>
      <c r="B64" t="s">
        <v>173</v>
      </c>
      <c r="C64" t="s">
        <v>174</v>
      </c>
      <c r="D64" t="s">
        <v>168</v>
      </c>
      <c r="E64" t="s">
        <v>461</v>
      </c>
      <c r="F64" s="1">
        <v>256000</v>
      </c>
      <c r="G64">
        <v>0.79300000000000004</v>
      </c>
      <c r="H64">
        <v>0</v>
      </c>
      <c r="I64" s="2">
        <v>0.55100000000000005</v>
      </c>
      <c r="J64" s="3">
        <v>0.16076945842542101</v>
      </c>
      <c r="K64" s="3">
        <v>0.99906987222944699</v>
      </c>
      <c r="L64">
        <v>238.62054999999998</v>
      </c>
      <c r="M64" s="1">
        <v>0</v>
      </c>
      <c r="N64" s="4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5" t="s">
        <v>60</v>
      </c>
      <c r="V64" s="5" t="s">
        <v>60</v>
      </c>
      <c r="W64" s="5">
        <v>0</v>
      </c>
      <c r="X64" s="5">
        <v>0</v>
      </c>
      <c r="Y64" s="5">
        <v>0</v>
      </c>
      <c r="Z64" s="1">
        <v>0</v>
      </c>
      <c r="AA64" s="1">
        <v>0</v>
      </c>
      <c r="AB64" s="1">
        <v>0</v>
      </c>
      <c r="AC64" s="1">
        <v>0</v>
      </c>
      <c r="AD64" s="1">
        <v>21643.535984639999</v>
      </c>
      <c r="AE64" s="1">
        <v>784.18656085477403</v>
      </c>
      <c r="AF64" s="1">
        <v>0</v>
      </c>
      <c r="AG64" s="1">
        <v>39.564738560000002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 t="s">
        <v>60</v>
      </c>
      <c r="AS64" s="1" t="s">
        <v>60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</row>
    <row r="65" spans="1:55" hidden="1" x14ac:dyDescent="0.2">
      <c r="A65">
        <v>58</v>
      </c>
      <c r="B65" t="s">
        <v>175</v>
      </c>
      <c r="C65" t="s">
        <v>176</v>
      </c>
      <c r="D65" t="s">
        <v>168</v>
      </c>
      <c r="E65" t="s">
        <v>463</v>
      </c>
      <c r="F65" s="1">
        <v>314000</v>
      </c>
      <c r="G65">
        <v>0.69899999999999995</v>
      </c>
      <c r="H65">
        <v>0</v>
      </c>
      <c r="I65" s="2">
        <v>0.68</v>
      </c>
      <c r="J65" s="3">
        <v>8.41290176448551E-2</v>
      </c>
      <c r="K65" s="3">
        <v>0.99676061603693</v>
      </c>
      <c r="L65">
        <v>163.21969999999999</v>
      </c>
      <c r="M65" s="1">
        <v>0</v>
      </c>
      <c r="N65" s="4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5" t="s">
        <v>60</v>
      </c>
      <c r="V65" s="5" t="s">
        <v>60</v>
      </c>
      <c r="W65" s="5">
        <v>0</v>
      </c>
      <c r="X65" s="5">
        <v>0</v>
      </c>
      <c r="Y65" s="5">
        <v>0</v>
      </c>
      <c r="Z65" s="1">
        <v>0</v>
      </c>
      <c r="AA65" s="1">
        <v>0</v>
      </c>
      <c r="AB65" s="1">
        <v>0</v>
      </c>
      <c r="AC65" s="1">
        <v>0</v>
      </c>
      <c r="AD65" s="1">
        <v>16250.5322122</v>
      </c>
      <c r="AE65" s="1">
        <v>568.20068127585603</v>
      </c>
      <c r="AF65" s="1">
        <v>0</v>
      </c>
      <c r="AG65" s="1">
        <v>89.801488000000006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 t="s">
        <v>60</v>
      </c>
      <c r="AS65" s="1" t="s">
        <v>60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</row>
    <row r="66" spans="1:55" hidden="1" x14ac:dyDescent="0.2">
      <c r="A66">
        <v>59</v>
      </c>
      <c r="B66" t="s">
        <v>177</v>
      </c>
      <c r="C66" t="s">
        <v>178</v>
      </c>
      <c r="D66" t="s">
        <v>168</v>
      </c>
      <c r="E66" t="s">
        <v>179</v>
      </c>
      <c r="F66" s="1">
        <v>10028000</v>
      </c>
      <c r="G66">
        <v>0.66300000000000003</v>
      </c>
      <c r="H66">
        <v>1</v>
      </c>
      <c r="I66" s="2">
        <v>0.77664192899999995</v>
      </c>
      <c r="J66" s="3">
        <v>4.23038745148318E-2</v>
      </c>
      <c r="K66" s="3">
        <v>0.99478171251727299</v>
      </c>
      <c r="L66">
        <v>340.35699999999997</v>
      </c>
      <c r="M66" s="1">
        <v>1.4315639712592301</v>
      </c>
      <c r="N66" s="4">
        <v>1.42756678426329E-2</v>
      </c>
      <c r="O66" s="1">
        <v>1443.8735393735701</v>
      </c>
      <c r="P66" s="1">
        <v>33952.894590135802</v>
      </c>
      <c r="Q66" s="1">
        <v>272.90440850971902</v>
      </c>
      <c r="R66" s="1">
        <v>89.400540382715306</v>
      </c>
      <c r="S66" s="1">
        <v>39.6673279053703</v>
      </c>
      <c r="T66" s="1">
        <v>42.626487196663199</v>
      </c>
      <c r="U66" s="5">
        <v>145.003227916778</v>
      </c>
      <c r="V66" s="5">
        <v>63.878978915250599</v>
      </c>
      <c r="W66" s="5">
        <v>602.78015731720097</v>
      </c>
      <c r="X66" s="5">
        <v>234.40376829949301</v>
      </c>
      <c r="Y66" s="5">
        <v>103.546306820621</v>
      </c>
      <c r="Z66" s="1">
        <v>1577860.00391937</v>
      </c>
      <c r="AA66" s="1">
        <v>302341.91716130101</v>
      </c>
      <c r="AB66" s="1">
        <v>2419863.5409124899</v>
      </c>
      <c r="AC66" s="1">
        <v>166118.89890781901</v>
      </c>
      <c r="AD66" s="1">
        <v>3309562.5004799999</v>
      </c>
      <c r="AE66" s="1">
        <v>30892.094306180199</v>
      </c>
      <c r="AF66" s="1">
        <v>17.538271601437799</v>
      </c>
      <c r="AG66" s="1">
        <v>9600.0049600000002</v>
      </c>
      <c r="AH66" s="1">
        <v>0.28964584557539202</v>
      </c>
      <c r="AI66" s="1">
        <v>2.5381829318074698</v>
      </c>
      <c r="AJ66" s="1">
        <v>341.08244434493298</v>
      </c>
      <c r="AK66" s="1">
        <v>2024.3983080284399</v>
      </c>
      <c r="AL66" s="1">
        <v>10141.676661388199</v>
      </c>
      <c r="AM66" s="1">
        <v>35446.2283880373</v>
      </c>
      <c r="AN66" s="1">
        <v>64.968991448962797</v>
      </c>
      <c r="AO66" s="1">
        <v>420.89708067118102</v>
      </c>
      <c r="AP66" s="1">
        <v>17.852258345340498</v>
      </c>
      <c r="AQ66" s="1">
        <v>162.698279179916</v>
      </c>
      <c r="AR66" s="1">
        <v>40.491503170311098</v>
      </c>
      <c r="AS66" s="1">
        <v>153.43101222124901</v>
      </c>
      <c r="AT66" s="1">
        <v>462281.07453097799</v>
      </c>
      <c r="AU66" s="1">
        <v>1657458.9397515</v>
      </c>
      <c r="AV66" s="1">
        <v>150549.13894452399</v>
      </c>
      <c r="AW66" s="1">
        <v>519840.22631747503</v>
      </c>
      <c r="AX66" s="1">
        <v>713188.676067002</v>
      </c>
      <c r="AY66" s="1">
        <v>2559094.2913132901</v>
      </c>
      <c r="AZ66" s="1">
        <v>34277.605471602998</v>
      </c>
      <c r="BA66" s="1">
        <v>309126.03249950102</v>
      </c>
      <c r="BB66" s="1">
        <v>9.6694898551702699E-2</v>
      </c>
      <c r="BC66" s="1">
        <v>7199.7334316959495</v>
      </c>
    </row>
    <row r="67" spans="1:55" hidden="1" x14ac:dyDescent="0.2">
      <c r="A67">
        <v>60</v>
      </c>
      <c r="B67" t="s">
        <v>180</v>
      </c>
      <c r="C67" t="s">
        <v>181</v>
      </c>
      <c r="D67" t="s">
        <v>168</v>
      </c>
      <c r="E67" t="s">
        <v>181</v>
      </c>
      <c r="F67" s="1">
        <v>195424000</v>
      </c>
      <c r="G67">
        <v>0.71799999999999997</v>
      </c>
      <c r="H67">
        <v>1</v>
      </c>
      <c r="I67" s="2">
        <v>0.6885</v>
      </c>
      <c r="J67" s="3">
        <v>7.9907970164651704E-2</v>
      </c>
      <c r="K67" s="3">
        <v>0.99748211116108598</v>
      </c>
      <c r="L67">
        <v>219.36090000000002</v>
      </c>
      <c r="M67" s="1">
        <v>16.3876760424038</v>
      </c>
      <c r="N67" s="4">
        <v>8.3857029036371201E-3</v>
      </c>
      <c r="O67" s="1">
        <v>34255.255913588298</v>
      </c>
      <c r="P67" s="1">
        <v>427604.46694670798</v>
      </c>
      <c r="Q67" s="1">
        <v>6492.1109475393696</v>
      </c>
      <c r="R67" s="1">
        <v>1023.4031613124999</v>
      </c>
      <c r="S67" s="1">
        <v>468.68520256332602</v>
      </c>
      <c r="T67" s="1">
        <v>487.96217076497999</v>
      </c>
      <c r="U67" s="5" t="s">
        <v>60</v>
      </c>
      <c r="V67" s="5" t="s">
        <v>60</v>
      </c>
      <c r="W67" s="5">
        <v>7591.4437036115996</v>
      </c>
      <c r="X67" s="5">
        <v>1023.4031613124999</v>
      </c>
      <c r="Y67" s="5">
        <v>468.68520256332602</v>
      </c>
      <c r="Z67" s="1">
        <v>45369038.688114002</v>
      </c>
      <c r="AA67" s="1">
        <v>1817948.6673784601</v>
      </c>
      <c r="AB67" s="1">
        <v>63358604.902342401</v>
      </c>
      <c r="AC67" s="1">
        <v>11069626.9900956</v>
      </c>
      <c r="AD67" s="1">
        <v>16620086.849218599</v>
      </c>
      <c r="AE67" s="1">
        <v>341525.40071920701</v>
      </c>
      <c r="AF67" s="1">
        <v>7486.0197191479701</v>
      </c>
      <c r="AG67" s="1">
        <v>287999.9446016</v>
      </c>
      <c r="AH67" s="1">
        <v>5.8764043686897098</v>
      </c>
      <c r="AI67" s="1">
        <v>33.532508339652203</v>
      </c>
      <c r="AJ67" s="1">
        <v>18234.059590958299</v>
      </c>
      <c r="AK67" s="1">
        <v>46413.440392839402</v>
      </c>
      <c r="AL67" s="1">
        <v>282154.26846026699</v>
      </c>
      <c r="AM67" s="1">
        <v>484732.390377203</v>
      </c>
      <c r="AN67" s="1">
        <v>3154.4732070933801</v>
      </c>
      <c r="AO67" s="1">
        <v>10204.5769455303</v>
      </c>
      <c r="AP67" s="1">
        <v>378.085165111425</v>
      </c>
      <c r="AQ67" s="1">
        <v>2069.6882781413401</v>
      </c>
      <c r="AR67" s="1" t="s">
        <v>60</v>
      </c>
      <c r="AS67" s="1" t="s">
        <v>60</v>
      </c>
      <c r="AT67" s="1">
        <v>29806781.531798001</v>
      </c>
      <c r="AU67" s="1">
        <v>51733452.601001903</v>
      </c>
      <c r="AV67" s="1">
        <v>1656111.19589689</v>
      </c>
      <c r="AW67" s="1">
        <v>2840232.3737738002</v>
      </c>
      <c r="AX67" s="1">
        <v>41666750.3944958</v>
      </c>
      <c r="AY67" s="1">
        <v>72742697.814136595</v>
      </c>
      <c r="AZ67" s="1">
        <v>3997358.4404692198</v>
      </c>
      <c r="BA67" s="1">
        <v>22624952.050414398</v>
      </c>
      <c r="BB67" s="1">
        <v>210.03630318119099</v>
      </c>
      <c r="BC67" s="1">
        <v>568695.02222116396</v>
      </c>
    </row>
    <row r="68" spans="1:55" hidden="1" x14ac:dyDescent="0.2">
      <c r="A68">
        <v>61</v>
      </c>
      <c r="B68" t="s">
        <v>182</v>
      </c>
      <c r="C68" t="s">
        <v>183</v>
      </c>
      <c r="D68" t="s">
        <v>168</v>
      </c>
      <c r="E68" t="s">
        <v>184</v>
      </c>
      <c r="F68" s="1">
        <v>33891000</v>
      </c>
      <c r="G68">
        <v>0.90800000000000003</v>
      </c>
      <c r="H68">
        <v>0</v>
      </c>
      <c r="I68" s="2">
        <v>0.7</v>
      </c>
      <c r="J68" s="3">
        <v>1E-8</v>
      </c>
      <c r="K68" s="3">
        <v>0.99979832938022195</v>
      </c>
      <c r="L68">
        <v>1E-3</v>
      </c>
      <c r="M68" s="1" t="s">
        <v>60</v>
      </c>
      <c r="N68" s="4" t="e">
        <v>#VALUE!</v>
      </c>
      <c r="O68" s="1" t="s">
        <v>60</v>
      </c>
      <c r="P68" s="1">
        <v>0</v>
      </c>
      <c r="Q68" s="1" t="s">
        <v>60</v>
      </c>
      <c r="R68" s="1" t="s">
        <v>60</v>
      </c>
      <c r="S68" s="1" t="s">
        <v>60</v>
      </c>
      <c r="T68" s="1" t="s">
        <v>60</v>
      </c>
      <c r="U68" s="5" t="s">
        <v>60</v>
      </c>
      <c r="V68" s="5" t="s">
        <v>60</v>
      </c>
      <c r="W68" s="5">
        <v>0</v>
      </c>
      <c r="X68" s="5">
        <v>0</v>
      </c>
      <c r="Y68" s="5">
        <v>0</v>
      </c>
      <c r="Z68" s="1">
        <v>0</v>
      </c>
      <c r="AA68" s="1">
        <v>0</v>
      </c>
      <c r="AB68" s="1">
        <v>0</v>
      </c>
      <c r="AC68" s="1" t="s">
        <v>60</v>
      </c>
      <c r="AD68" s="1">
        <v>4082951.0022014999</v>
      </c>
      <c r="AE68" s="1">
        <v>119.987687724751</v>
      </c>
      <c r="AF68" s="1" t="s">
        <v>60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 t="s">
        <v>60</v>
      </c>
      <c r="AS68" s="1" t="s">
        <v>60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 t="s">
        <v>60</v>
      </c>
      <c r="BC68" s="1" t="s">
        <v>60</v>
      </c>
    </row>
    <row r="69" spans="1:55" hidden="1" x14ac:dyDescent="0.2">
      <c r="A69">
        <v>62</v>
      </c>
      <c r="B69" t="s">
        <v>185</v>
      </c>
      <c r="C69" t="s">
        <v>186</v>
      </c>
      <c r="D69" t="s">
        <v>168</v>
      </c>
      <c r="E69" t="s">
        <v>462</v>
      </c>
      <c r="F69" s="1">
        <v>17134000</v>
      </c>
      <c r="G69">
        <v>0.80500000000000005</v>
      </c>
      <c r="H69">
        <v>0</v>
      </c>
      <c r="I69" s="2">
        <v>0.64800000000000002</v>
      </c>
      <c r="J69" s="3">
        <v>0.100946508198703</v>
      </c>
      <c r="K69" s="3">
        <v>0.99920696445992396</v>
      </c>
      <c r="L69">
        <v>202.52249999999998</v>
      </c>
      <c r="M69" s="1">
        <v>0</v>
      </c>
      <c r="N69" s="4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5" t="s">
        <v>60</v>
      </c>
      <c r="V69" s="5" t="s">
        <v>60</v>
      </c>
      <c r="W69" s="5">
        <v>0</v>
      </c>
      <c r="X69" s="5">
        <v>0</v>
      </c>
      <c r="Y69" s="5">
        <v>0</v>
      </c>
      <c r="Z69" s="1">
        <v>0</v>
      </c>
      <c r="AA69" s="1">
        <v>0</v>
      </c>
      <c r="AB69" s="1">
        <v>0</v>
      </c>
      <c r="AC69" s="1">
        <v>0</v>
      </c>
      <c r="AD69" s="1">
        <v>1847394.399487</v>
      </c>
      <c r="AE69" s="1">
        <v>131957.136472999</v>
      </c>
      <c r="AF69" s="1">
        <v>0</v>
      </c>
      <c r="AG69" s="1">
        <v>3439.8218400000001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 t="s">
        <v>60</v>
      </c>
      <c r="AS69" s="1" t="s">
        <v>60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</row>
    <row r="70" spans="1:55" hidden="1" x14ac:dyDescent="0.2">
      <c r="A70">
        <v>63</v>
      </c>
      <c r="B70" t="s">
        <v>187</v>
      </c>
      <c r="C70" t="s">
        <v>188</v>
      </c>
      <c r="D70" t="s">
        <v>168</v>
      </c>
      <c r="E70" t="s">
        <v>179</v>
      </c>
      <c r="F70" s="1">
        <v>46299000</v>
      </c>
      <c r="G70">
        <v>0.71</v>
      </c>
      <c r="H70">
        <v>1</v>
      </c>
      <c r="I70" s="2">
        <v>0.73211786599999995</v>
      </c>
      <c r="J70" s="3">
        <v>5.98856172819014E-2</v>
      </c>
      <c r="K70" s="3">
        <v>0.99720024402718599</v>
      </c>
      <c r="L70">
        <v>77.404499999999999</v>
      </c>
      <c r="M70" s="1">
        <v>1.1416530251338399</v>
      </c>
      <c r="N70" s="4">
        <v>2.4658265300197299E-3</v>
      </c>
      <c r="O70" s="1">
        <v>2146.1513755586502</v>
      </c>
      <c r="P70" s="1">
        <v>35737.1731738526</v>
      </c>
      <c r="Q70" s="1">
        <v>406.62710833100999</v>
      </c>
      <c r="R70" s="1">
        <v>71.295729304188001</v>
      </c>
      <c r="S70" s="1">
        <v>33.093549604158397</v>
      </c>
      <c r="T70" s="1">
        <v>33.994050587968403</v>
      </c>
      <c r="U70" s="5" t="s">
        <v>60</v>
      </c>
      <c r="V70" s="5" t="s">
        <v>60</v>
      </c>
      <c r="W70" s="5">
        <v>634.457212789903</v>
      </c>
      <c r="X70" s="5">
        <v>71.295729304188001</v>
      </c>
      <c r="Y70" s="5">
        <v>33.093549604158397</v>
      </c>
      <c r="Z70" s="1">
        <v>5419883.3655243702</v>
      </c>
      <c r="AA70" s="1">
        <v>126967.379433732</v>
      </c>
      <c r="AB70" s="1">
        <v>3071131.2540821601</v>
      </c>
      <c r="AC70" s="1">
        <v>447264.63193647302</v>
      </c>
      <c r="AD70" s="1">
        <v>3626077.0190502</v>
      </c>
      <c r="AE70" s="1">
        <v>142627.949170507</v>
      </c>
      <c r="AF70" s="1">
        <v>259.35573200214401</v>
      </c>
      <c r="AG70" s="1">
        <v>2432.0012798399998</v>
      </c>
      <c r="AH70" s="1">
        <v>0.72422313537767702</v>
      </c>
      <c r="AI70" s="1">
        <v>8.3810526725951</v>
      </c>
      <c r="AJ70" s="1">
        <v>1747.7941806582601</v>
      </c>
      <c r="AK70" s="1">
        <v>12221.369858931401</v>
      </c>
      <c r="AL70" s="1">
        <v>31531.077373909298</v>
      </c>
      <c r="AM70" s="1">
        <v>146953.142820754</v>
      </c>
      <c r="AN70" s="1">
        <v>312.032812475757</v>
      </c>
      <c r="AO70" s="1">
        <v>2594.81217104198</v>
      </c>
      <c r="AP70" s="1">
        <v>44.516272889603002</v>
      </c>
      <c r="AQ70" s="1">
        <v>536.31128124827603</v>
      </c>
      <c r="AR70" s="1" t="s">
        <v>60</v>
      </c>
      <c r="AS70" s="1" t="s">
        <v>60</v>
      </c>
      <c r="AT70" s="1">
        <v>4746074.35300068</v>
      </c>
      <c r="AU70" s="1">
        <v>22733834.9592655</v>
      </c>
      <c r="AV70" s="1">
        <v>181066.594088677</v>
      </c>
      <c r="AW70" s="1">
        <v>844189.35481941199</v>
      </c>
      <c r="AX70" s="1">
        <v>2694946.8462402401</v>
      </c>
      <c r="AY70" s="1">
        <v>13152366.6887729</v>
      </c>
      <c r="AZ70" s="1">
        <v>293893.85245232499</v>
      </c>
      <c r="BA70" s="1">
        <v>3404259.97586428</v>
      </c>
      <c r="BB70" s="1">
        <v>3.4791072544952701</v>
      </c>
      <c r="BC70" s="1">
        <v>42346.853422732704</v>
      </c>
    </row>
    <row r="71" spans="1:55" hidden="1" x14ac:dyDescent="0.2">
      <c r="A71">
        <v>64</v>
      </c>
      <c r="B71" t="s">
        <v>189</v>
      </c>
      <c r="C71" t="s">
        <v>190</v>
      </c>
      <c r="D71" t="s">
        <v>168</v>
      </c>
      <c r="E71" t="s">
        <v>463</v>
      </c>
      <c r="F71" s="1">
        <v>4641000</v>
      </c>
      <c r="G71">
        <v>0.74399999999999999</v>
      </c>
      <c r="H71">
        <v>0</v>
      </c>
      <c r="I71" s="2">
        <v>0.22</v>
      </c>
      <c r="J71" s="3">
        <v>0.46217759868001401</v>
      </c>
      <c r="K71" s="3">
        <v>0.99821685916607505</v>
      </c>
      <c r="L71">
        <v>163.21969999999999</v>
      </c>
      <c r="M71" s="1">
        <v>0</v>
      </c>
      <c r="N71" s="4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5" t="s">
        <v>60</v>
      </c>
      <c r="V71" s="5" t="s">
        <v>60</v>
      </c>
      <c r="W71" s="5">
        <v>0</v>
      </c>
      <c r="X71" s="5">
        <v>0</v>
      </c>
      <c r="Y71" s="5">
        <v>0</v>
      </c>
      <c r="Z71" s="1">
        <v>0</v>
      </c>
      <c r="AA71" s="1">
        <v>0</v>
      </c>
      <c r="AB71" s="1">
        <v>0</v>
      </c>
      <c r="AC71" s="1">
        <v>0</v>
      </c>
      <c r="AD71" s="1">
        <v>228570.00165171901</v>
      </c>
      <c r="AE71" s="1">
        <v>8398.1508337619307</v>
      </c>
      <c r="AF71" s="1">
        <v>0</v>
      </c>
      <c r="AG71" s="1">
        <v>399.99999312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 t="s">
        <v>60</v>
      </c>
      <c r="AS71" s="1" t="s">
        <v>60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</row>
    <row r="72" spans="1:55" hidden="1" x14ac:dyDescent="0.2">
      <c r="A72">
        <v>65</v>
      </c>
      <c r="B72" t="s">
        <v>191</v>
      </c>
      <c r="C72" t="s">
        <v>192</v>
      </c>
      <c r="D72" t="s">
        <v>168</v>
      </c>
      <c r="E72" t="s">
        <v>461</v>
      </c>
      <c r="F72" s="1">
        <v>11204000</v>
      </c>
      <c r="G72">
        <v>0.77600000000000002</v>
      </c>
      <c r="H72">
        <v>1</v>
      </c>
      <c r="I72" s="2">
        <v>0.64644900000000005</v>
      </c>
      <c r="J72" s="3">
        <v>0.101798694699245</v>
      </c>
      <c r="K72" s="3">
        <v>0.99883418758306697</v>
      </c>
      <c r="L72">
        <v>251.3886</v>
      </c>
      <c r="M72" s="1">
        <v>0.63510154090800197</v>
      </c>
      <c r="N72" s="4">
        <v>5.6685249991788797E-3</v>
      </c>
      <c r="O72" s="1">
        <v>2867.2191515879999</v>
      </c>
      <c r="P72" s="1">
        <v>28132.742962570101</v>
      </c>
      <c r="Q72" s="1">
        <v>544.13653726081202</v>
      </c>
      <c r="R72" s="1">
        <v>39.661811902912902</v>
      </c>
      <c r="S72" s="1">
        <v>18.649935797953901</v>
      </c>
      <c r="T72" s="1">
        <v>18.9108892411443</v>
      </c>
      <c r="U72" s="5" t="s">
        <v>60</v>
      </c>
      <c r="V72" s="5" t="s">
        <v>60</v>
      </c>
      <c r="W72" s="5">
        <v>499.45253367791298</v>
      </c>
      <c r="X72" s="5">
        <v>39.661811902912902</v>
      </c>
      <c r="Y72" s="5">
        <v>18.649935797953901</v>
      </c>
      <c r="Z72" s="1">
        <v>4269774.7334118001</v>
      </c>
      <c r="AA72" s="1">
        <v>29539.380110698701</v>
      </c>
      <c r="AB72" s="1">
        <v>578070.06087472895</v>
      </c>
      <c r="AC72" s="1">
        <v>59492.717854369301</v>
      </c>
      <c r="AD72" s="1">
        <v>1189466.15966328</v>
      </c>
      <c r="AE72" s="1">
        <v>34320.414952409701</v>
      </c>
      <c r="AF72" s="1">
        <v>497.22464639741003</v>
      </c>
      <c r="AG72" s="1">
        <v>1183.9992819199999</v>
      </c>
      <c r="AH72" s="1">
        <v>0.22914683218880499</v>
      </c>
      <c r="AI72" s="1">
        <v>1.51583174153582</v>
      </c>
      <c r="AJ72" s="1">
        <v>1871.71333658464</v>
      </c>
      <c r="AK72" s="1">
        <v>3712.6265617353702</v>
      </c>
      <c r="AL72" s="1">
        <v>23764.9418772754</v>
      </c>
      <c r="AM72" s="1">
        <v>30075.525368823401</v>
      </c>
      <c r="AN72" s="1">
        <v>299.65934875084798</v>
      </c>
      <c r="AO72" s="1">
        <v>820.35389918081103</v>
      </c>
      <c r="AP72" s="1">
        <v>14.390589917084</v>
      </c>
      <c r="AQ72" s="1">
        <v>90.529795742319294</v>
      </c>
      <c r="AR72" s="1" t="s">
        <v>60</v>
      </c>
      <c r="AS72" s="1" t="s">
        <v>60</v>
      </c>
      <c r="AT72" s="1">
        <v>3601929.4763840102</v>
      </c>
      <c r="AU72" s="1">
        <v>4578626.5679692896</v>
      </c>
      <c r="AV72" s="1">
        <v>123949.55324778899</v>
      </c>
      <c r="AW72" s="1">
        <v>156821.18569848299</v>
      </c>
      <c r="AX72" s="1">
        <v>487747.163253501</v>
      </c>
      <c r="AY72" s="1">
        <v>622120.99047949701</v>
      </c>
      <c r="AZ72" s="1">
        <v>21238.921822000299</v>
      </c>
      <c r="BA72" s="1">
        <v>139076.94227015399</v>
      </c>
      <c r="BB72" s="1">
        <v>25.91828121256</v>
      </c>
      <c r="BC72" s="1">
        <v>19872.132600541201</v>
      </c>
    </row>
    <row r="73" spans="1:55" hidden="1" x14ac:dyDescent="0.2">
      <c r="A73">
        <v>66</v>
      </c>
      <c r="B73" t="s">
        <v>193</v>
      </c>
      <c r="C73" t="s">
        <v>194</v>
      </c>
      <c r="D73" t="s">
        <v>168</v>
      </c>
      <c r="E73" t="s">
        <v>461</v>
      </c>
      <c r="F73" s="1">
        <v>69625</v>
      </c>
      <c r="G73">
        <v>0.72399999999999998</v>
      </c>
      <c r="H73">
        <v>0</v>
      </c>
      <c r="I73" s="2">
        <v>0.55100000000000005</v>
      </c>
      <c r="J73" s="3">
        <v>0.16076945842542101</v>
      </c>
      <c r="K73" s="3">
        <v>0.99767477142156402</v>
      </c>
      <c r="L73">
        <v>238.62054999999998</v>
      </c>
      <c r="M73" s="1">
        <v>0</v>
      </c>
      <c r="N73" s="4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5" t="s">
        <v>60</v>
      </c>
      <c r="V73" s="5" t="s">
        <v>60</v>
      </c>
      <c r="W73" s="5">
        <v>0</v>
      </c>
      <c r="X73" s="5">
        <v>0</v>
      </c>
      <c r="Y73" s="5">
        <v>0</v>
      </c>
      <c r="Z73" s="1">
        <v>0</v>
      </c>
      <c r="AA73" s="1">
        <v>0</v>
      </c>
      <c r="AB73" s="1">
        <v>0</v>
      </c>
      <c r="AC73" s="1">
        <v>0</v>
      </c>
      <c r="AD73" s="1">
        <v>5886.4499723850004</v>
      </c>
      <c r="AE73" s="1">
        <v>213.27730195122501</v>
      </c>
      <c r="AF73" s="1">
        <v>0</v>
      </c>
      <c r="AG73" s="1">
        <v>10.760527039999999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 t="s">
        <v>60</v>
      </c>
      <c r="AS73" s="1" t="s">
        <v>60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</row>
    <row r="74" spans="1:55" hidden="1" x14ac:dyDescent="0.2">
      <c r="A74">
        <v>67</v>
      </c>
      <c r="B74" t="s">
        <v>195</v>
      </c>
      <c r="C74" t="s">
        <v>196</v>
      </c>
      <c r="D74" t="s">
        <v>168</v>
      </c>
      <c r="E74" t="s">
        <v>461</v>
      </c>
      <c r="F74" s="1">
        <v>10225000</v>
      </c>
      <c r="G74">
        <v>0.68899999999999995</v>
      </c>
      <c r="H74">
        <v>1</v>
      </c>
      <c r="I74" s="2">
        <v>0.26696276200000002</v>
      </c>
      <c r="J74" s="3">
        <v>0.41043392941526802</v>
      </c>
      <c r="K74" s="3">
        <v>0.99630154515818303</v>
      </c>
      <c r="L74">
        <v>225.85249999999999</v>
      </c>
      <c r="M74" s="1">
        <v>6.66047796191235</v>
      </c>
      <c r="N74" s="4">
        <v>6.5139148771758901E-2</v>
      </c>
      <c r="O74" s="1">
        <v>9478.3223446735192</v>
      </c>
      <c r="P74" s="1">
        <v>23008.008160921501</v>
      </c>
      <c r="Q74" s="1">
        <v>1794.2207675260599</v>
      </c>
      <c r="R74" s="1">
        <v>415.943919347426</v>
      </c>
      <c r="S74" s="1">
        <v>188.77529656727401</v>
      </c>
      <c r="T74" s="1">
        <v>198.323500917237</v>
      </c>
      <c r="U74" s="5" t="s">
        <v>60</v>
      </c>
      <c r="V74" s="5" t="s">
        <v>60</v>
      </c>
      <c r="W74" s="5">
        <v>408.470940289873</v>
      </c>
      <c r="X74" s="5">
        <v>415.943919347426</v>
      </c>
      <c r="Y74" s="5">
        <v>188.77529656727401</v>
      </c>
      <c r="Z74" s="1">
        <v>3822435.5689850398</v>
      </c>
      <c r="AA74" s="1">
        <v>85141.279564085504</v>
      </c>
      <c r="AB74" s="1">
        <v>1647823.7739611799</v>
      </c>
      <c r="AC74" s="1">
        <v>2174650.06150587</v>
      </c>
      <c r="AD74" s="1">
        <v>358917.30255299999</v>
      </c>
      <c r="AE74" s="1">
        <v>31321.514002890901</v>
      </c>
      <c r="AF74" s="1">
        <v>218108.68503151601</v>
      </c>
      <c r="AG74" s="1">
        <v>2079.99404</v>
      </c>
      <c r="AH74" s="1">
        <v>3.1039565957047799</v>
      </c>
      <c r="AI74" s="1">
        <v>13.8351563712515</v>
      </c>
      <c r="AJ74" s="1">
        <v>7360.8930656187304</v>
      </c>
      <c r="AK74" s="1">
        <v>12644.4720971069</v>
      </c>
      <c r="AL74" s="1">
        <v>21339.5789130829</v>
      </c>
      <c r="AM74" s="1">
        <v>27034.5938408619</v>
      </c>
      <c r="AN74" s="1">
        <v>1138.3176504283899</v>
      </c>
      <c r="AO74" s="1">
        <v>2872.4978532027199</v>
      </c>
      <c r="AP74" s="1">
        <v>200.95434327421199</v>
      </c>
      <c r="AQ74" s="1">
        <v>845.00430272174299</v>
      </c>
      <c r="AR74" s="1" t="s">
        <v>60</v>
      </c>
      <c r="AS74" s="1" t="s">
        <v>60</v>
      </c>
      <c r="AT74" s="1">
        <v>3544542.99163074</v>
      </c>
      <c r="AU74" s="1">
        <v>4513046.7461599195</v>
      </c>
      <c r="AV74" s="1">
        <v>122679.46343971101</v>
      </c>
      <c r="AW74" s="1">
        <v>155428.80145829701</v>
      </c>
      <c r="AX74" s="1">
        <v>1529005.32630375</v>
      </c>
      <c r="AY74" s="1">
        <v>1955869.0481924401</v>
      </c>
      <c r="AZ74" s="1">
        <v>1034797.29081977</v>
      </c>
      <c r="BA74" s="1">
        <v>4655913.8154810304</v>
      </c>
      <c r="BB74" s="1">
        <v>402510.29692274198</v>
      </c>
      <c r="BC74" s="1">
        <v>215851.120557571</v>
      </c>
    </row>
    <row r="75" spans="1:55" hidden="1" x14ac:dyDescent="0.2">
      <c r="A75">
        <v>68</v>
      </c>
      <c r="B75" t="s">
        <v>197</v>
      </c>
      <c r="C75" t="s">
        <v>198</v>
      </c>
      <c r="D75" t="s">
        <v>168</v>
      </c>
      <c r="E75" t="s">
        <v>179</v>
      </c>
      <c r="F75" s="1">
        <v>13772000</v>
      </c>
      <c r="G75">
        <v>0.72</v>
      </c>
      <c r="H75">
        <v>1</v>
      </c>
      <c r="I75" s="2">
        <v>0.78477691599999999</v>
      </c>
      <c r="J75" s="3">
        <v>3.9406823853004203E-2</v>
      </c>
      <c r="K75" s="3">
        <v>0.99754803840135897</v>
      </c>
      <c r="L75">
        <v>61.648699999999998</v>
      </c>
      <c r="M75" s="1">
        <v>0.15586895895265901</v>
      </c>
      <c r="N75" s="4">
        <v>1.13178157822145E-3</v>
      </c>
      <c r="O75" s="1">
        <v>334.57413946073802</v>
      </c>
      <c r="P75" s="1">
        <v>8469.4411750577492</v>
      </c>
      <c r="Q75" s="1">
        <v>63.413217538587602</v>
      </c>
      <c r="R75" s="1">
        <v>9.7339479331836305</v>
      </c>
      <c r="S75" s="1">
        <v>4.4899011711850996</v>
      </c>
      <c r="T75" s="1">
        <v>4.6411800775541998</v>
      </c>
      <c r="U75" s="5">
        <v>36.170592341527097</v>
      </c>
      <c r="V75" s="5">
        <v>16.501949639713601</v>
      </c>
      <c r="W75" s="5">
        <v>150.36158611859</v>
      </c>
      <c r="X75" s="5">
        <v>45.904540274710797</v>
      </c>
      <c r="Y75" s="5">
        <v>20.991850810898701</v>
      </c>
      <c r="Z75" s="1">
        <v>542121.94519761798</v>
      </c>
      <c r="AA75" s="1">
        <v>92101.898314936494</v>
      </c>
      <c r="AB75" s="1">
        <v>1294159.10599749</v>
      </c>
      <c r="AC75" s="1">
        <v>38778.121244112801</v>
      </c>
      <c r="AD75" s="1">
        <v>2027876.498076</v>
      </c>
      <c r="AE75" s="1">
        <v>42425.800038364003</v>
      </c>
      <c r="AF75" s="1">
        <v>6.4539277268821804</v>
      </c>
      <c r="AG75" s="1">
        <v>416.00033728</v>
      </c>
      <c r="AH75" s="1">
        <v>0.14850971150492301</v>
      </c>
      <c r="AI75" s="1">
        <v>2.0097153705996602</v>
      </c>
      <c r="AJ75" s="1">
        <v>406.42751443649001</v>
      </c>
      <c r="AK75" s="1">
        <v>3383.7197519435199</v>
      </c>
      <c r="AL75" s="1">
        <v>8560.2153237375296</v>
      </c>
      <c r="AM75" s="1">
        <v>43517.361726097202</v>
      </c>
      <c r="AN75" s="1">
        <v>71.261398927116304</v>
      </c>
      <c r="AO75" s="1">
        <v>716.13524116030499</v>
      </c>
      <c r="AP75" s="1">
        <v>8.9351097855614192</v>
      </c>
      <c r="AQ75" s="1">
        <v>129.76642212413699</v>
      </c>
      <c r="AR75" s="1">
        <v>35.991030411220997</v>
      </c>
      <c r="AS75" s="1">
        <v>194.16926350013</v>
      </c>
      <c r="AT75" s="1">
        <v>545542.22715344001</v>
      </c>
      <c r="AU75" s="1">
        <v>2843729.4644790599</v>
      </c>
      <c r="AV75" s="1">
        <v>126930.99455457801</v>
      </c>
      <c r="AW75" s="1">
        <v>647185.83686590102</v>
      </c>
      <c r="AX75" s="1">
        <v>1303603.0151841501</v>
      </c>
      <c r="AY75" s="1">
        <v>6935831.9177822201</v>
      </c>
      <c r="AZ75" s="1">
        <v>38114.845685770597</v>
      </c>
      <c r="BA75" s="1">
        <v>520741.13085272699</v>
      </c>
      <c r="BB75" s="1">
        <v>2.9677210934705898E-2</v>
      </c>
      <c r="BC75" s="1">
        <v>3198.0105071084499</v>
      </c>
    </row>
    <row r="76" spans="1:55" hidden="1" x14ac:dyDescent="0.2">
      <c r="A76">
        <v>69</v>
      </c>
      <c r="B76" t="s">
        <v>199</v>
      </c>
      <c r="C76" t="s">
        <v>200</v>
      </c>
      <c r="D76" t="s">
        <v>168</v>
      </c>
      <c r="E76" t="s">
        <v>463</v>
      </c>
      <c r="F76" s="1">
        <v>6193000</v>
      </c>
      <c r="G76">
        <v>0.67400000000000004</v>
      </c>
      <c r="H76">
        <v>1</v>
      </c>
      <c r="I76" s="2">
        <v>0.65700000000000003</v>
      </c>
      <c r="J76" s="3">
        <v>9.6069020028405602E-2</v>
      </c>
      <c r="K76" s="3">
        <v>0.99548868882909702</v>
      </c>
      <c r="L76">
        <v>547.00829999999996</v>
      </c>
      <c r="M76" s="1">
        <v>2.7895537991784298</v>
      </c>
      <c r="N76" s="4">
        <v>4.5043658956538495E-2</v>
      </c>
      <c r="O76" s="1">
        <v>3254.4556437680699</v>
      </c>
      <c r="P76" s="1">
        <v>33723.397831155104</v>
      </c>
      <c r="Q76" s="1">
        <v>615.55701851675406</v>
      </c>
      <c r="R76" s="1">
        <v>174.20640787281201</v>
      </c>
      <c r="S76" s="1">
        <v>79.605497365257193</v>
      </c>
      <c r="T76" s="1">
        <v>83.062218449440294</v>
      </c>
      <c r="U76" s="5" t="s">
        <v>60</v>
      </c>
      <c r="V76" s="5" t="s">
        <v>60</v>
      </c>
      <c r="W76" s="5">
        <v>598.70580388866097</v>
      </c>
      <c r="X76" s="5">
        <v>174.20640787281201</v>
      </c>
      <c r="Y76" s="5">
        <v>79.605497365257193</v>
      </c>
      <c r="Z76" s="1">
        <v>15627206.9437575</v>
      </c>
      <c r="AA76" s="1">
        <v>125573.639152691</v>
      </c>
      <c r="AB76" s="1">
        <v>1709616.8923374801</v>
      </c>
      <c r="AC76" s="1">
        <v>644695.23496734898</v>
      </c>
      <c r="AD76" s="1">
        <v>1651045.2041160001</v>
      </c>
      <c r="AE76" s="1">
        <v>0</v>
      </c>
      <c r="AF76" s="1">
        <v>100.68826321586999</v>
      </c>
      <c r="AG76" s="1">
        <v>4800.0010783999996</v>
      </c>
      <c r="AH76" s="1">
        <v>0.51234571412176899</v>
      </c>
      <c r="AI76" s="1">
        <v>4.6317597516643296</v>
      </c>
      <c r="AJ76" s="1">
        <v>679.94987524404803</v>
      </c>
      <c r="AK76" s="1">
        <v>3856.9233757106099</v>
      </c>
      <c r="AL76" s="1">
        <v>7543.6951697045197</v>
      </c>
      <c r="AM76" s="1">
        <v>35127.128266276399</v>
      </c>
      <c r="AN76" s="1">
        <v>134.609885775322</v>
      </c>
      <c r="AO76" s="1">
        <v>837.28899264158997</v>
      </c>
      <c r="AP76" s="1">
        <v>30.9877701233526</v>
      </c>
      <c r="AQ76" s="1">
        <v>285.001640018084</v>
      </c>
      <c r="AR76" s="1" t="s">
        <v>60</v>
      </c>
      <c r="AS76" s="1" t="s">
        <v>60</v>
      </c>
      <c r="AT76" s="1">
        <v>3393094.8451869902</v>
      </c>
      <c r="AU76" s="1">
        <v>16377303.748927699</v>
      </c>
      <c r="AV76" s="1">
        <v>44273.770764485897</v>
      </c>
      <c r="AW76" s="1">
        <v>202179.38884257301</v>
      </c>
      <c r="AX76" s="1">
        <v>374883.33630768501</v>
      </c>
      <c r="AY76" s="1">
        <v>1804493.50360066</v>
      </c>
      <c r="AZ76" s="1">
        <v>118538.17977877001</v>
      </c>
      <c r="BA76" s="1">
        <v>1061965.6973596001</v>
      </c>
      <c r="BB76" s="1">
        <v>4.5255215271092899</v>
      </c>
      <c r="BC76" s="1">
        <v>4692.5560366672398</v>
      </c>
    </row>
    <row r="77" spans="1:55" hidden="1" x14ac:dyDescent="0.2">
      <c r="A77">
        <v>70</v>
      </c>
      <c r="B77" t="s">
        <v>201</v>
      </c>
      <c r="C77" t="s">
        <v>202</v>
      </c>
      <c r="D77" t="s">
        <v>168</v>
      </c>
      <c r="E77" t="s">
        <v>461</v>
      </c>
      <c r="F77" s="1">
        <v>102000</v>
      </c>
      <c r="G77">
        <v>0.748</v>
      </c>
      <c r="H77">
        <v>0</v>
      </c>
      <c r="I77" s="2">
        <v>0.55100000000000005</v>
      </c>
      <c r="J77" s="3">
        <v>0.16076945842542101</v>
      </c>
      <c r="K77" s="3">
        <v>0.99830908185863498</v>
      </c>
      <c r="L77">
        <v>238.62054999999998</v>
      </c>
      <c r="M77" s="1">
        <v>0</v>
      </c>
      <c r="N77" s="4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5" t="s">
        <v>60</v>
      </c>
      <c r="V77" s="5" t="s">
        <v>60</v>
      </c>
      <c r="W77" s="5">
        <v>0</v>
      </c>
      <c r="X77" s="5">
        <v>0</v>
      </c>
      <c r="Y77" s="5">
        <v>0</v>
      </c>
      <c r="Z77" s="1">
        <v>0</v>
      </c>
      <c r="AA77" s="1">
        <v>0</v>
      </c>
      <c r="AB77" s="1">
        <v>0</v>
      </c>
      <c r="AC77" s="1">
        <v>0</v>
      </c>
      <c r="AD77" s="1">
        <v>8623.5963688800002</v>
      </c>
      <c r="AE77" s="1">
        <v>312.44933284057402</v>
      </c>
      <c r="AF77" s="1">
        <v>0</v>
      </c>
      <c r="AG77" s="1">
        <v>15.76407552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 t="s">
        <v>60</v>
      </c>
      <c r="AS77" s="1" t="s">
        <v>60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</row>
    <row r="78" spans="1:55" hidden="1" x14ac:dyDescent="0.2">
      <c r="A78">
        <v>71</v>
      </c>
      <c r="B78" t="s">
        <v>203</v>
      </c>
      <c r="C78" t="s">
        <v>204</v>
      </c>
      <c r="D78" t="s">
        <v>168</v>
      </c>
      <c r="E78" t="s">
        <v>463</v>
      </c>
      <c r="F78" s="1">
        <v>14376000</v>
      </c>
      <c r="G78">
        <v>0.57399999999999995</v>
      </c>
      <c r="H78">
        <v>1</v>
      </c>
      <c r="I78" s="2">
        <v>0.63</v>
      </c>
      <c r="J78" s="3">
        <v>0.11104648637144</v>
      </c>
      <c r="K78" s="3">
        <v>0.98315511380412401</v>
      </c>
      <c r="L78">
        <v>69.629800000000003</v>
      </c>
      <c r="M78" s="1">
        <v>3.5576212914388798</v>
      </c>
      <c r="N78" s="4">
        <v>2.47469483266478E-2</v>
      </c>
      <c r="O78" s="1">
        <v>1111.57311297862</v>
      </c>
      <c r="P78" s="1">
        <v>9841.3630732684505</v>
      </c>
      <c r="Q78" s="1">
        <v>207.641270174499</v>
      </c>
      <c r="R78" s="1">
        <v>222.171884957348</v>
      </c>
      <c r="S78" s="1">
        <v>100.39420980109099</v>
      </c>
      <c r="T78" s="1">
        <v>105.932323999955</v>
      </c>
      <c r="U78" s="5" t="s">
        <v>60</v>
      </c>
      <c r="V78" s="5" t="s">
        <v>60</v>
      </c>
      <c r="W78" s="5">
        <v>174.717898227267</v>
      </c>
      <c r="X78" s="5">
        <v>222.171884957348</v>
      </c>
      <c r="Y78" s="5">
        <v>100.39420980109099</v>
      </c>
      <c r="Z78" s="1">
        <v>973364.23190870997</v>
      </c>
      <c r="AA78" s="1">
        <v>48756.9612499738</v>
      </c>
      <c r="AB78" s="1">
        <v>272504.56634703203</v>
      </c>
      <c r="AC78" s="1">
        <v>641552.86622200499</v>
      </c>
      <c r="AD78" s="1">
        <v>2377680.8944140002</v>
      </c>
      <c r="AE78" s="1">
        <v>26014.1815096233</v>
      </c>
      <c r="AF78" s="1">
        <v>480.508704983332</v>
      </c>
      <c r="AG78" s="1">
        <v>5119.9951487999997</v>
      </c>
      <c r="AH78" s="1">
        <v>2.49423495841071</v>
      </c>
      <c r="AI78" s="1">
        <v>32.544435803753899</v>
      </c>
      <c r="AJ78" s="1">
        <v>874.84641340982103</v>
      </c>
      <c r="AK78" s="1">
        <v>8619.6742010486596</v>
      </c>
      <c r="AL78" s="1">
        <v>8508.1376628783692</v>
      </c>
      <c r="AM78" s="1">
        <v>71034.483376886797</v>
      </c>
      <c r="AN78" s="1">
        <v>162.907737233228</v>
      </c>
      <c r="AO78" s="1">
        <v>1748.02134200521</v>
      </c>
      <c r="AP78" s="1">
        <v>157.95252235155201</v>
      </c>
      <c r="AQ78" s="1">
        <v>2077.2637754075099</v>
      </c>
      <c r="AR78" s="1" t="s">
        <v>60</v>
      </c>
      <c r="AS78" s="1" t="s">
        <v>60</v>
      </c>
      <c r="AT78" s="1">
        <v>833454.88913151005</v>
      </c>
      <c r="AU78" s="1">
        <v>7172315.0091624502</v>
      </c>
      <c r="AV78" s="1">
        <v>42167.599879804999</v>
      </c>
      <c r="AW78" s="1">
        <v>351085.33229487902</v>
      </c>
      <c r="AX78" s="1">
        <v>233481.77893567501</v>
      </c>
      <c r="AY78" s="1">
        <v>2056948.7531058299</v>
      </c>
      <c r="AZ78" s="1">
        <v>455115.56778760703</v>
      </c>
      <c r="BA78" s="1">
        <v>5675123.6911742399</v>
      </c>
      <c r="BB78" s="1">
        <v>31.286913648729399</v>
      </c>
      <c r="BC78" s="1">
        <v>15248.261840556401</v>
      </c>
    </row>
    <row r="79" spans="1:55" hidden="1" x14ac:dyDescent="0.2">
      <c r="A79">
        <v>72</v>
      </c>
      <c r="B79" t="s">
        <v>205</v>
      </c>
      <c r="C79" t="s">
        <v>206</v>
      </c>
      <c r="D79" t="s">
        <v>168</v>
      </c>
      <c r="E79" t="s">
        <v>463</v>
      </c>
      <c r="F79" s="1">
        <v>763000</v>
      </c>
      <c r="G79">
        <v>0.63300000000000001</v>
      </c>
      <c r="H79">
        <v>1</v>
      </c>
      <c r="I79" s="2">
        <v>0.68</v>
      </c>
      <c r="J79" s="3">
        <v>8.41290176448551E-2</v>
      </c>
      <c r="K79" s="3">
        <v>0.99224302948778398</v>
      </c>
      <c r="L79">
        <v>45.22</v>
      </c>
      <c r="M79" s="1">
        <v>4.2780578715039402E-2</v>
      </c>
      <c r="N79" s="4">
        <v>5.6068910504638797E-3</v>
      </c>
      <c r="O79" s="1">
        <v>29.026917177379701</v>
      </c>
      <c r="P79" s="1">
        <v>342.35222332392902</v>
      </c>
      <c r="Q79" s="1">
        <v>5.4723336849870901</v>
      </c>
      <c r="R79" s="1">
        <v>2.6716283252404098</v>
      </c>
      <c r="S79" s="1">
        <v>1.17678312520845</v>
      </c>
      <c r="T79" s="1">
        <v>1.2738416357729401</v>
      </c>
      <c r="U79" s="5" t="s">
        <v>60</v>
      </c>
      <c r="V79" s="5" t="s">
        <v>60</v>
      </c>
      <c r="W79" s="5">
        <v>6.0779244162895498</v>
      </c>
      <c r="X79" s="5">
        <v>2.6716283252404098</v>
      </c>
      <c r="Y79" s="5">
        <v>1.17678312520845</v>
      </c>
      <c r="Z79" s="1">
        <v>60927.051170059502</v>
      </c>
      <c r="AA79" s="1">
        <v>1557.82915806442</v>
      </c>
      <c r="AB79" s="1">
        <v>13450.8687821897</v>
      </c>
      <c r="AC79" s="1">
        <v>7662.5987214983898</v>
      </c>
      <c r="AD79" s="1">
        <v>39487.758209899999</v>
      </c>
      <c r="AE79" s="1">
        <v>1380.69146437413</v>
      </c>
      <c r="AF79" s="1">
        <v>5.4975665896261203</v>
      </c>
      <c r="AG79" s="1">
        <v>218.211896</v>
      </c>
      <c r="AH79" s="1">
        <v>3.6431650633338697E-2</v>
      </c>
      <c r="AI79" s="1">
        <v>0.63375171246691098</v>
      </c>
      <c r="AJ79" s="1">
        <v>28.053770003556199</v>
      </c>
      <c r="AK79" s="1">
        <v>373.6224301977</v>
      </c>
      <c r="AL79" s="1">
        <v>375.16632082031703</v>
      </c>
      <c r="AM79" s="1">
        <v>3788.16215143403</v>
      </c>
      <c r="AN79" s="1">
        <v>5.1698792737372896</v>
      </c>
      <c r="AO79" s="1">
        <v>77.759568258265801</v>
      </c>
      <c r="AP79" s="1">
        <v>2.3872006458848598</v>
      </c>
      <c r="AQ79" s="1">
        <v>42.171191453816903</v>
      </c>
      <c r="AR79" s="1" t="s">
        <v>60</v>
      </c>
      <c r="AS79" s="1" t="s">
        <v>60</v>
      </c>
      <c r="AT79" s="1">
        <v>66140.519507820398</v>
      </c>
      <c r="AU79" s="1">
        <v>688912.02681703004</v>
      </c>
      <c r="AV79" s="1">
        <v>2234.6397041310702</v>
      </c>
      <c r="AW79" s="1">
        <v>22514.416579055302</v>
      </c>
      <c r="AX79" s="1">
        <v>14630.6072968221</v>
      </c>
      <c r="AY79" s="1">
        <v>155748.51769310399</v>
      </c>
      <c r="AZ79" s="1">
        <v>6603.1242639207903</v>
      </c>
      <c r="BA79" s="1">
        <v>112087.02534753201</v>
      </c>
      <c r="BB79" s="1">
        <v>0.17595695124484501</v>
      </c>
      <c r="BC79" s="1">
        <v>364.33091288921003</v>
      </c>
    </row>
    <row r="80" spans="1:55" hidden="1" x14ac:dyDescent="0.2">
      <c r="A80">
        <v>73</v>
      </c>
      <c r="B80" t="s">
        <v>207</v>
      </c>
      <c r="C80" t="s">
        <v>208</v>
      </c>
      <c r="D80" t="s">
        <v>168</v>
      </c>
      <c r="E80" t="s">
        <v>461</v>
      </c>
      <c r="F80" s="1">
        <v>10188000</v>
      </c>
      <c r="G80">
        <v>0.45400000000000001</v>
      </c>
      <c r="H80">
        <v>1</v>
      </c>
      <c r="I80" s="2">
        <v>0.31409501400000001</v>
      </c>
      <c r="J80" s="3">
        <v>0.36145738510683101</v>
      </c>
      <c r="K80" s="3">
        <v>0.92206987487452996</v>
      </c>
      <c r="L80">
        <v>238.62054999999998</v>
      </c>
      <c r="M80" s="1">
        <v>130.110652733688</v>
      </c>
      <c r="N80" s="4">
        <v>1.27709710182261</v>
      </c>
      <c r="O80" s="1">
        <v>8787.2681844426006</v>
      </c>
      <c r="P80" s="1">
        <v>22416.128730979399</v>
      </c>
      <c r="Q80" s="1">
        <v>1539.47030231041</v>
      </c>
      <c r="R80" s="1">
        <v>8125.3530386824596</v>
      </c>
      <c r="S80" s="1">
        <v>3506.34810653163</v>
      </c>
      <c r="T80" s="1">
        <v>3874.19646222553</v>
      </c>
      <c r="U80" s="5" t="s">
        <v>60</v>
      </c>
      <c r="V80" s="5" t="s">
        <v>60</v>
      </c>
      <c r="W80" s="5">
        <v>397.96305340128498</v>
      </c>
      <c r="X80" s="5">
        <v>8125.3530386824596</v>
      </c>
      <c r="Y80" s="5">
        <v>3506.34810653163</v>
      </c>
      <c r="Z80" s="1">
        <v>3563065.5790693802</v>
      </c>
      <c r="AA80" s="1">
        <v>127974.130968813</v>
      </c>
      <c r="AB80" s="1">
        <v>206633.10292319499</v>
      </c>
      <c r="AC80" s="1">
        <v>5467696.3160841204</v>
      </c>
      <c r="AD80" s="1">
        <v>581671.38357144</v>
      </c>
      <c r="AE80" s="1">
        <v>31208.174539017298</v>
      </c>
      <c r="AF80" s="1">
        <v>77552.150164855702</v>
      </c>
      <c r="AG80" s="1">
        <v>1574.55295488</v>
      </c>
      <c r="AH80" s="1">
        <v>63.4243070380302</v>
      </c>
      <c r="AI80" s="1">
        <v>260.90926254170898</v>
      </c>
      <c r="AJ80" s="1">
        <v>6493.0583079069502</v>
      </c>
      <c r="AK80" s="1">
        <v>11426.6112938725</v>
      </c>
      <c r="AL80" s="1">
        <v>19555.117688605598</v>
      </c>
      <c r="AM80" s="1">
        <v>25207.753349635001</v>
      </c>
      <c r="AN80" s="1">
        <v>939.61440123694797</v>
      </c>
      <c r="AO80" s="1">
        <v>2353.4100533108199</v>
      </c>
      <c r="AP80" s="1">
        <v>4079.3779359503601</v>
      </c>
      <c r="AQ80" s="1">
        <v>15772.9420257539</v>
      </c>
      <c r="AR80" s="1" t="s">
        <v>60</v>
      </c>
      <c r="AS80" s="1" t="s">
        <v>60</v>
      </c>
      <c r="AT80" s="1">
        <v>3104122.1742409002</v>
      </c>
      <c r="AU80" s="1">
        <v>4004984.1399706001</v>
      </c>
      <c r="AV80" s="1">
        <v>121709.734695764</v>
      </c>
      <c r="AW80" s="1">
        <v>154958.98952150001</v>
      </c>
      <c r="AX80" s="1">
        <v>181060.49830538101</v>
      </c>
      <c r="AY80" s="1">
        <v>233725.438635219</v>
      </c>
      <c r="AZ80" s="1">
        <v>2702202.10694549</v>
      </c>
      <c r="BA80" s="1">
        <v>11036640.789454</v>
      </c>
      <c r="BB80" s="1">
        <v>103398.77709713001</v>
      </c>
      <c r="BC80" s="1">
        <v>107514.565510628</v>
      </c>
    </row>
    <row r="81" spans="1:55" hidden="1" x14ac:dyDescent="0.2">
      <c r="A81">
        <v>74</v>
      </c>
      <c r="B81" t="s">
        <v>209</v>
      </c>
      <c r="C81" t="s">
        <v>210</v>
      </c>
      <c r="D81" t="s">
        <v>168</v>
      </c>
      <c r="E81" t="s">
        <v>463</v>
      </c>
      <c r="F81" s="1">
        <v>7619000</v>
      </c>
      <c r="G81">
        <v>0.625</v>
      </c>
      <c r="H81">
        <v>1</v>
      </c>
      <c r="I81" s="2">
        <v>0.82476000000000005</v>
      </c>
      <c r="J81" s="3">
        <v>2.6601673499711601E-2</v>
      </c>
      <c r="K81" s="3">
        <v>0.99137973754141595</v>
      </c>
      <c r="L81">
        <v>70.465999999999994</v>
      </c>
      <c r="M81" s="1">
        <v>0.23391638392425401</v>
      </c>
      <c r="N81" s="4">
        <v>3.0701717275791298E-3</v>
      </c>
      <c r="O81" s="1">
        <v>142.819185456849</v>
      </c>
      <c r="P81" s="1">
        <v>5322.5240357763596</v>
      </c>
      <c r="Q81" s="1">
        <v>26.901728852877099</v>
      </c>
      <c r="R81" s="1">
        <v>14.6079752962798</v>
      </c>
      <c r="S81" s="1">
        <v>6.6225055931806196</v>
      </c>
      <c r="T81" s="1">
        <v>6.9651332002063802</v>
      </c>
      <c r="U81" s="5">
        <v>22.730997612098498</v>
      </c>
      <c r="V81" s="5">
        <v>10.2054015280196</v>
      </c>
      <c r="W81" s="5">
        <v>94.493029661805707</v>
      </c>
      <c r="X81" s="5">
        <v>37.338972908378302</v>
      </c>
      <c r="Y81" s="5">
        <v>16.827907121200202</v>
      </c>
      <c r="Z81" s="1">
        <v>256199.53368461199</v>
      </c>
      <c r="AA81" s="1">
        <v>67209.060812296899</v>
      </c>
      <c r="AB81" s="1">
        <v>411483.07913171401</v>
      </c>
      <c r="AC81" s="1">
        <v>29443.484415774401</v>
      </c>
      <c r="AD81" s="1">
        <v>1370831.36169044</v>
      </c>
      <c r="AE81" s="1">
        <v>1053.2823259920599</v>
      </c>
      <c r="AF81" s="1">
        <v>0.455982270161922</v>
      </c>
      <c r="AG81" s="1">
        <v>287.99941904000002</v>
      </c>
      <c r="AH81" s="1">
        <v>0.128075725133945</v>
      </c>
      <c r="AI81" s="1">
        <v>2.4922837479228099</v>
      </c>
      <c r="AJ81" s="1">
        <v>82.391468021200296</v>
      </c>
      <c r="AK81" s="1">
        <v>1278.55787034791</v>
      </c>
      <c r="AL81" s="1">
        <v>4568.8740419457999</v>
      </c>
      <c r="AM81" s="1">
        <v>37969.934881784</v>
      </c>
      <c r="AN81" s="1">
        <v>14.593792089036199</v>
      </c>
      <c r="AO81" s="1">
        <v>270.15416791690899</v>
      </c>
      <c r="AP81" s="1">
        <v>7.5924125879358701</v>
      </c>
      <c r="AQ81" s="1">
        <v>161.77063174183499</v>
      </c>
      <c r="AR81" s="1">
        <v>18.627681890539701</v>
      </c>
      <c r="AS81" s="1">
        <v>170.08536549034699</v>
      </c>
      <c r="AT81" s="1">
        <v>217249.268124845</v>
      </c>
      <c r="AU81" s="1">
        <v>1866442.4082263</v>
      </c>
      <c r="AV81" s="1">
        <v>68736.773106172099</v>
      </c>
      <c r="AW81" s="1">
        <v>568933.90454759996</v>
      </c>
      <c r="AX81" s="1">
        <v>349928.68361773703</v>
      </c>
      <c r="AY81" s="1">
        <v>3068273.48346757</v>
      </c>
      <c r="AZ81" s="1">
        <v>14660.381301663199</v>
      </c>
      <c r="BA81" s="1">
        <v>308491.27177806199</v>
      </c>
      <c r="BB81" s="1">
        <v>7.6725890224589198E-4</v>
      </c>
      <c r="BC81" s="1">
        <v>640.79554680614001</v>
      </c>
    </row>
    <row r="82" spans="1:55" hidden="1" x14ac:dyDescent="0.2">
      <c r="A82">
        <v>75</v>
      </c>
      <c r="B82" t="s">
        <v>211</v>
      </c>
      <c r="C82" t="s">
        <v>212</v>
      </c>
      <c r="D82" t="s">
        <v>168</v>
      </c>
      <c r="E82" t="s">
        <v>461</v>
      </c>
      <c r="F82" s="1">
        <v>2732000</v>
      </c>
      <c r="G82">
        <v>0.72699999999999998</v>
      </c>
      <c r="H82">
        <v>0</v>
      </c>
      <c r="I82" s="2">
        <v>0.55100000000000005</v>
      </c>
      <c r="J82" s="3">
        <v>0.16076945842542101</v>
      </c>
      <c r="K82" s="3">
        <v>0.99776551335520303</v>
      </c>
      <c r="L82">
        <v>238.62054999999998</v>
      </c>
      <c r="M82" s="1">
        <v>0</v>
      </c>
      <c r="N82" s="4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5" t="s">
        <v>60</v>
      </c>
      <c r="V82" s="5" t="s">
        <v>60</v>
      </c>
      <c r="W82" s="5">
        <v>0</v>
      </c>
      <c r="X82" s="5">
        <v>0</v>
      </c>
      <c r="Y82" s="5">
        <v>0</v>
      </c>
      <c r="Z82" s="1">
        <v>0</v>
      </c>
      <c r="AA82" s="1">
        <v>0</v>
      </c>
      <c r="AB82" s="1">
        <v>0</v>
      </c>
      <c r="AC82" s="1">
        <v>0</v>
      </c>
      <c r="AD82" s="1">
        <v>230977.11058608</v>
      </c>
      <c r="AE82" s="1">
        <v>8368.7409541220404</v>
      </c>
      <c r="AF82" s="1">
        <v>0</v>
      </c>
      <c r="AG82" s="1">
        <v>422.22994432000002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 t="s">
        <v>60</v>
      </c>
      <c r="AS82" s="1" t="s">
        <v>60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</row>
    <row r="83" spans="1:55" hidden="1" x14ac:dyDescent="0.2">
      <c r="A83">
        <v>76</v>
      </c>
      <c r="B83" t="s">
        <v>213</v>
      </c>
      <c r="C83" t="s">
        <v>214</v>
      </c>
      <c r="D83" t="s">
        <v>168</v>
      </c>
      <c r="E83" t="s">
        <v>463</v>
      </c>
      <c r="F83" s="1">
        <v>110647000</v>
      </c>
      <c r="G83">
        <v>0.77</v>
      </c>
      <c r="H83">
        <v>1</v>
      </c>
      <c r="I83" s="2">
        <v>0.76500000000000001</v>
      </c>
      <c r="J83" s="3">
        <v>4.6619988879183401E-2</v>
      </c>
      <c r="K83" s="3">
        <v>0.99873747089950204</v>
      </c>
      <c r="L83">
        <v>70.99199999999999</v>
      </c>
      <c r="M83" s="1">
        <v>0.87844832347559498</v>
      </c>
      <c r="N83" s="4">
        <v>7.9391969368857297E-4</v>
      </c>
      <c r="O83" s="1">
        <v>3662.0242868028899</v>
      </c>
      <c r="P83" s="1">
        <v>78451.345924862806</v>
      </c>
      <c r="Q83" s="1">
        <v>694.90616616907403</v>
      </c>
      <c r="R83" s="1">
        <v>54.858711446844197</v>
      </c>
      <c r="S83" s="1">
        <v>25.471880771169499</v>
      </c>
      <c r="T83" s="1">
        <v>26.156823561733798</v>
      </c>
      <c r="U83" s="5" t="s">
        <v>60</v>
      </c>
      <c r="V83" s="5" t="s">
        <v>60</v>
      </c>
      <c r="W83" s="5">
        <v>1392.7800621768999</v>
      </c>
      <c r="X83" s="5">
        <v>54.858711446844197</v>
      </c>
      <c r="Y83" s="5">
        <v>25.471880771169499</v>
      </c>
      <c r="Z83" s="1">
        <v>17041532.743341099</v>
      </c>
      <c r="AA83" s="1">
        <v>244881.05295880901</v>
      </c>
      <c r="AB83" s="1">
        <v>9252278.5557463393</v>
      </c>
      <c r="AC83" s="1">
        <v>524776.34906947694</v>
      </c>
      <c r="AD83" s="1">
        <v>24593386.957940999</v>
      </c>
      <c r="AE83" s="1">
        <v>753253.80955854105</v>
      </c>
      <c r="AF83" s="1">
        <v>83.9614347539666</v>
      </c>
      <c r="AG83" s="1">
        <v>5360.0062328000004</v>
      </c>
      <c r="AH83" s="1">
        <v>0.466696163369062</v>
      </c>
      <c r="AI83" s="1">
        <v>9.9232164885562408</v>
      </c>
      <c r="AJ83" s="1">
        <v>2548.8823757353098</v>
      </c>
      <c r="AK83" s="1">
        <v>29984.5421520581</v>
      </c>
      <c r="AL83" s="1">
        <v>67047.934666189802</v>
      </c>
      <c r="AM83" s="1">
        <v>554987.326583146</v>
      </c>
      <c r="AN83" s="1">
        <v>475.31308853246497</v>
      </c>
      <c r="AO83" s="1">
        <v>6333.96006237442</v>
      </c>
      <c r="AP83" s="1">
        <v>29.443989221052199</v>
      </c>
      <c r="AQ83" s="1">
        <v>632.68977421334898</v>
      </c>
      <c r="AR83" s="1" t="s">
        <v>60</v>
      </c>
      <c r="AS83" s="1" t="s">
        <v>60</v>
      </c>
      <c r="AT83" s="1">
        <v>14350354.8948499</v>
      </c>
      <c r="AU83" s="1">
        <v>123294641.99067099</v>
      </c>
      <c r="AV83" s="1">
        <v>351994.79151601199</v>
      </c>
      <c r="AW83" s="1">
        <v>2903189.0330893998</v>
      </c>
      <c r="AX83" s="1">
        <v>7830325.8120007003</v>
      </c>
      <c r="AY83" s="1">
        <v>68535815.310229003</v>
      </c>
      <c r="AZ83" s="1">
        <v>287652.45736640901</v>
      </c>
      <c r="BA83" s="1">
        <v>5935936.3516669096</v>
      </c>
      <c r="BB83" s="1">
        <v>0.59352124591958599</v>
      </c>
      <c r="BC83" s="1">
        <v>26637.0946594546</v>
      </c>
    </row>
    <row r="84" spans="1:55" hidden="1" x14ac:dyDescent="0.2">
      <c r="A84">
        <v>77</v>
      </c>
      <c r="B84" t="s">
        <v>215</v>
      </c>
      <c r="C84" t="s">
        <v>216</v>
      </c>
      <c r="D84" t="s">
        <v>168</v>
      </c>
      <c r="E84" t="s">
        <v>463</v>
      </c>
      <c r="F84" s="1">
        <v>5821000</v>
      </c>
      <c r="G84">
        <v>0.58899999999999997</v>
      </c>
      <c r="H84">
        <v>0</v>
      </c>
      <c r="I84" s="2">
        <v>0.873</v>
      </c>
      <c r="J84" s="3">
        <v>1.43729492726962E-2</v>
      </c>
      <c r="K84" s="3">
        <v>0.98615935907207897</v>
      </c>
      <c r="L84">
        <v>176.00210000000001</v>
      </c>
      <c r="M84" s="1">
        <v>0</v>
      </c>
      <c r="N84" s="4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5" t="s">
        <v>60</v>
      </c>
      <c r="V84" s="5" t="s">
        <v>60</v>
      </c>
      <c r="W84" s="5">
        <v>0</v>
      </c>
      <c r="X84" s="5">
        <v>0</v>
      </c>
      <c r="Y84" s="5">
        <v>0</v>
      </c>
      <c r="Z84" s="1">
        <v>0</v>
      </c>
      <c r="AA84" s="1">
        <v>0</v>
      </c>
      <c r="AB84" s="1">
        <v>0</v>
      </c>
      <c r="AC84" s="1">
        <v>0</v>
      </c>
      <c r="AD84" s="1">
        <v>974999.99625299999</v>
      </c>
      <c r="AE84" s="1">
        <v>10534.9657789048</v>
      </c>
      <c r="AF84" s="1">
        <v>0</v>
      </c>
      <c r="AG84" s="1">
        <v>2400.0029568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 t="s">
        <v>60</v>
      </c>
      <c r="AS84" s="1" t="s">
        <v>60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</row>
    <row r="85" spans="1:55" hidden="1" x14ac:dyDescent="0.2">
      <c r="A85">
        <v>78</v>
      </c>
      <c r="B85" t="s">
        <v>217</v>
      </c>
      <c r="C85" t="s">
        <v>218</v>
      </c>
      <c r="D85" t="s">
        <v>168</v>
      </c>
      <c r="E85" t="s">
        <v>463</v>
      </c>
      <c r="F85" s="1">
        <v>3507000</v>
      </c>
      <c r="G85">
        <v>0.76800000000000002</v>
      </c>
      <c r="H85">
        <v>0</v>
      </c>
      <c r="I85" s="2">
        <v>6.6666666999999999E-2</v>
      </c>
      <c r="J85" s="3">
        <v>0.65138740086063596</v>
      </c>
      <c r="K85" s="3">
        <v>0.99870348301935696</v>
      </c>
      <c r="L85">
        <v>163.21969999999999</v>
      </c>
      <c r="M85" s="1">
        <v>0</v>
      </c>
      <c r="N85" s="4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5" t="s">
        <v>60</v>
      </c>
      <c r="V85" s="5" t="s">
        <v>60</v>
      </c>
      <c r="W85" s="5">
        <v>0</v>
      </c>
      <c r="X85" s="5">
        <v>0</v>
      </c>
      <c r="Y85" s="5">
        <v>0</v>
      </c>
      <c r="Z85" s="1">
        <v>0</v>
      </c>
      <c r="AA85" s="1">
        <v>0</v>
      </c>
      <c r="AB85" s="1">
        <v>0</v>
      </c>
      <c r="AC85" s="1">
        <v>0</v>
      </c>
      <c r="AD85" s="1">
        <v>28600.0002288</v>
      </c>
      <c r="AE85" s="1">
        <v>6346.1139784535899</v>
      </c>
      <c r="AF85" s="1">
        <v>0</v>
      </c>
      <c r="AG85" s="1">
        <v>1002.973944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 t="s">
        <v>60</v>
      </c>
      <c r="AS85" s="1" t="s">
        <v>60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</row>
    <row r="86" spans="1:55" hidden="1" x14ac:dyDescent="0.2">
      <c r="A86">
        <v>79</v>
      </c>
      <c r="B86" t="s">
        <v>219</v>
      </c>
      <c r="C86" t="s">
        <v>220</v>
      </c>
      <c r="D86" t="s">
        <v>168</v>
      </c>
      <c r="E86" t="s">
        <v>462</v>
      </c>
      <c r="F86" s="1">
        <v>6459000</v>
      </c>
      <c r="G86">
        <v>0.66500000000000004</v>
      </c>
      <c r="H86">
        <v>0</v>
      </c>
      <c r="I86" s="2">
        <v>0.83699999999999997</v>
      </c>
      <c r="J86" s="3">
        <v>2.3162363188211299E-2</v>
      </c>
      <c r="K86" s="3">
        <v>0.99491798551447397</v>
      </c>
      <c r="L86">
        <v>196.67189999999999</v>
      </c>
      <c r="M86" s="1">
        <v>0</v>
      </c>
      <c r="N86" s="4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5" t="s">
        <v>60</v>
      </c>
      <c r="V86" s="5" t="s">
        <v>60</v>
      </c>
      <c r="W86" s="5">
        <v>0</v>
      </c>
      <c r="X86" s="5">
        <v>0</v>
      </c>
      <c r="Y86" s="5">
        <v>0</v>
      </c>
      <c r="Z86" s="1">
        <v>0</v>
      </c>
      <c r="AA86" s="1">
        <v>0</v>
      </c>
      <c r="AB86" s="1">
        <v>0</v>
      </c>
      <c r="AC86" s="1">
        <v>0</v>
      </c>
      <c r="AD86" s="1">
        <v>1029000.0039543</v>
      </c>
      <c r="AE86" s="1">
        <v>49743.8510843412</v>
      </c>
      <c r="AF86" s="1">
        <v>0</v>
      </c>
      <c r="AG86" s="1">
        <v>2800.002336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 t="s">
        <v>60</v>
      </c>
      <c r="AS86" s="1" t="s">
        <v>60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</row>
    <row r="87" spans="1:55" hidden="1" x14ac:dyDescent="0.2">
      <c r="A87">
        <v>80</v>
      </c>
      <c r="B87" t="s">
        <v>221</v>
      </c>
      <c r="C87" t="s">
        <v>222</v>
      </c>
      <c r="D87" t="s">
        <v>168</v>
      </c>
      <c r="E87" t="s">
        <v>179</v>
      </c>
      <c r="F87" s="1">
        <v>29496000</v>
      </c>
      <c r="G87">
        <v>0.72499999999999998</v>
      </c>
      <c r="H87">
        <v>1</v>
      </c>
      <c r="I87" s="2">
        <v>0.32737570399999999</v>
      </c>
      <c r="J87" s="3">
        <v>0.34819375708114902</v>
      </c>
      <c r="K87" s="3">
        <v>0.99770542003340801</v>
      </c>
      <c r="L87">
        <v>158.88980000000001</v>
      </c>
      <c r="M87" s="1">
        <v>7.11437775991135</v>
      </c>
      <c r="N87" s="4">
        <v>2.41198052614299E-2</v>
      </c>
      <c r="O87" s="1">
        <v>16318.4957675854</v>
      </c>
      <c r="P87" s="1">
        <v>46758.597312581202</v>
      </c>
      <c r="Q87" s="1">
        <v>3093.3998180813101</v>
      </c>
      <c r="R87" s="1">
        <v>444.28976210080401</v>
      </c>
      <c r="S87" s="1">
        <v>204.77062890421399</v>
      </c>
      <c r="T87" s="1">
        <v>211.83889688725</v>
      </c>
      <c r="U87" s="5">
        <v>199.692769203686</v>
      </c>
      <c r="V87" s="5">
        <v>90.963010767985693</v>
      </c>
      <c r="W87" s="5">
        <v>830.12523627949895</v>
      </c>
      <c r="X87" s="5">
        <v>643.98253130448995</v>
      </c>
      <c r="Y87" s="5">
        <v>295.73363967220001</v>
      </c>
      <c r="Z87" s="1">
        <v>2897556.9199185702</v>
      </c>
      <c r="AA87" s="1">
        <v>432519.45135147398</v>
      </c>
      <c r="AB87" s="1">
        <v>9275254.9361723606</v>
      </c>
      <c r="AC87" s="1">
        <v>2297711.5924583902</v>
      </c>
      <c r="AD87" s="1">
        <v>907354.49784720002</v>
      </c>
      <c r="AE87" s="1">
        <v>90864.899646499005</v>
      </c>
      <c r="AF87" s="1">
        <v>290262.41182848101</v>
      </c>
      <c r="AG87" s="1">
        <v>1296.00232704</v>
      </c>
      <c r="AH87" s="1">
        <v>2.04389532955435</v>
      </c>
      <c r="AI87" s="1">
        <v>20.390620621127798</v>
      </c>
      <c r="AJ87" s="1">
        <v>6104.2128896287704</v>
      </c>
      <c r="AK87" s="1">
        <v>34389.296123080698</v>
      </c>
      <c r="AL87" s="1">
        <v>24516.2981468787</v>
      </c>
      <c r="AM87" s="1">
        <v>96117.084292109503</v>
      </c>
      <c r="AN87" s="1">
        <v>1108.8937963384101</v>
      </c>
      <c r="AO87" s="1">
        <v>7382.9825382039899</v>
      </c>
      <c r="AP87" s="1">
        <v>132.58813691334399</v>
      </c>
      <c r="AQ87" s="1">
        <v>1316.74862984168</v>
      </c>
      <c r="AR87" s="1">
        <v>99.648068908045204</v>
      </c>
      <c r="AS87" s="1">
        <v>425.25712727100199</v>
      </c>
      <c r="AT87" s="1">
        <v>1497160.44144795</v>
      </c>
      <c r="AU87" s="1">
        <v>6055135.2356933895</v>
      </c>
      <c r="AV87" s="1">
        <v>363278.78390801098</v>
      </c>
      <c r="AW87" s="1">
        <v>1416028.00565482</v>
      </c>
      <c r="AX87" s="1">
        <v>4815330.1966360901</v>
      </c>
      <c r="AY87" s="1">
        <v>19721480.689158101</v>
      </c>
      <c r="AZ87" s="1">
        <v>667459.08847399801</v>
      </c>
      <c r="BA87" s="1">
        <v>6704026.9844626701</v>
      </c>
      <c r="BB87" s="1">
        <v>351702.58730333002</v>
      </c>
      <c r="BC87" s="1">
        <v>444358.77866852598</v>
      </c>
    </row>
    <row r="88" spans="1:55" hidden="1" x14ac:dyDescent="0.2">
      <c r="A88">
        <v>81</v>
      </c>
      <c r="B88" t="s">
        <v>223</v>
      </c>
      <c r="C88" t="s">
        <v>224</v>
      </c>
      <c r="D88" t="s">
        <v>168</v>
      </c>
      <c r="E88" t="s">
        <v>461</v>
      </c>
      <c r="F88" s="1">
        <v>51672</v>
      </c>
      <c r="G88">
        <v>0.73499999999999999</v>
      </c>
      <c r="H88">
        <v>0</v>
      </c>
      <c r="I88" s="2">
        <v>0.55100000000000005</v>
      </c>
      <c r="J88" s="3">
        <v>0.16076945842542101</v>
      </c>
      <c r="K88" s="3">
        <v>0.99799058633045301</v>
      </c>
      <c r="L88">
        <v>238.62054999999998</v>
      </c>
      <c r="M88" s="1">
        <v>0</v>
      </c>
      <c r="N88" s="4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5" t="s">
        <v>60</v>
      </c>
      <c r="V88" s="5" t="s">
        <v>60</v>
      </c>
      <c r="W88" s="5">
        <v>0</v>
      </c>
      <c r="X88" s="5">
        <v>0</v>
      </c>
      <c r="Y88" s="5">
        <v>0</v>
      </c>
      <c r="Z88" s="1">
        <v>0</v>
      </c>
      <c r="AA88" s="1">
        <v>0</v>
      </c>
      <c r="AB88" s="1">
        <v>0</v>
      </c>
      <c r="AC88" s="1">
        <v>0</v>
      </c>
      <c r="AD88" s="1">
        <v>4368.6124663996798</v>
      </c>
      <c r="AE88" s="1">
        <v>158.283156142531</v>
      </c>
      <c r="AF88" s="1">
        <v>0</v>
      </c>
      <c r="AG88" s="1">
        <v>7.9858951987199998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 t="s">
        <v>60</v>
      </c>
      <c r="AS88" s="1" t="s">
        <v>60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</row>
    <row r="89" spans="1:55" hidden="1" x14ac:dyDescent="0.2">
      <c r="A89">
        <v>82</v>
      </c>
      <c r="B89" t="s">
        <v>225</v>
      </c>
      <c r="C89" t="s">
        <v>226</v>
      </c>
      <c r="D89" t="s">
        <v>168</v>
      </c>
      <c r="E89" t="s">
        <v>461</v>
      </c>
      <c r="F89" s="1">
        <v>172000</v>
      </c>
      <c r="G89">
        <v>0.72299999999999998</v>
      </c>
      <c r="H89">
        <v>0</v>
      </c>
      <c r="I89" s="2">
        <v>0.55100000000000005</v>
      </c>
      <c r="J89" s="3">
        <v>0.16076945842542101</v>
      </c>
      <c r="K89" s="3">
        <v>0.99764371440426702</v>
      </c>
      <c r="L89">
        <v>238.62054999999998</v>
      </c>
      <c r="M89" s="1">
        <v>0</v>
      </c>
      <c r="N89" s="4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5" t="s">
        <v>60</v>
      </c>
      <c r="V89" s="5" t="s">
        <v>60</v>
      </c>
      <c r="W89" s="5">
        <v>0</v>
      </c>
      <c r="X89" s="5">
        <v>0</v>
      </c>
      <c r="Y89" s="5">
        <v>0</v>
      </c>
      <c r="Z89" s="1">
        <v>0</v>
      </c>
      <c r="AA89" s="1">
        <v>0</v>
      </c>
      <c r="AB89" s="1">
        <v>0</v>
      </c>
      <c r="AC89" s="1">
        <v>0</v>
      </c>
      <c r="AD89" s="1">
        <v>14541.750739679999</v>
      </c>
      <c r="AE89" s="1">
        <v>526.87534557430104</v>
      </c>
      <c r="AF89" s="1">
        <v>0</v>
      </c>
      <c r="AG89" s="1">
        <v>26.582558720000002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 t="s">
        <v>60</v>
      </c>
      <c r="AS89" s="1" t="s">
        <v>60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</row>
    <row r="90" spans="1:55" hidden="1" x14ac:dyDescent="0.2">
      <c r="A90">
        <v>83</v>
      </c>
      <c r="B90" t="s">
        <v>227</v>
      </c>
      <c r="C90" t="s">
        <v>228</v>
      </c>
      <c r="D90" t="s">
        <v>168</v>
      </c>
      <c r="E90" t="s">
        <v>461</v>
      </c>
      <c r="F90" s="1">
        <v>106000</v>
      </c>
      <c r="G90">
        <v>0.71699999999999997</v>
      </c>
      <c r="H90">
        <v>0</v>
      </c>
      <c r="I90" s="2">
        <v>0.55100000000000005</v>
      </c>
      <c r="J90" s="3">
        <v>0.16076945842542101</v>
      </c>
      <c r="K90" s="3">
        <v>0.99744848744963299</v>
      </c>
      <c r="L90">
        <v>238.62054999999998</v>
      </c>
      <c r="M90" s="1">
        <v>0</v>
      </c>
      <c r="N90" s="4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5" t="s">
        <v>60</v>
      </c>
      <c r="V90" s="5" t="s">
        <v>60</v>
      </c>
      <c r="W90" s="5">
        <v>0</v>
      </c>
      <c r="X90" s="5">
        <v>0</v>
      </c>
      <c r="Y90" s="5">
        <v>0</v>
      </c>
      <c r="Z90" s="1">
        <v>0</v>
      </c>
      <c r="AA90" s="1">
        <v>0</v>
      </c>
      <c r="AB90" s="1">
        <v>0</v>
      </c>
      <c r="AC90" s="1">
        <v>0</v>
      </c>
      <c r="AD90" s="1">
        <v>8961.7766186400004</v>
      </c>
      <c r="AE90" s="1">
        <v>324.70224785392998</v>
      </c>
      <c r="AF90" s="1">
        <v>0</v>
      </c>
      <c r="AG90" s="1">
        <v>16.382274559999999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 t="s">
        <v>60</v>
      </c>
      <c r="AS90" s="1" t="s">
        <v>60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</row>
    <row r="91" spans="1:55" hidden="1" x14ac:dyDescent="0.2">
      <c r="A91">
        <v>84</v>
      </c>
      <c r="B91" t="s">
        <v>229</v>
      </c>
      <c r="C91" t="s">
        <v>230</v>
      </c>
      <c r="D91" t="s">
        <v>168</v>
      </c>
      <c r="E91" t="s">
        <v>463</v>
      </c>
      <c r="F91" s="1">
        <v>527000</v>
      </c>
      <c r="G91">
        <v>0.68</v>
      </c>
      <c r="H91">
        <v>1</v>
      </c>
      <c r="I91" s="2">
        <v>0.68</v>
      </c>
      <c r="J91" s="3">
        <v>8.41290176448551E-2</v>
      </c>
      <c r="K91" s="3">
        <v>0.99583324180353305</v>
      </c>
      <c r="L91">
        <v>163.21969999999999</v>
      </c>
      <c r="M91" s="1">
        <v>5.7290275094104899E-2</v>
      </c>
      <c r="N91" s="4">
        <v>1.08710199419554E-2</v>
      </c>
      <c r="O91" s="1">
        <v>72.365073622187495</v>
      </c>
      <c r="P91" s="1">
        <v>856.58370768984503</v>
      </c>
      <c r="Q91" s="1">
        <v>13.6920737131215</v>
      </c>
      <c r="R91" s="1">
        <v>3.5777524825398999</v>
      </c>
      <c r="S91" s="1">
        <v>1.607784850511</v>
      </c>
      <c r="T91" s="1">
        <v>1.7058847713554</v>
      </c>
      <c r="U91" s="5" t="s">
        <v>60</v>
      </c>
      <c r="V91" s="5" t="s">
        <v>60</v>
      </c>
      <c r="W91" s="5">
        <v>15.2072943502921</v>
      </c>
      <c r="X91" s="5">
        <v>3.5777524825398999</v>
      </c>
      <c r="Y91" s="5">
        <v>1.607784850511</v>
      </c>
      <c r="Z91" s="1">
        <v>173293.22629194599</v>
      </c>
      <c r="AA91" s="1">
        <v>3817.6078071576499</v>
      </c>
      <c r="AB91" s="1">
        <v>81850.128678852707</v>
      </c>
      <c r="AC91" s="1">
        <v>24956.444287590399</v>
      </c>
      <c r="AD91" s="1">
        <v>27273.9824071</v>
      </c>
      <c r="AE91" s="1">
        <v>953.63617526234395</v>
      </c>
      <c r="AF91" s="1">
        <v>2.0274452802365399</v>
      </c>
      <c r="AG91" s="1">
        <v>150.71778399999999</v>
      </c>
      <c r="AH91" s="1">
        <v>2.0922992607797002E-2</v>
      </c>
      <c r="AI91" s="1">
        <v>0.26024694797554698</v>
      </c>
      <c r="AJ91" s="1">
        <v>30.707415797152699</v>
      </c>
      <c r="AK91" s="1">
        <v>263.91401129188102</v>
      </c>
      <c r="AL91" s="1">
        <v>424.40391014629398</v>
      </c>
      <c r="AM91" s="1">
        <v>2684.73742320358</v>
      </c>
      <c r="AN91" s="1">
        <v>6.0207876690899003</v>
      </c>
      <c r="AO91" s="1">
        <v>55.861108477584899</v>
      </c>
      <c r="AP91" s="1">
        <v>1.3057160999705699</v>
      </c>
      <c r="AQ91" s="1">
        <v>17.220146720365399</v>
      </c>
      <c r="AR91" s="1" t="s">
        <v>60</v>
      </c>
      <c r="AS91" s="1" t="s">
        <v>60</v>
      </c>
      <c r="AT91" s="1">
        <v>84015.532778643304</v>
      </c>
      <c r="AU91" s="1">
        <v>553720.743128006</v>
      </c>
      <c r="AV91" s="1">
        <v>2540.0140968957498</v>
      </c>
      <c r="AW91" s="1">
        <v>15900.6343043664</v>
      </c>
      <c r="AX91" s="1">
        <v>39960.554610507097</v>
      </c>
      <c r="AY91" s="1">
        <v>267001.40074014501</v>
      </c>
      <c r="AZ91" s="1">
        <v>9266.6349254964407</v>
      </c>
      <c r="BA91" s="1">
        <v>114276.375825839</v>
      </c>
      <c r="BB91" s="1">
        <v>6.4891090359749798E-2</v>
      </c>
      <c r="BC91" s="1">
        <v>134.36144478456001</v>
      </c>
    </row>
    <row r="92" spans="1:55" hidden="1" x14ac:dyDescent="0.2">
      <c r="A92">
        <v>85</v>
      </c>
      <c r="B92" t="s">
        <v>231</v>
      </c>
      <c r="C92" t="s">
        <v>232</v>
      </c>
      <c r="D92" t="s">
        <v>168</v>
      </c>
      <c r="E92" t="s">
        <v>461</v>
      </c>
      <c r="F92" s="1">
        <v>1344000</v>
      </c>
      <c r="G92">
        <v>0.76</v>
      </c>
      <c r="H92">
        <v>0</v>
      </c>
      <c r="I92" s="2">
        <v>0.55100000000000005</v>
      </c>
      <c r="J92" s="3">
        <v>0.16076945842542101</v>
      </c>
      <c r="K92" s="3">
        <v>0.99855814572246004</v>
      </c>
      <c r="L92">
        <v>238.62054999999998</v>
      </c>
      <c r="M92" s="1">
        <v>0</v>
      </c>
      <c r="N92" s="4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5" t="s">
        <v>60</v>
      </c>
      <c r="V92" s="5" t="s">
        <v>60</v>
      </c>
      <c r="W92" s="5">
        <v>0</v>
      </c>
      <c r="X92" s="5">
        <v>0</v>
      </c>
      <c r="Y92" s="5">
        <v>0</v>
      </c>
      <c r="Z92" s="1">
        <v>0</v>
      </c>
      <c r="AA92" s="1">
        <v>0</v>
      </c>
      <c r="AB92" s="1">
        <v>0</v>
      </c>
      <c r="AC92" s="1">
        <v>0</v>
      </c>
      <c r="AD92" s="1">
        <v>113628.56391935999</v>
      </c>
      <c r="AE92" s="1">
        <v>4116.9794444875597</v>
      </c>
      <c r="AF92" s="1">
        <v>0</v>
      </c>
      <c r="AG92" s="1">
        <v>207.71487744000001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 t="s">
        <v>60</v>
      </c>
      <c r="AS92" s="1" t="s">
        <v>60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</row>
    <row r="93" spans="1:55" hidden="1" x14ac:dyDescent="0.2">
      <c r="A93">
        <v>86</v>
      </c>
      <c r="B93" t="s">
        <v>233</v>
      </c>
      <c r="C93" t="s">
        <v>234</v>
      </c>
      <c r="D93" t="s">
        <v>168</v>
      </c>
      <c r="E93" t="s">
        <v>184</v>
      </c>
      <c r="F93" s="1">
        <v>317640000</v>
      </c>
      <c r="G93">
        <v>0.91</v>
      </c>
      <c r="H93">
        <v>0</v>
      </c>
      <c r="I93" s="2">
        <v>0.76726342700000005</v>
      </c>
      <c r="J93" s="3">
        <v>4.5765195744839997E-2</v>
      </c>
      <c r="K93" s="3">
        <v>0.99980362177050497</v>
      </c>
      <c r="L93">
        <v>1E-3</v>
      </c>
      <c r="M93" s="1">
        <v>0</v>
      </c>
      <c r="N93" s="4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5" t="s">
        <v>60</v>
      </c>
      <c r="V93" s="5" t="s">
        <v>60</v>
      </c>
      <c r="W93" s="5">
        <v>0</v>
      </c>
      <c r="X93" s="5">
        <v>0</v>
      </c>
      <c r="Y93" s="5">
        <v>0</v>
      </c>
      <c r="Z93" s="1">
        <v>0</v>
      </c>
      <c r="AA93" s="1">
        <v>0</v>
      </c>
      <c r="AB93" s="1">
        <v>0</v>
      </c>
      <c r="AC93" s="1">
        <v>0</v>
      </c>
      <c r="AD93" s="1">
        <v>30000000.077339999</v>
      </c>
      <c r="AE93" s="1">
        <v>1124.5725746921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 t="s">
        <v>60</v>
      </c>
      <c r="AS93" s="1" t="s">
        <v>60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</row>
    <row r="94" spans="1:55" hidden="1" x14ac:dyDescent="0.2">
      <c r="A94">
        <v>87</v>
      </c>
      <c r="B94" t="s">
        <v>235</v>
      </c>
      <c r="C94" t="s">
        <v>236</v>
      </c>
      <c r="D94" t="s">
        <v>168</v>
      </c>
      <c r="E94" t="s">
        <v>462</v>
      </c>
      <c r="F94" s="1">
        <v>3373000</v>
      </c>
      <c r="G94">
        <v>0.78300000000000003</v>
      </c>
      <c r="H94">
        <v>0</v>
      </c>
      <c r="I94" s="2">
        <v>0.64800000000000002</v>
      </c>
      <c r="J94" s="3">
        <v>0.100946508198703</v>
      </c>
      <c r="K94" s="3">
        <v>0.99893770994660203</v>
      </c>
      <c r="L94">
        <v>75.284899999999993</v>
      </c>
      <c r="M94" s="1">
        <v>0</v>
      </c>
      <c r="N94" s="4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5" t="s">
        <v>60</v>
      </c>
      <c r="V94" s="5" t="s">
        <v>60</v>
      </c>
      <c r="W94" s="5">
        <v>0</v>
      </c>
      <c r="X94" s="5">
        <v>0</v>
      </c>
      <c r="Y94" s="5">
        <v>0</v>
      </c>
      <c r="Z94" s="1">
        <v>0</v>
      </c>
      <c r="AA94" s="1">
        <v>0</v>
      </c>
      <c r="AB94" s="1">
        <v>0</v>
      </c>
      <c r="AC94" s="1">
        <v>0</v>
      </c>
      <c r="AD94" s="1">
        <v>363678.14342650003</v>
      </c>
      <c r="AE94" s="1">
        <v>25977.087739198501</v>
      </c>
      <c r="AF94" s="1">
        <v>0</v>
      </c>
      <c r="AG94" s="1">
        <v>559.99895200000003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 t="s">
        <v>60</v>
      </c>
      <c r="AS94" s="1" t="s">
        <v>60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</row>
    <row r="95" spans="1:55" hidden="1" x14ac:dyDescent="0.2">
      <c r="A95">
        <v>88</v>
      </c>
      <c r="B95" t="s">
        <v>237</v>
      </c>
      <c r="C95" t="s">
        <v>238</v>
      </c>
      <c r="D95" t="s">
        <v>168</v>
      </c>
      <c r="E95" t="s">
        <v>179</v>
      </c>
      <c r="F95" s="1">
        <v>29044000</v>
      </c>
      <c r="G95">
        <v>0.73499999999999999</v>
      </c>
      <c r="H95">
        <v>1</v>
      </c>
      <c r="I95" s="2">
        <v>0.20568864000000001</v>
      </c>
      <c r="J95" s="3">
        <v>0.47852747707026</v>
      </c>
      <c r="K95" s="3">
        <v>0.99799058633045301</v>
      </c>
      <c r="L95">
        <v>148.98990000000001</v>
      </c>
      <c r="M95" s="1">
        <v>7.9057502429423998</v>
      </c>
      <c r="N95" s="4">
        <v>2.7219908562671803E-2</v>
      </c>
      <c r="O95" s="1">
        <v>20707.1408120462</v>
      </c>
      <c r="P95" s="1">
        <v>43185.6739486812</v>
      </c>
      <c r="Q95" s="1">
        <v>3926.4510040458399</v>
      </c>
      <c r="R95" s="1">
        <v>493.710625609094</v>
      </c>
      <c r="S95" s="1">
        <v>229.44704400389199</v>
      </c>
      <c r="T95" s="1">
        <v>235.40293572377001</v>
      </c>
      <c r="U95" s="5">
        <v>92.216911075080702</v>
      </c>
      <c r="V95" s="5">
        <v>42.341225474002101</v>
      </c>
      <c r="W95" s="5">
        <v>766.69361039392004</v>
      </c>
      <c r="X95" s="5">
        <v>585.92753668417402</v>
      </c>
      <c r="Y95" s="5">
        <v>271.788269477894</v>
      </c>
      <c r="Z95" s="1">
        <v>21560770.380469199</v>
      </c>
      <c r="AA95" s="1">
        <v>282360.38273319497</v>
      </c>
      <c r="AB95" s="1">
        <v>11195651.171277899</v>
      </c>
      <c r="AC95" s="1">
        <v>4917579.5071374699</v>
      </c>
      <c r="AD95" s="1">
        <v>882624.61604720005</v>
      </c>
      <c r="AE95" s="1">
        <v>89472.475770711899</v>
      </c>
      <c r="AF95" s="1">
        <v>2839638.21603673</v>
      </c>
      <c r="AG95" s="1">
        <v>512.00157311999999</v>
      </c>
      <c r="AH95" s="1">
        <v>1.13834539462744</v>
      </c>
      <c r="AI95" s="1">
        <v>21.167234140070601</v>
      </c>
      <c r="AJ95" s="1">
        <v>2934.0270911883499</v>
      </c>
      <c r="AK95" s="1">
        <v>40928.851626268297</v>
      </c>
      <c r="AL95" s="1">
        <v>23751.937183502701</v>
      </c>
      <c r="AM95" s="1">
        <v>94341.291376663095</v>
      </c>
      <c r="AN95" s="1">
        <v>646.57586760167396</v>
      </c>
      <c r="AO95" s="1">
        <v>8624.1393917990899</v>
      </c>
      <c r="AP95" s="1">
        <v>71.261421299534604</v>
      </c>
      <c r="AQ95" s="1">
        <v>1354.07842921052</v>
      </c>
      <c r="AR95" s="1">
        <v>48.347931316834199</v>
      </c>
      <c r="AS95" s="1">
        <v>208.899525929904</v>
      </c>
      <c r="AT95" s="1">
        <v>11690755.5383272</v>
      </c>
      <c r="AU95" s="1">
        <v>47911907.331753999</v>
      </c>
      <c r="AV95" s="1">
        <v>244506.12962302999</v>
      </c>
      <c r="AW95" s="1">
        <v>966229.15976248705</v>
      </c>
      <c r="AX95" s="1">
        <v>6098836.4082103502</v>
      </c>
      <c r="AY95" s="1">
        <v>25326425.478627302</v>
      </c>
      <c r="AZ95" s="1">
        <v>586843.47415152995</v>
      </c>
      <c r="BA95" s="1">
        <v>13033800.658347899</v>
      </c>
      <c r="BB95" s="1">
        <v>7760903.5404262301</v>
      </c>
      <c r="BC95" s="1">
        <v>1870277.2868550201</v>
      </c>
    </row>
    <row r="96" spans="1:55" hidden="1" x14ac:dyDescent="0.2">
      <c r="A96">
        <v>89</v>
      </c>
      <c r="B96" t="s">
        <v>239</v>
      </c>
      <c r="C96" t="s">
        <v>240</v>
      </c>
      <c r="D96" t="s">
        <v>241</v>
      </c>
      <c r="E96" t="s">
        <v>242</v>
      </c>
      <c r="F96" s="1">
        <v>29116000</v>
      </c>
      <c r="G96">
        <v>0.39800000000000002</v>
      </c>
      <c r="H96">
        <v>1</v>
      </c>
      <c r="I96" s="2">
        <v>0.01</v>
      </c>
      <c r="J96" s="3">
        <v>0.72909678026348101</v>
      </c>
      <c r="K96" s="3">
        <v>0.84890644535957205</v>
      </c>
      <c r="L96">
        <v>290.12684000000002</v>
      </c>
      <c r="M96" s="1">
        <v>1768.08988000152</v>
      </c>
      <c r="N96" s="4">
        <v>6.0725713696988697</v>
      </c>
      <c r="O96" s="1">
        <v>61589.233456583199</v>
      </c>
      <c r="P96" s="1">
        <v>71709.954921423006</v>
      </c>
      <c r="Q96" s="1">
        <v>9933.8644767492806</v>
      </c>
      <c r="R96" s="1">
        <v>110416.435374737</v>
      </c>
      <c r="S96" s="1">
        <v>39350.395385492702</v>
      </c>
      <c r="T96" s="1">
        <v>52646.938694705997</v>
      </c>
      <c r="U96" s="5" t="s">
        <v>60</v>
      </c>
      <c r="V96" s="5" t="s">
        <v>60</v>
      </c>
      <c r="W96" s="5">
        <v>1273.0972846510399</v>
      </c>
      <c r="X96" s="5">
        <v>110416.435374737</v>
      </c>
      <c r="Y96" s="5">
        <v>39350.395385492702</v>
      </c>
      <c r="Z96" s="1">
        <v>2905902.2786852401</v>
      </c>
      <c r="AA96" s="1">
        <v>283712.98139285698</v>
      </c>
      <c r="AB96" s="1">
        <v>508044.40172714001</v>
      </c>
      <c r="AC96" s="1">
        <v>57105613.712847799</v>
      </c>
      <c r="AD96" s="1">
        <v>1400.00093296</v>
      </c>
      <c r="AE96" s="1">
        <v>8362.4005223277709</v>
      </c>
      <c r="AF96" s="1">
        <v>7576921.7085354598</v>
      </c>
      <c r="AG96" s="1">
        <v>8254.1297792000005</v>
      </c>
      <c r="AH96" s="1">
        <v>724.87619818665803</v>
      </c>
      <c r="AI96" s="1">
        <v>5672.5771026082903</v>
      </c>
      <c r="AJ96" s="1">
        <v>30978.495308067198</v>
      </c>
      <c r="AK96" s="1">
        <v>136701.72507526801</v>
      </c>
      <c r="AL96" s="1">
        <v>35186.335563388697</v>
      </c>
      <c r="AM96" s="1">
        <v>155389.13131897699</v>
      </c>
      <c r="AN96" s="1">
        <v>4831.6457882233799</v>
      </c>
      <c r="AO96" s="1">
        <v>24461.786822784401</v>
      </c>
      <c r="AP96" s="1">
        <v>42956.387586668498</v>
      </c>
      <c r="AQ96" s="1">
        <v>343446.68130368303</v>
      </c>
      <c r="AR96" s="1" t="s">
        <v>60</v>
      </c>
      <c r="AS96" s="1" t="s">
        <v>60</v>
      </c>
      <c r="AT96" s="1">
        <v>1461404.91389581</v>
      </c>
      <c r="AU96" s="1">
        <v>6372150.8767108899</v>
      </c>
      <c r="AV96" s="1">
        <v>217222.08922500801</v>
      </c>
      <c r="AW96" s="1">
        <v>919265.48438979802</v>
      </c>
      <c r="AX96" s="1">
        <v>247590.16344143101</v>
      </c>
      <c r="AY96" s="1">
        <v>1145801.5585650201</v>
      </c>
      <c r="AZ96" s="1">
        <v>25746137.148309</v>
      </c>
      <c r="BA96" s="1">
        <v>176707257.038692</v>
      </c>
      <c r="BB96" s="1">
        <v>60813328.006190099</v>
      </c>
      <c r="BC96" s="1">
        <v>1633108.98250522</v>
      </c>
    </row>
    <row r="97" spans="1:55" hidden="1" x14ac:dyDescent="0.2">
      <c r="A97">
        <v>90</v>
      </c>
      <c r="B97" t="s">
        <v>243</v>
      </c>
      <c r="C97" t="s">
        <v>244</v>
      </c>
      <c r="D97" t="s">
        <v>241</v>
      </c>
      <c r="E97" t="s">
        <v>460</v>
      </c>
      <c r="F97" s="1">
        <v>809000</v>
      </c>
      <c r="G97">
        <v>0.80600000000000005</v>
      </c>
      <c r="H97">
        <v>1</v>
      </c>
      <c r="I97" s="2">
        <v>0.185</v>
      </c>
      <c r="J97" s="3">
        <v>0.50264178460422804</v>
      </c>
      <c r="K97" s="3">
        <v>0.99921743322559198</v>
      </c>
      <c r="L97">
        <v>90.22</v>
      </c>
      <c r="M97" s="1">
        <v>5.4548767075722399E-2</v>
      </c>
      <c r="N97" s="4">
        <v>6.7427400588037506E-3</v>
      </c>
      <c r="O97" s="1">
        <v>366.86808521857699</v>
      </c>
      <c r="P97" s="1">
        <v>729.30862031920799</v>
      </c>
      <c r="Q97" s="1">
        <v>69.650387424453896</v>
      </c>
      <c r="R97" s="1">
        <v>3.4065465125465701</v>
      </c>
      <c r="S97" s="1">
        <v>1.5809028566280601</v>
      </c>
      <c r="T97" s="1">
        <v>1.6242531720756599</v>
      </c>
      <c r="U97" s="5" t="s">
        <v>60</v>
      </c>
      <c r="V97" s="5" t="s">
        <v>60</v>
      </c>
      <c r="W97" s="5">
        <v>12.9477256709807</v>
      </c>
      <c r="X97" s="5">
        <v>3.4065465125465701</v>
      </c>
      <c r="Y97" s="5">
        <v>1.5809028566280601</v>
      </c>
      <c r="Z97" s="1">
        <v>205559.232789537</v>
      </c>
      <c r="AA97" s="1">
        <v>612.28116130548301</v>
      </c>
      <c r="AB97" s="1">
        <v>204554.27392021299</v>
      </c>
      <c r="AC97" s="1">
        <v>69748.423259472198</v>
      </c>
      <c r="AD97" s="1">
        <v>2108.6965230000001</v>
      </c>
      <c r="AE97" s="1">
        <v>210.86951248563301</v>
      </c>
      <c r="AF97" s="1">
        <v>4985.0334791483401</v>
      </c>
      <c r="AG97" s="1">
        <v>134.88295199999999</v>
      </c>
      <c r="AH97" s="1">
        <v>1.8330880008595E-2</v>
      </c>
      <c r="AI97" s="1">
        <v>0.18406564810748799</v>
      </c>
      <c r="AJ97" s="1">
        <v>209.42697271106601</v>
      </c>
      <c r="AK97" s="1">
        <v>733.02713751174895</v>
      </c>
      <c r="AL97" s="1">
        <v>440.60055395740397</v>
      </c>
      <c r="AM97" s="1">
        <v>1364.5618106817701</v>
      </c>
      <c r="AN97" s="1">
        <v>37.412417568937002</v>
      </c>
      <c r="AO97" s="1">
        <v>156.44928843714999</v>
      </c>
      <c r="AP97" s="1">
        <v>1.17019569548345</v>
      </c>
      <c r="AQ97" s="1">
        <v>11.199839054655</v>
      </c>
      <c r="AR97" s="1" t="s">
        <v>60</v>
      </c>
      <c r="AS97" s="1" t="s">
        <v>60</v>
      </c>
      <c r="AT97" s="1">
        <v>122847.630503964</v>
      </c>
      <c r="AU97" s="1">
        <v>390482.67231086502</v>
      </c>
      <c r="AV97" s="1">
        <v>2295.0421532967298</v>
      </c>
      <c r="AW97" s="1">
        <v>7086.2885078970803</v>
      </c>
      <c r="AX97" s="1">
        <v>122698.976584417</v>
      </c>
      <c r="AY97" s="1">
        <v>394832.96414441097</v>
      </c>
      <c r="AZ97" s="1">
        <v>24295.599079831401</v>
      </c>
      <c r="BA97" s="1">
        <v>240172.13581248501</v>
      </c>
      <c r="BB97" s="1">
        <v>15450.4569636941</v>
      </c>
      <c r="BC97" s="1">
        <v>2881.8506161075602</v>
      </c>
    </row>
    <row r="98" spans="1:55" hidden="1" x14ac:dyDescent="0.2">
      <c r="A98">
        <v>91</v>
      </c>
      <c r="B98" t="s">
        <v>245</v>
      </c>
      <c r="C98" t="s">
        <v>246</v>
      </c>
      <c r="D98" t="s">
        <v>241</v>
      </c>
      <c r="E98" t="s">
        <v>455</v>
      </c>
      <c r="F98" s="1">
        <v>164423000</v>
      </c>
      <c r="G98">
        <v>0.5</v>
      </c>
      <c r="H98">
        <v>1</v>
      </c>
      <c r="I98" s="2">
        <v>5.0849999999999999E-2</v>
      </c>
      <c r="J98" s="3">
        <v>0.67265712286160995</v>
      </c>
      <c r="K98" s="3">
        <v>0.95616820757896104</v>
      </c>
      <c r="L98">
        <v>101.31789999999999</v>
      </c>
      <c r="M98" s="1">
        <v>933.22276536474203</v>
      </c>
      <c r="N98" s="4">
        <v>0.56757434505193505</v>
      </c>
      <c r="O98" s="1">
        <v>112057.903493812</v>
      </c>
      <c r="P98" s="1">
        <v>159287.995454377</v>
      </c>
      <c r="Q98" s="1">
        <v>20357.778898459601</v>
      </c>
      <c r="R98" s="1">
        <v>58279.351252234097</v>
      </c>
      <c r="S98" s="1">
        <v>25419.373452700202</v>
      </c>
      <c r="T98" s="1">
        <v>27787.796464634099</v>
      </c>
      <c r="U98" s="5">
        <v>5929.2884156876098</v>
      </c>
      <c r="V98" s="5">
        <v>2510.1292911095202</v>
      </c>
      <c r="W98" s="5">
        <v>2827.9074322760798</v>
      </c>
      <c r="X98" s="5">
        <v>64208.6396679217</v>
      </c>
      <c r="Y98" s="5">
        <v>27929.502743809699</v>
      </c>
      <c r="Z98" s="1">
        <v>5658274.2422465896</v>
      </c>
      <c r="AA98" s="1">
        <v>3003349.6096294299</v>
      </c>
      <c r="AB98" s="1">
        <v>3551655.4599939701</v>
      </c>
      <c r="AC98" s="1">
        <v>37176864.398610197</v>
      </c>
      <c r="AD98" s="1">
        <v>245881.49198689999</v>
      </c>
      <c r="AE98" s="1">
        <v>141464.61681388001</v>
      </c>
      <c r="AF98" s="1">
        <v>24462826.906695701</v>
      </c>
      <c r="AG98" s="1">
        <v>19592.328987839999</v>
      </c>
      <c r="AH98" s="1">
        <v>482.51609435583799</v>
      </c>
      <c r="AI98" s="1">
        <v>5109.2446089014902</v>
      </c>
      <c r="AJ98" s="1">
        <v>67433.739194674403</v>
      </c>
      <c r="AK98" s="1">
        <v>488926.04110034503</v>
      </c>
      <c r="AL98" s="1">
        <v>105702.183117601</v>
      </c>
      <c r="AM98" s="1">
        <v>699544.56966025801</v>
      </c>
      <c r="AN98" s="1">
        <v>11900.957492936301</v>
      </c>
      <c r="AO98" s="1">
        <v>97354.9206170088</v>
      </c>
      <c r="AP98" s="1">
        <v>29772.493495607501</v>
      </c>
      <c r="AQ98" s="1">
        <v>323778.64498699497</v>
      </c>
      <c r="AR98" s="1">
        <v>3715.8736307509998</v>
      </c>
      <c r="AS98" s="1">
        <v>27434.700069652801</v>
      </c>
      <c r="AT98" s="1">
        <v>3746091.55645948</v>
      </c>
      <c r="AU98" s="1">
        <v>25488709.7176896</v>
      </c>
      <c r="AV98" s="1">
        <v>1527742.0091444801</v>
      </c>
      <c r="AW98" s="1">
        <v>10039058.853674</v>
      </c>
      <c r="AX98" s="1">
        <v>2352359.30106657</v>
      </c>
      <c r="AY98" s="1">
        <v>16367951.689423401</v>
      </c>
      <c r="AZ98" s="1">
        <v>19946050.401851099</v>
      </c>
      <c r="BA98" s="1">
        <v>193547105.85464701</v>
      </c>
      <c r="BB98" s="1">
        <v>159769615.27077001</v>
      </c>
      <c r="BC98" s="1">
        <v>6529060.0933931703</v>
      </c>
    </row>
    <row r="99" spans="1:55" hidden="1" x14ac:dyDescent="0.2">
      <c r="A99">
        <v>92</v>
      </c>
      <c r="B99" t="s">
        <v>247</v>
      </c>
      <c r="C99" t="s">
        <v>248</v>
      </c>
      <c r="D99" t="s">
        <v>241</v>
      </c>
      <c r="E99" t="s">
        <v>455</v>
      </c>
      <c r="F99" s="1">
        <v>708000</v>
      </c>
      <c r="G99">
        <v>0.52200000000000002</v>
      </c>
      <c r="H99">
        <v>1</v>
      </c>
      <c r="I99" s="2">
        <v>0.1</v>
      </c>
      <c r="J99" s="3">
        <v>0.60763068466771697</v>
      </c>
      <c r="K99" s="3">
        <v>0.96691908192809894</v>
      </c>
      <c r="L99">
        <v>483</v>
      </c>
      <c r="M99" s="1">
        <v>13.0602424800799</v>
      </c>
      <c r="N99" s="4">
        <v>1.84466701696044</v>
      </c>
      <c r="O99" s="1">
        <v>2077.8781945171099</v>
      </c>
      <c r="P99" s="1">
        <v>3306.5151693245998</v>
      </c>
      <c r="Q99" s="1">
        <v>381.73661447817102</v>
      </c>
      <c r="R99" s="1">
        <v>815.60639879851499</v>
      </c>
      <c r="S99" s="1">
        <v>359.53542566244403</v>
      </c>
      <c r="T99" s="1">
        <v>388.88395491872399</v>
      </c>
      <c r="U99" s="5" t="s">
        <v>60</v>
      </c>
      <c r="V99" s="5" t="s">
        <v>60</v>
      </c>
      <c r="W99" s="5">
        <v>58.701968064786101</v>
      </c>
      <c r="X99" s="5">
        <v>815.60639879851499</v>
      </c>
      <c r="Y99" s="5">
        <v>359.53542566244403</v>
      </c>
      <c r="Z99" s="1">
        <v>309992.96658481302</v>
      </c>
      <c r="AA99" s="1">
        <v>21403.9335885537</v>
      </c>
      <c r="AB99" s="1">
        <v>89605.474015216503</v>
      </c>
      <c r="AC99" s="1">
        <v>1613494.56418953</v>
      </c>
      <c r="AD99" s="1">
        <v>1597.76142744</v>
      </c>
      <c r="AE99" s="1">
        <v>48.125239308496297</v>
      </c>
      <c r="AF99" s="1">
        <v>179962.80426081899</v>
      </c>
      <c r="AG99" s="1">
        <v>275.10012104399999</v>
      </c>
      <c r="AH99" s="1">
        <v>2.7816879910436598</v>
      </c>
      <c r="AI99" s="1">
        <v>20.284836933021399</v>
      </c>
      <c r="AJ99" s="1">
        <v>473.33347453360102</v>
      </c>
      <c r="AK99" s="1">
        <v>2315.6658029292198</v>
      </c>
      <c r="AL99" s="1">
        <v>768.28534572138199</v>
      </c>
      <c r="AM99" s="1">
        <v>3432.3856557269901</v>
      </c>
      <c r="AN99" s="1">
        <v>89.909343386885496</v>
      </c>
      <c r="AO99" s="1">
        <v>495.27147398102397</v>
      </c>
      <c r="AP99" s="1">
        <v>160.02106187547699</v>
      </c>
      <c r="AQ99" s="1">
        <v>1251.88424863928</v>
      </c>
      <c r="AR99" s="1" t="s">
        <v>60</v>
      </c>
      <c r="AS99" s="1" t="s">
        <v>60</v>
      </c>
      <c r="AT99" s="1">
        <v>70686.259080819698</v>
      </c>
      <c r="AU99" s="1">
        <v>324651.104179713</v>
      </c>
      <c r="AV99" s="1">
        <v>4909.7931228964098</v>
      </c>
      <c r="AW99" s="1">
        <v>21727.966472481901</v>
      </c>
      <c r="AX99" s="1">
        <v>20462.1038296593</v>
      </c>
      <c r="AY99" s="1">
        <v>94666.584503104707</v>
      </c>
      <c r="AZ99" s="1">
        <v>338522.95710673102</v>
      </c>
      <c r="BA99" s="1">
        <v>2526474.7519628801</v>
      </c>
      <c r="BB99" s="1">
        <v>906173.18064864504</v>
      </c>
      <c r="BC99" s="1">
        <v>62900.494945596198</v>
      </c>
    </row>
    <row r="100" spans="1:55" hidden="1" x14ac:dyDescent="0.2">
      <c r="A100">
        <v>93</v>
      </c>
      <c r="B100" t="s">
        <v>249</v>
      </c>
      <c r="C100" t="s">
        <v>250</v>
      </c>
      <c r="D100" t="s">
        <v>241</v>
      </c>
      <c r="E100" t="s">
        <v>456</v>
      </c>
      <c r="F100" s="1">
        <v>408000</v>
      </c>
      <c r="G100">
        <v>0.83799999999999997</v>
      </c>
      <c r="H100">
        <v>0</v>
      </c>
      <c r="I100" s="2">
        <v>0.7</v>
      </c>
      <c r="J100" s="3">
        <v>1E-8</v>
      </c>
      <c r="K100" s="3">
        <v>0.99948853755158495</v>
      </c>
      <c r="L100">
        <v>1E-3</v>
      </c>
      <c r="M100" s="1" t="s">
        <v>60</v>
      </c>
      <c r="N100" s="4" t="e">
        <v>#VALUE!</v>
      </c>
      <c r="O100" s="1" t="s">
        <v>60</v>
      </c>
      <c r="P100" s="1">
        <v>0</v>
      </c>
      <c r="Q100" s="1" t="s">
        <v>60</v>
      </c>
      <c r="R100" s="1" t="s">
        <v>60</v>
      </c>
      <c r="S100" s="1" t="s">
        <v>60</v>
      </c>
      <c r="T100" s="1" t="s">
        <v>60</v>
      </c>
      <c r="U100" s="5" t="s">
        <v>60</v>
      </c>
      <c r="V100" s="5" t="s">
        <v>60</v>
      </c>
      <c r="W100" s="5">
        <v>0</v>
      </c>
      <c r="X100" s="5">
        <v>0</v>
      </c>
      <c r="Y100" s="5">
        <v>0</v>
      </c>
      <c r="Z100" s="1">
        <v>0</v>
      </c>
      <c r="AA100" s="1">
        <v>0</v>
      </c>
      <c r="AB100" s="1">
        <v>0</v>
      </c>
      <c r="AC100" s="1" t="s">
        <v>60</v>
      </c>
      <c r="AD100" s="1">
        <v>0</v>
      </c>
      <c r="AE100" s="1">
        <v>0</v>
      </c>
      <c r="AF100" s="1" t="s">
        <v>60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 t="s">
        <v>60</v>
      </c>
      <c r="AS100" s="1" t="s">
        <v>60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 t="s">
        <v>60</v>
      </c>
      <c r="BC100" s="1" t="s">
        <v>60</v>
      </c>
    </row>
    <row r="101" spans="1:55" hidden="1" x14ac:dyDescent="0.2">
      <c r="A101">
        <v>94</v>
      </c>
      <c r="B101" t="s">
        <v>251</v>
      </c>
      <c r="C101" t="s">
        <v>252</v>
      </c>
      <c r="D101" t="s">
        <v>241</v>
      </c>
      <c r="E101" t="s">
        <v>457</v>
      </c>
      <c r="F101" s="1">
        <v>15055000</v>
      </c>
      <c r="G101">
        <v>0.52300000000000002</v>
      </c>
      <c r="H101">
        <v>1</v>
      </c>
      <c r="I101" s="2">
        <v>6.0000000000000001E-3</v>
      </c>
      <c r="J101" s="3">
        <v>0.73473980420075702</v>
      </c>
      <c r="K101" s="3">
        <v>0.96734184822250402</v>
      </c>
      <c r="L101">
        <v>650</v>
      </c>
      <c r="M101" s="1">
        <v>446.14177283994098</v>
      </c>
      <c r="N101" s="4">
        <v>2.9634126392556701</v>
      </c>
      <c r="O101" s="1">
        <v>71899.800389575597</v>
      </c>
      <c r="P101" s="1">
        <v>94661.654912433703</v>
      </c>
      <c r="Q101" s="1">
        <v>13214.820301179399</v>
      </c>
      <c r="R101" s="1">
        <v>27861.357494286101</v>
      </c>
      <c r="S101" s="1">
        <v>12107.399551324601</v>
      </c>
      <c r="T101" s="1">
        <v>13284.391720986299</v>
      </c>
      <c r="U101" s="5" t="s">
        <v>60</v>
      </c>
      <c r="V101" s="5" t="s">
        <v>60</v>
      </c>
      <c r="W101" s="5">
        <v>1680.56856208663</v>
      </c>
      <c r="X101" s="5">
        <v>27861.357494286101</v>
      </c>
      <c r="Y101" s="5">
        <v>12107.399551324601</v>
      </c>
      <c r="Z101" s="1">
        <v>6298005.1334321899</v>
      </c>
      <c r="AA101" s="1">
        <v>563716.90508950001</v>
      </c>
      <c r="AB101" s="1">
        <v>1055280.34855382</v>
      </c>
      <c r="AC101" s="1">
        <v>22673517.006135002</v>
      </c>
      <c r="AD101" s="1">
        <v>81588.386513999998</v>
      </c>
      <c r="AE101" s="1">
        <v>6000.1260415327397</v>
      </c>
      <c r="AF101" s="1">
        <v>4211171.9281049604</v>
      </c>
      <c r="AG101" s="1">
        <v>28.622806879999999</v>
      </c>
      <c r="AH101" s="1">
        <v>142.66290153963101</v>
      </c>
      <c r="AI101" s="1">
        <v>1056.69882192093</v>
      </c>
      <c r="AJ101" s="1">
        <v>25612.752789309499</v>
      </c>
      <c r="AK101" s="1">
        <v>128104.88878134701</v>
      </c>
      <c r="AL101" s="1">
        <v>35068.373180543102</v>
      </c>
      <c r="AM101" s="1">
        <v>166227.91627362801</v>
      </c>
      <c r="AN101" s="1">
        <v>4739.7249808467704</v>
      </c>
      <c r="AO101" s="1">
        <v>26881.422863799398</v>
      </c>
      <c r="AP101" s="1">
        <v>8398.4327352292294</v>
      </c>
      <c r="AQ101" s="1">
        <v>66276.345113214004</v>
      </c>
      <c r="AR101" s="1" t="s">
        <v>60</v>
      </c>
      <c r="AS101" s="1" t="s">
        <v>60</v>
      </c>
      <c r="AT101" s="1">
        <v>2303529.2802587999</v>
      </c>
      <c r="AU101" s="1">
        <v>11282746.084631599</v>
      </c>
      <c r="AV101" s="1">
        <v>219983.34240215801</v>
      </c>
      <c r="AW101" s="1">
        <v>1035250.75861458</v>
      </c>
      <c r="AX101" s="1">
        <v>385846.23145266401</v>
      </c>
      <c r="AY101" s="1">
        <v>1921494.71895649</v>
      </c>
      <c r="AZ101" s="1">
        <v>7598627.5444859797</v>
      </c>
      <c r="BA101" s="1">
        <v>52382560.869962499</v>
      </c>
      <c r="BB101" s="1">
        <v>34472684.804438397</v>
      </c>
      <c r="BC101" s="1">
        <v>889289.33473101899</v>
      </c>
    </row>
    <row r="102" spans="1:55" hidden="1" x14ac:dyDescent="0.2">
      <c r="A102">
        <v>95</v>
      </c>
      <c r="B102" t="s">
        <v>253</v>
      </c>
      <c r="C102" t="s">
        <v>254</v>
      </c>
      <c r="D102" t="s">
        <v>241</v>
      </c>
      <c r="E102" t="s">
        <v>254</v>
      </c>
      <c r="F102" s="1">
        <v>1354148000</v>
      </c>
      <c r="G102">
        <v>0.68700000000000006</v>
      </c>
      <c r="H102">
        <v>1</v>
      </c>
      <c r="I102" s="2">
        <v>0.14199999999999999</v>
      </c>
      <c r="J102" s="3">
        <v>0.55456744962078297</v>
      </c>
      <c r="K102" s="3">
        <v>0.99620223036408995</v>
      </c>
      <c r="L102">
        <v>1107.71</v>
      </c>
      <c r="M102" s="1">
        <v>6002.4534801745704</v>
      </c>
      <c r="N102" s="4">
        <v>0.443264213378048</v>
      </c>
      <c r="O102" s="1">
        <v>8318529.9401134197</v>
      </c>
      <c r="P102" s="1">
        <v>14943066.1416535</v>
      </c>
      <c r="Q102" s="1">
        <v>1574518.23514138</v>
      </c>
      <c r="R102" s="1">
        <v>374850.57987153297</v>
      </c>
      <c r="S102" s="1">
        <v>172881.796824908</v>
      </c>
      <c r="T102" s="1">
        <v>178730.05437274699</v>
      </c>
      <c r="U102" s="5" t="s">
        <v>60</v>
      </c>
      <c r="V102" s="5" t="s">
        <v>60</v>
      </c>
      <c r="W102" s="5">
        <v>265290.599473193</v>
      </c>
      <c r="X102" s="5">
        <v>374850.57987153297</v>
      </c>
      <c r="Y102" s="5">
        <v>172881.796824908</v>
      </c>
      <c r="Z102" s="1">
        <v>648271994.92065704</v>
      </c>
      <c r="AA102" s="1">
        <v>49249921.733233199</v>
      </c>
      <c r="AB102" s="1">
        <v>807319086.03765404</v>
      </c>
      <c r="AC102" s="1">
        <v>1642646220.67592</v>
      </c>
      <c r="AD102" s="1">
        <v>4235400.4408291196</v>
      </c>
      <c r="AE102" s="1">
        <v>195000.03152815701</v>
      </c>
      <c r="AF102" s="1">
        <v>40777491.503762104</v>
      </c>
      <c r="AG102" s="1">
        <v>46192.04658496</v>
      </c>
      <c r="AH102" s="1">
        <v>992.22312483951998</v>
      </c>
      <c r="AI102" s="1">
        <v>10742.1871154237</v>
      </c>
      <c r="AJ102" s="1">
        <v>1514396.49373123</v>
      </c>
      <c r="AK102" s="1">
        <v>10993200.5515172</v>
      </c>
      <c r="AL102" s="1">
        <v>3811379.3778957501</v>
      </c>
      <c r="AM102" s="1">
        <v>19223082.356597099</v>
      </c>
      <c r="AN102" s="1">
        <v>312881.71122909198</v>
      </c>
      <c r="AO102" s="1">
        <v>2345367.3327756398</v>
      </c>
      <c r="AP102" s="1">
        <v>59609.461297715199</v>
      </c>
      <c r="AQ102" s="1">
        <v>674120.67619974795</v>
      </c>
      <c r="AR102" s="1" t="s">
        <v>60</v>
      </c>
      <c r="AS102" s="1" t="s">
        <v>60</v>
      </c>
      <c r="AT102" s="1">
        <v>160478423.22244599</v>
      </c>
      <c r="AU102" s="1">
        <v>843437713.02333105</v>
      </c>
      <c r="AV102" s="1">
        <v>20374305.5803103</v>
      </c>
      <c r="AW102" s="1">
        <v>100881840.652016</v>
      </c>
      <c r="AX102" s="1">
        <v>201867768.01368701</v>
      </c>
      <c r="AY102" s="1">
        <v>1063763651.07459</v>
      </c>
      <c r="AZ102" s="1">
        <v>278596344.465307</v>
      </c>
      <c r="BA102" s="1">
        <v>2967061122.9432101</v>
      </c>
      <c r="BB102" s="1">
        <v>162525752.39225</v>
      </c>
      <c r="BC102" s="1">
        <v>18162052.642346401</v>
      </c>
    </row>
    <row r="103" spans="1:55" hidden="1" x14ac:dyDescent="0.2">
      <c r="A103">
        <v>96</v>
      </c>
      <c r="B103" t="s">
        <v>255</v>
      </c>
      <c r="C103" t="s">
        <v>256</v>
      </c>
      <c r="D103" t="s">
        <v>241</v>
      </c>
      <c r="E103" t="s">
        <v>457</v>
      </c>
      <c r="F103" s="1">
        <v>23990000</v>
      </c>
      <c r="G103">
        <v>0.76600000000000001</v>
      </c>
      <c r="H103">
        <v>1</v>
      </c>
      <c r="I103" s="2">
        <v>6.0000000000000001E-3</v>
      </c>
      <c r="J103" s="3">
        <v>0.73473980420075702</v>
      </c>
      <c r="K103" s="3">
        <v>0.99866858138916104</v>
      </c>
      <c r="L103">
        <v>587.26499999999999</v>
      </c>
      <c r="M103" s="1">
        <v>26.185818829720102</v>
      </c>
      <c r="N103" s="4">
        <v>0.10915305889837501</v>
      </c>
      <c r="O103" s="1">
        <v>103513.72437023799</v>
      </c>
      <c r="P103" s="1">
        <v>140697.29675743601</v>
      </c>
      <c r="Q103" s="1">
        <v>19641.4218115156</v>
      </c>
      <c r="R103" s="1">
        <v>1635.2928690162901</v>
      </c>
      <c r="S103" s="1">
        <v>729.64255012376702</v>
      </c>
      <c r="T103" s="1">
        <v>779.71330201707201</v>
      </c>
      <c r="U103" s="5" t="s">
        <v>60</v>
      </c>
      <c r="V103" s="5" t="s">
        <v>60</v>
      </c>
      <c r="W103" s="5">
        <v>2497.8588629139099</v>
      </c>
      <c r="X103" s="5">
        <v>1635.2928690162901</v>
      </c>
      <c r="Y103" s="5">
        <v>729.64255012376702</v>
      </c>
      <c r="Z103" s="1">
        <v>12436676.833234999</v>
      </c>
      <c r="AA103" s="1">
        <v>611213.48413478304</v>
      </c>
      <c r="AB103" s="1">
        <v>1568481.90009052</v>
      </c>
      <c r="AC103" s="1">
        <v>1330798.0662197201</v>
      </c>
      <c r="AD103" s="1">
        <v>229467.47829599999</v>
      </c>
      <c r="AE103" s="1">
        <v>9561.1440542258697</v>
      </c>
      <c r="AF103" s="1">
        <v>1332336.06427778</v>
      </c>
      <c r="AG103" s="1">
        <v>45.61017184</v>
      </c>
      <c r="AH103" s="1">
        <v>7.7180112523952502</v>
      </c>
      <c r="AI103" s="1">
        <v>81.539262862576393</v>
      </c>
      <c r="AJ103" s="1">
        <v>39658.819939709203</v>
      </c>
      <c r="AK103" s="1">
        <v>203354.78511443501</v>
      </c>
      <c r="AL103" s="1">
        <v>55937.488008854198</v>
      </c>
      <c r="AM103" s="1">
        <v>272699.16155894101</v>
      </c>
      <c r="AN103" s="1">
        <v>7526.52837951723</v>
      </c>
      <c r="AO103" s="1">
        <v>44074.4642459674</v>
      </c>
      <c r="AP103" s="1">
        <v>459.37746387565801</v>
      </c>
      <c r="AQ103" s="1">
        <v>4923.0163325367403</v>
      </c>
      <c r="AR103" s="1" t="s">
        <v>60</v>
      </c>
      <c r="AS103" s="1" t="s">
        <v>60</v>
      </c>
      <c r="AT103" s="1">
        <v>4835315.1186605003</v>
      </c>
      <c r="AU103" s="1">
        <v>24518440.5709613</v>
      </c>
      <c r="AV103" s="1">
        <v>333650.25771002501</v>
      </c>
      <c r="AW103" s="1">
        <v>1609204.54154284</v>
      </c>
      <c r="AX103" s="1">
        <v>614562.080282073</v>
      </c>
      <c r="AY103" s="1">
        <v>3147383.9866792201</v>
      </c>
      <c r="AZ103" s="1">
        <v>421692.56382921</v>
      </c>
      <c r="BA103" s="1">
        <v>4029321.8431767202</v>
      </c>
      <c r="BB103" s="1">
        <v>10906512.9568581</v>
      </c>
      <c r="BC103" s="1">
        <v>281354.51899559598</v>
      </c>
    </row>
    <row r="104" spans="1:55" hidden="1" x14ac:dyDescent="0.2">
      <c r="A104">
        <v>97</v>
      </c>
      <c r="B104" t="s">
        <v>257</v>
      </c>
      <c r="C104" t="s">
        <v>258</v>
      </c>
      <c r="D104" t="s">
        <v>241</v>
      </c>
      <c r="E104" t="s">
        <v>258</v>
      </c>
      <c r="F104" s="1">
        <v>1214465000</v>
      </c>
      <c r="G104">
        <v>0.54700000000000004</v>
      </c>
      <c r="H104">
        <v>1</v>
      </c>
      <c r="I104" s="2">
        <v>0.15</v>
      </c>
      <c r="J104" s="3">
        <v>0.54472261279053102</v>
      </c>
      <c r="K104" s="3">
        <v>0.97605220275771998</v>
      </c>
      <c r="L104">
        <v>692.55944583333303</v>
      </c>
      <c r="M104" s="1">
        <v>20846.667424790201</v>
      </c>
      <c r="N104" s="4">
        <v>1.7165309354152001</v>
      </c>
      <c r="O104" s="1">
        <v>4581603.1063611796</v>
      </c>
      <c r="P104" s="1">
        <v>8209469.7358287703</v>
      </c>
      <c r="Q104" s="1">
        <v>849657.922783833</v>
      </c>
      <c r="R104" s="1">
        <v>1301865.2120139899</v>
      </c>
      <c r="S104" s="1">
        <v>568062.56607794296</v>
      </c>
      <c r="T104" s="1">
        <v>620733.84069191595</v>
      </c>
      <c r="U104" s="5" t="s">
        <v>60</v>
      </c>
      <c r="V104" s="5" t="s">
        <v>60</v>
      </c>
      <c r="W104" s="5">
        <v>145746.202749127</v>
      </c>
      <c r="X104" s="5">
        <v>1301865.2120139899</v>
      </c>
      <c r="Y104" s="5">
        <v>568062.56607794296</v>
      </c>
      <c r="Z104" s="1">
        <v>491232968.93671501</v>
      </c>
      <c r="AA104" s="1">
        <v>42601572.951676197</v>
      </c>
      <c r="AB104" s="1">
        <v>138031523.691185</v>
      </c>
      <c r="AC104" s="1">
        <v>1646649892.8985701</v>
      </c>
      <c r="AD104" s="1">
        <v>9050000.0217706803</v>
      </c>
      <c r="AE104" s="1">
        <v>416704.963098409</v>
      </c>
      <c r="AF104" s="1">
        <v>62348057.587743297</v>
      </c>
      <c r="AG104" s="1">
        <v>1552.000771664</v>
      </c>
      <c r="AH104" s="1">
        <v>6534.9466606746601</v>
      </c>
      <c r="AI104" s="1">
        <v>55421.433518820901</v>
      </c>
      <c r="AJ104" s="1">
        <v>1553484.23213787</v>
      </c>
      <c r="AK104" s="1">
        <v>9619080.0388933308</v>
      </c>
      <c r="AL104" s="1">
        <v>2831952.1040747701</v>
      </c>
      <c r="AM104" s="1">
        <v>16148521.4189205</v>
      </c>
      <c r="AN104" s="1">
        <v>293352.60989667702</v>
      </c>
      <c r="AO104" s="1">
        <v>1973526.2339222899</v>
      </c>
      <c r="AP104" s="1">
        <v>377343.69048605597</v>
      </c>
      <c r="AQ104" s="1">
        <v>3435814.73053492</v>
      </c>
      <c r="AR104" s="1" t="s">
        <v>60</v>
      </c>
      <c r="AS104" s="1" t="s">
        <v>60</v>
      </c>
      <c r="AT104" s="1">
        <v>165974520.46264401</v>
      </c>
      <c r="AU104" s="1">
        <v>987437551.63293004</v>
      </c>
      <c r="AV104" s="1">
        <v>17046349.6654144</v>
      </c>
      <c r="AW104" s="1">
        <v>96465916.096662596</v>
      </c>
      <c r="AX104" s="1">
        <v>46810530.762773998</v>
      </c>
      <c r="AY104" s="1">
        <v>282554093.61809403</v>
      </c>
      <c r="AZ104" s="1">
        <v>509737935.90026301</v>
      </c>
      <c r="BA104" s="1">
        <v>4202160764.7079301</v>
      </c>
      <c r="BB104" s="1">
        <v>237368837.47431201</v>
      </c>
      <c r="BC104" s="1">
        <v>29120752.970029</v>
      </c>
    </row>
    <row r="105" spans="1:55" hidden="1" x14ac:dyDescent="0.2">
      <c r="A105">
        <v>98</v>
      </c>
      <c r="B105" t="s">
        <v>259</v>
      </c>
      <c r="C105" t="s">
        <v>260</v>
      </c>
      <c r="D105" t="s">
        <v>241</v>
      </c>
      <c r="E105" t="s">
        <v>260</v>
      </c>
      <c r="F105" s="1">
        <v>232517000</v>
      </c>
      <c r="G105">
        <v>0.61699999999999999</v>
      </c>
      <c r="H105">
        <v>1</v>
      </c>
      <c r="I105" s="2">
        <v>0.23799999999999999</v>
      </c>
      <c r="J105" s="3">
        <v>0.44199897559594897</v>
      </c>
      <c r="K105" s="3">
        <v>0.99042129524921996</v>
      </c>
      <c r="L105">
        <v>105.4</v>
      </c>
      <c r="M105" s="1">
        <v>197.14100788184501</v>
      </c>
      <c r="N105" s="4">
        <v>8.4785631967488506E-2</v>
      </c>
      <c r="O105" s="1">
        <v>108321.97870231001</v>
      </c>
      <c r="P105" s="1">
        <v>242725.436876066</v>
      </c>
      <c r="Q105" s="1">
        <v>20384.034945557101</v>
      </c>
      <c r="R105" s="1">
        <v>12311.369236770601</v>
      </c>
      <c r="S105" s="1">
        <v>5513.6366312667396</v>
      </c>
      <c r="T105" s="1">
        <v>5870.1034792185601</v>
      </c>
      <c r="U105" s="5" t="s">
        <v>60</v>
      </c>
      <c r="V105" s="5" t="s">
        <v>60</v>
      </c>
      <c r="W105" s="5">
        <v>4309.2077653829401</v>
      </c>
      <c r="X105" s="5">
        <v>12311.369236770601</v>
      </c>
      <c r="Y105" s="5">
        <v>5513.6366312667396</v>
      </c>
      <c r="Z105" s="1">
        <v>21179184.349873599</v>
      </c>
      <c r="AA105" s="1">
        <v>950822.89121729298</v>
      </c>
      <c r="AB105" s="1">
        <v>10026136.595818199</v>
      </c>
      <c r="AC105" s="1">
        <v>37123382.700957999</v>
      </c>
      <c r="AD105" s="1">
        <v>6368640.0510326698</v>
      </c>
      <c r="AE105" s="1">
        <v>810786.80713455705</v>
      </c>
      <c r="AF105" s="1">
        <v>1717430.85346368</v>
      </c>
      <c r="AG105" s="1">
        <v>104.99998035660001</v>
      </c>
      <c r="AH105" s="1">
        <v>192.24396363522499</v>
      </c>
      <c r="AI105" s="1">
        <v>3059.6331020922198</v>
      </c>
      <c r="AJ105" s="1">
        <v>117999.812882588</v>
      </c>
      <c r="AK105" s="1">
        <v>1427993.0719325</v>
      </c>
      <c r="AL105" s="1">
        <v>270692.13039649598</v>
      </c>
      <c r="AM105" s="1">
        <v>3012789.9720586101</v>
      </c>
      <c r="AN105" s="1">
        <v>22248.3682799585</v>
      </c>
      <c r="AO105" s="1">
        <v>292709.166379968</v>
      </c>
      <c r="AP105" s="1">
        <v>11641.817013353901</v>
      </c>
      <c r="AQ105" s="1">
        <v>197568.50241858</v>
      </c>
      <c r="AR105" s="1" t="s">
        <v>60</v>
      </c>
      <c r="AS105" s="1" t="s">
        <v>60</v>
      </c>
      <c r="AT105" s="1">
        <v>23378616.7308193</v>
      </c>
      <c r="AU105" s="1">
        <v>268664426.625543</v>
      </c>
      <c r="AV105" s="1">
        <v>1579082.25316711</v>
      </c>
      <c r="AW105" s="1">
        <v>17523062.267123502</v>
      </c>
      <c r="AX105" s="1">
        <v>11088924.7165321</v>
      </c>
      <c r="AY105" s="1">
        <v>130304874.403098</v>
      </c>
      <c r="AZ105" s="1">
        <v>36735458.601932101</v>
      </c>
      <c r="BA105" s="1">
        <v>558276649.79174197</v>
      </c>
      <c r="BB105" s="1">
        <v>3830929.3365466599</v>
      </c>
      <c r="BC105" s="1">
        <v>1396375.1864064999</v>
      </c>
    </row>
    <row r="106" spans="1:55" hidden="1" x14ac:dyDescent="0.2">
      <c r="A106">
        <v>99</v>
      </c>
      <c r="B106" t="s">
        <v>261</v>
      </c>
      <c r="C106" t="s">
        <v>262</v>
      </c>
      <c r="D106" t="s">
        <v>241</v>
      </c>
      <c r="E106" t="s">
        <v>460</v>
      </c>
      <c r="F106" s="1">
        <v>75077000</v>
      </c>
      <c r="G106">
        <v>0.70699999999999996</v>
      </c>
      <c r="H106">
        <v>1</v>
      </c>
      <c r="I106" s="2">
        <v>0.18181818199999999</v>
      </c>
      <c r="J106" s="3">
        <v>0.50640060248167595</v>
      </c>
      <c r="K106" s="3">
        <v>0.99708661367792895</v>
      </c>
      <c r="L106">
        <v>173.86</v>
      </c>
      <c r="M106" s="1">
        <v>36.589163200694799</v>
      </c>
      <c r="N106" s="4">
        <v>4.8735515804700202E-2</v>
      </c>
      <c r="O106" s="1">
        <v>66099.899523333705</v>
      </c>
      <c r="P106" s="1">
        <v>130148.591169097</v>
      </c>
      <c r="Q106" s="1">
        <v>12522.391746232701</v>
      </c>
      <c r="R106" s="1">
        <v>2284.9771494431802</v>
      </c>
      <c r="S106" s="1">
        <v>1043.50608848158</v>
      </c>
      <c r="T106" s="1">
        <v>1089.48501640421</v>
      </c>
      <c r="U106" s="5" t="s">
        <v>60</v>
      </c>
      <c r="V106" s="5" t="s">
        <v>60</v>
      </c>
      <c r="W106" s="5">
        <v>2310.5832126110599</v>
      </c>
      <c r="X106" s="5">
        <v>2284.9771494431802</v>
      </c>
      <c r="Y106" s="5">
        <v>1043.50608848158</v>
      </c>
      <c r="Z106" s="1">
        <v>16439704.8079863</v>
      </c>
      <c r="AA106" s="1">
        <v>119028.166615735</v>
      </c>
      <c r="AB106" s="1">
        <v>8452264.9162984602</v>
      </c>
      <c r="AC106" s="1">
        <v>10832740.773869099</v>
      </c>
      <c r="AD106" s="1">
        <v>199999.98522549999</v>
      </c>
      <c r="AE106" s="1">
        <v>19569.159936815598</v>
      </c>
      <c r="AF106" s="1">
        <v>5390188.4368902398</v>
      </c>
      <c r="AG106" s="1">
        <v>3199.9979617600002</v>
      </c>
      <c r="AH106" s="1">
        <v>9.9876080814547006</v>
      </c>
      <c r="AI106" s="1">
        <v>63.415193426644997</v>
      </c>
      <c r="AJ106" s="1">
        <v>23059.441334646701</v>
      </c>
      <c r="AK106" s="1">
        <v>74977.360696776799</v>
      </c>
      <c r="AL106" s="1">
        <v>47151.117203008398</v>
      </c>
      <c r="AM106" s="1">
        <v>136228.57863620701</v>
      </c>
      <c r="AN106" s="1">
        <v>4212.1530386350496</v>
      </c>
      <c r="AO106" s="1">
        <v>16578.858073067298</v>
      </c>
      <c r="AP106" s="1">
        <v>618.12425324712501</v>
      </c>
      <c r="AQ106" s="1">
        <v>3924.7886820057001</v>
      </c>
      <c r="AR106" s="1" t="s">
        <v>60</v>
      </c>
      <c r="AS106" s="1" t="s">
        <v>60</v>
      </c>
      <c r="AT106" s="1">
        <v>5868217.7408229103</v>
      </c>
      <c r="AU106" s="1">
        <v>17301171.345650502</v>
      </c>
      <c r="AV106" s="1">
        <v>247034.157112866</v>
      </c>
      <c r="AW106" s="1">
        <v>707118.21794381505</v>
      </c>
      <c r="AX106" s="1">
        <v>3031309.16066251</v>
      </c>
      <c r="AY106" s="1">
        <v>8952024.4587830491</v>
      </c>
      <c r="AZ106" s="1">
        <v>2984336.0701568401</v>
      </c>
      <c r="BA106" s="1">
        <v>19466999.956241801</v>
      </c>
      <c r="BB106" s="1">
        <v>17027656.548142102</v>
      </c>
      <c r="BC106" s="1">
        <v>3055091.3636942599</v>
      </c>
    </row>
    <row r="107" spans="1:55" hidden="1" x14ac:dyDescent="0.2">
      <c r="A107">
        <v>100</v>
      </c>
      <c r="B107" t="s">
        <v>263</v>
      </c>
      <c r="C107" t="s">
        <v>264</v>
      </c>
      <c r="D107" t="s">
        <v>241</v>
      </c>
      <c r="E107" t="s">
        <v>460</v>
      </c>
      <c r="F107" s="1">
        <v>31467000</v>
      </c>
      <c r="G107">
        <v>0.57299999999999995</v>
      </c>
      <c r="H107">
        <v>1</v>
      </c>
      <c r="I107" s="2">
        <v>0.185</v>
      </c>
      <c r="J107" s="3">
        <v>0.50264178460422804</v>
      </c>
      <c r="K107" s="3">
        <v>0.98293344181744602</v>
      </c>
      <c r="L107">
        <v>46</v>
      </c>
      <c r="M107" s="1">
        <v>23.592355681533299</v>
      </c>
      <c r="N107" s="4">
        <v>7.4974912389275394E-2</v>
      </c>
      <c r="O107" s="1">
        <v>7275.6493566249701</v>
      </c>
      <c r="P107" s="1">
        <v>14227.784642287999</v>
      </c>
      <c r="Q107" s="1">
        <v>1358.7810220772101</v>
      </c>
      <c r="R107" s="1">
        <v>1473.33223605441</v>
      </c>
      <c r="S107" s="1">
        <v>603.70482930794503</v>
      </c>
      <c r="T107" s="1">
        <v>702.48991144517697</v>
      </c>
      <c r="U107" s="5" t="s">
        <v>60</v>
      </c>
      <c r="V107" s="5" t="s">
        <v>60</v>
      </c>
      <c r="W107" s="5">
        <v>252.591903237765</v>
      </c>
      <c r="X107" s="5">
        <v>1473.33223605441</v>
      </c>
      <c r="Y107" s="5">
        <v>603.70482930794503</v>
      </c>
      <c r="Z107" s="1">
        <v>4065390.3190246299</v>
      </c>
      <c r="AA107" s="1">
        <v>49679.056496273603</v>
      </c>
      <c r="AB107" s="1">
        <v>499635.94387627102</v>
      </c>
      <c r="AC107" s="1">
        <v>3776938.7537537501</v>
      </c>
      <c r="AD107" s="1">
        <v>82020.214449000006</v>
      </c>
      <c r="AE107" s="1">
        <v>8202.0160066568606</v>
      </c>
      <c r="AF107" s="1">
        <v>720278.45938875701</v>
      </c>
      <c r="AG107" s="1">
        <v>5246.4299760000004</v>
      </c>
      <c r="AH107" s="1">
        <v>17.259035251878199</v>
      </c>
      <c r="AI107" s="1">
        <v>110.902431502607</v>
      </c>
      <c r="AJ107" s="1">
        <v>6633.6084552037</v>
      </c>
      <c r="AK107" s="1">
        <v>27669.130307526899</v>
      </c>
      <c r="AL107" s="1">
        <v>14035.385945054601</v>
      </c>
      <c r="AM107" s="1">
        <v>50845.3980687859</v>
      </c>
      <c r="AN107" s="1">
        <v>1121.8772794578499</v>
      </c>
      <c r="AO107" s="1">
        <v>5670.4231020920497</v>
      </c>
      <c r="AP107" s="1">
        <v>1063.2757091078399</v>
      </c>
      <c r="AQ107" s="1">
        <v>7032.5388551768501</v>
      </c>
      <c r="AR107" s="1" t="s">
        <v>60</v>
      </c>
      <c r="AS107" s="1" t="s">
        <v>60</v>
      </c>
      <c r="AT107" s="1">
        <v>4008171.0936821899</v>
      </c>
      <c r="AU107" s="1">
        <v>14784162.6557119</v>
      </c>
      <c r="AV107" s="1">
        <v>80433.773644423403</v>
      </c>
      <c r="AW107" s="1">
        <v>291196.70292269101</v>
      </c>
      <c r="AX107" s="1">
        <v>494363.83979709202</v>
      </c>
      <c r="AY107" s="1">
        <v>1854410.71786399</v>
      </c>
      <c r="AZ107" s="1">
        <v>2856512.7820114498</v>
      </c>
      <c r="BA107" s="1">
        <v>17199463.976952098</v>
      </c>
      <c r="BB107" s="1">
        <v>2232408.5455416199</v>
      </c>
      <c r="BC107" s="1">
        <v>416393.37642184203</v>
      </c>
    </row>
    <row r="108" spans="1:55" hidden="1" x14ac:dyDescent="0.2">
      <c r="A108">
        <v>101</v>
      </c>
      <c r="B108" t="s">
        <v>265</v>
      </c>
      <c r="C108" t="s">
        <v>266</v>
      </c>
      <c r="D108" t="s">
        <v>241</v>
      </c>
      <c r="E108" t="s">
        <v>460</v>
      </c>
      <c r="F108" s="1">
        <v>7284000</v>
      </c>
      <c r="G108">
        <v>0.88800000000000001</v>
      </c>
      <c r="H108">
        <v>1</v>
      </c>
      <c r="I108" s="2">
        <v>0.631788935</v>
      </c>
      <c r="J108" s="3">
        <v>0.110022152755722</v>
      </c>
      <c r="K108" s="3">
        <v>0.99973689332736004</v>
      </c>
      <c r="L108">
        <v>90.22</v>
      </c>
      <c r="M108" s="1">
        <v>3.6144178763929002E-2</v>
      </c>
      <c r="N108" s="4">
        <v>4.9621332734663701E-4</v>
      </c>
      <c r="O108" s="1">
        <v>723.02430759889103</v>
      </c>
      <c r="P108" s="1">
        <v>6569.8957616650296</v>
      </c>
      <c r="Q108" s="1">
        <v>137.33847426502501</v>
      </c>
      <c r="R108" s="1">
        <v>2.2571880670777098</v>
      </c>
      <c r="S108" s="1">
        <v>1.0713990369603099</v>
      </c>
      <c r="T108" s="1">
        <v>1.0762350857148899</v>
      </c>
      <c r="U108" s="5" t="s">
        <v>60</v>
      </c>
      <c r="V108" s="5" t="s">
        <v>60</v>
      </c>
      <c r="W108" s="5">
        <v>116.63814966529</v>
      </c>
      <c r="X108" s="5">
        <v>2.2571880670777098</v>
      </c>
      <c r="Y108" s="5">
        <v>1.0713990369603099</v>
      </c>
      <c r="Z108" s="1">
        <v>1850094.98072584</v>
      </c>
      <c r="AA108" s="1">
        <v>43387.811859221401</v>
      </c>
      <c r="AB108" s="1">
        <v>2581664.47916645</v>
      </c>
      <c r="AC108" s="1">
        <v>64748.830131973496</v>
      </c>
      <c r="AD108" s="1">
        <v>65000.001354</v>
      </c>
      <c r="AE108" s="1">
        <v>74999.9975579522</v>
      </c>
      <c r="AF108" s="1">
        <v>101.58422873426299</v>
      </c>
      <c r="AG108" s="1">
        <v>671.99969664000002</v>
      </c>
      <c r="AH108" s="1">
        <v>9.4570879483553902E-3</v>
      </c>
      <c r="AI108" s="1">
        <v>0.149523319086976</v>
      </c>
      <c r="AJ108" s="1">
        <v>373.12618392735101</v>
      </c>
      <c r="AK108" s="1">
        <v>1558.0598160575801</v>
      </c>
      <c r="AL108" s="1">
        <v>3968.8174178561399</v>
      </c>
      <c r="AM108" s="1">
        <v>12296.158990411899</v>
      </c>
      <c r="AN108" s="1">
        <v>67.533286134169202</v>
      </c>
      <c r="AO108" s="1">
        <v>334.57730465185898</v>
      </c>
      <c r="AP108" s="1">
        <v>0.61719900394175498</v>
      </c>
      <c r="AQ108" s="1">
        <v>9.5424935732734095</v>
      </c>
      <c r="AR108" s="1" t="s">
        <v>60</v>
      </c>
      <c r="AS108" s="1" t="s">
        <v>60</v>
      </c>
      <c r="AT108" s="1">
        <v>1105383.3165204599</v>
      </c>
      <c r="AU108" s="1">
        <v>3514639.8428914901</v>
      </c>
      <c r="AV108" s="1">
        <v>25291.088238868801</v>
      </c>
      <c r="AW108" s="1">
        <v>78081.115442007605</v>
      </c>
      <c r="AX108" s="1">
        <v>1548515.6603885901</v>
      </c>
      <c r="AY108" s="1">
        <v>4983944.1668824004</v>
      </c>
      <c r="AZ108" s="1">
        <v>16740.060732520698</v>
      </c>
      <c r="BA108" s="1">
        <v>286646.81330601301</v>
      </c>
      <c r="BB108" s="1">
        <v>6.4593887552005302</v>
      </c>
      <c r="BC108" s="1">
        <v>3303.8599675713299</v>
      </c>
    </row>
    <row r="109" spans="1:55" hidden="1" x14ac:dyDescent="0.2">
      <c r="A109">
        <v>102</v>
      </c>
      <c r="B109" t="s">
        <v>267</v>
      </c>
      <c r="C109" t="s">
        <v>268</v>
      </c>
      <c r="D109" t="s">
        <v>241</v>
      </c>
      <c r="E109" t="s">
        <v>456</v>
      </c>
      <c r="F109" s="1">
        <v>126996000</v>
      </c>
      <c r="G109">
        <v>0.90100000000000002</v>
      </c>
      <c r="H109">
        <v>0</v>
      </c>
      <c r="I109" s="2">
        <v>0.7</v>
      </c>
      <c r="J109" s="3">
        <v>1E-8</v>
      </c>
      <c r="K109" s="3">
        <v>0.99977865757753603</v>
      </c>
      <c r="L109">
        <v>1E-3</v>
      </c>
      <c r="M109" s="1" t="s">
        <v>60</v>
      </c>
      <c r="N109" s="4" t="e">
        <v>#VALUE!</v>
      </c>
      <c r="O109" s="1" t="s">
        <v>60</v>
      </c>
      <c r="P109" s="1">
        <v>0</v>
      </c>
      <c r="Q109" s="1" t="s">
        <v>60</v>
      </c>
      <c r="R109" s="1" t="s">
        <v>60</v>
      </c>
      <c r="S109" s="1" t="s">
        <v>60</v>
      </c>
      <c r="T109" s="1" t="s">
        <v>60</v>
      </c>
      <c r="U109" s="5" t="s">
        <v>60</v>
      </c>
      <c r="V109" s="5" t="s">
        <v>60</v>
      </c>
      <c r="W109" s="5">
        <v>0</v>
      </c>
      <c r="X109" s="5">
        <v>0</v>
      </c>
      <c r="Y109" s="5">
        <v>0</v>
      </c>
      <c r="Z109" s="1">
        <v>0</v>
      </c>
      <c r="AA109" s="1">
        <v>0</v>
      </c>
      <c r="AB109" s="1">
        <v>0</v>
      </c>
      <c r="AC109" s="1" t="s">
        <v>60</v>
      </c>
      <c r="AD109" s="1">
        <v>20000000.110895999</v>
      </c>
      <c r="AE109" s="1">
        <v>0</v>
      </c>
      <c r="AF109" s="1" t="s">
        <v>60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 t="s">
        <v>60</v>
      </c>
      <c r="AS109" s="1" t="s">
        <v>60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 t="s">
        <v>60</v>
      </c>
      <c r="BC109" s="1" t="s">
        <v>60</v>
      </c>
    </row>
    <row r="110" spans="1:55" hidden="1" x14ac:dyDescent="0.2">
      <c r="A110">
        <v>103</v>
      </c>
      <c r="B110" t="s">
        <v>269</v>
      </c>
      <c r="C110" t="s">
        <v>270</v>
      </c>
      <c r="D110" t="s">
        <v>241</v>
      </c>
      <c r="E110" t="s">
        <v>460</v>
      </c>
      <c r="F110" s="1">
        <v>6471000</v>
      </c>
      <c r="G110">
        <v>0.69799999999999995</v>
      </c>
      <c r="H110">
        <v>1</v>
      </c>
      <c r="I110" s="2">
        <v>0.185</v>
      </c>
      <c r="J110" s="3">
        <v>0.50264178460422804</v>
      </c>
      <c r="K110" s="3">
        <v>0.99671738923716802</v>
      </c>
      <c r="L110">
        <v>50.8</v>
      </c>
      <c r="M110" s="1">
        <v>1.03054435999403</v>
      </c>
      <c r="N110" s="4">
        <v>1.59255812083763E-2</v>
      </c>
      <c r="O110" s="1">
        <v>1652.31825399237</v>
      </c>
      <c r="P110" s="1">
        <v>3276.4771786828901</v>
      </c>
      <c r="Q110" s="1">
        <v>312.909923898557</v>
      </c>
      <c r="R110" s="1">
        <v>64.357042033396198</v>
      </c>
      <c r="S110" s="1">
        <v>29.364128431122499</v>
      </c>
      <c r="T110" s="1">
        <v>30.6856604726079</v>
      </c>
      <c r="U110" s="5" t="s">
        <v>60</v>
      </c>
      <c r="V110" s="5" t="s">
        <v>60</v>
      </c>
      <c r="W110" s="5">
        <v>58.168690859909198</v>
      </c>
      <c r="X110" s="5">
        <v>64.357042033396198</v>
      </c>
      <c r="Y110" s="5">
        <v>29.364128431122499</v>
      </c>
      <c r="Z110" s="1">
        <v>577600.88126739801</v>
      </c>
      <c r="AA110" s="1">
        <v>3267.7404981566101</v>
      </c>
      <c r="AB110" s="1">
        <v>201965.15023819599</v>
      </c>
      <c r="AC110" s="1">
        <v>289593.109814414</v>
      </c>
      <c r="AD110" s="1">
        <v>16866.965637000001</v>
      </c>
      <c r="AE110" s="1">
        <v>1686.6954453578801</v>
      </c>
      <c r="AF110" s="1">
        <v>132979.497018333</v>
      </c>
      <c r="AG110" s="1">
        <v>192.00026448</v>
      </c>
      <c r="AH110" s="1">
        <v>0.63550646308487402</v>
      </c>
      <c r="AI110" s="1">
        <v>4.8200220658992103</v>
      </c>
      <c r="AJ110" s="1">
        <v>1417.90059328642</v>
      </c>
      <c r="AK110" s="1">
        <v>5698.0112510757399</v>
      </c>
      <c r="AL110" s="1">
        <v>3041.01642687507</v>
      </c>
      <c r="AM110" s="1">
        <v>10632.801092108701</v>
      </c>
      <c r="AN110" s="1">
        <v>243.88146982588401</v>
      </c>
      <c r="AO110" s="1">
        <v>1185.87468389019</v>
      </c>
      <c r="AP110" s="1">
        <v>39.1979677720444</v>
      </c>
      <c r="AQ110" s="1">
        <v>288.54629722361301</v>
      </c>
      <c r="AR110" s="1" t="s">
        <v>60</v>
      </c>
      <c r="AS110" s="1" t="s">
        <v>60</v>
      </c>
      <c r="AT110" s="1">
        <v>533797.10571969498</v>
      </c>
      <c r="AU110" s="1">
        <v>1907890.1263431101</v>
      </c>
      <c r="AV110" s="1">
        <v>15863.236074407199</v>
      </c>
      <c r="AW110" s="1">
        <v>55558.989710035799</v>
      </c>
      <c r="AX110" s="1">
        <v>186809.00075246801</v>
      </c>
      <c r="AY110" s="1">
        <v>679826.95033577899</v>
      </c>
      <c r="AZ110" s="1">
        <v>179821.69866402101</v>
      </c>
      <c r="BA110" s="1">
        <v>1320163.9266287701</v>
      </c>
      <c r="BB110" s="1">
        <v>412152.49693497497</v>
      </c>
      <c r="BC110" s="1">
        <v>76875.520899697294</v>
      </c>
    </row>
    <row r="111" spans="1:55" hidden="1" x14ac:dyDescent="0.2">
      <c r="A111">
        <v>104</v>
      </c>
      <c r="B111" t="s">
        <v>271</v>
      </c>
      <c r="C111" t="s">
        <v>272</v>
      </c>
      <c r="D111" t="s">
        <v>241</v>
      </c>
      <c r="E111" t="s">
        <v>242</v>
      </c>
      <c r="F111" s="1">
        <v>15752000</v>
      </c>
      <c r="G111">
        <v>0.745</v>
      </c>
      <c r="H111">
        <v>1</v>
      </c>
      <c r="I111" s="2">
        <v>0.21099999999999999</v>
      </c>
      <c r="J111" s="3">
        <v>0.47242792743217099</v>
      </c>
      <c r="K111" s="3">
        <v>0.99824037517424302</v>
      </c>
      <c r="L111">
        <v>290.12684000000002</v>
      </c>
      <c r="M111" s="1">
        <v>7.2182655543835299</v>
      </c>
      <c r="N111" s="4">
        <v>4.58244385118304E-2</v>
      </c>
      <c r="O111" s="1">
        <v>21590.3247003334</v>
      </c>
      <c r="P111" s="1">
        <v>45620.363610042703</v>
      </c>
      <c r="Q111" s="1">
        <v>4094.9434275089602</v>
      </c>
      <c r="R111" s="1">
        <v>450.77750917424601</v>
      </c>
      <c r="S111" s="1">
        <v>196.41782388153001</v>
      </c>
      <c r="T111" s="1">
        <v>214.93227715517</v>
      </c>
      <c r="U111" s="5" t="s">
        <v>60</v>
      </c>
      <c r="V111" s="5" t="s">
        <v>60</v>
      </c>
      <c r="W111" s="5">
        <v>809.91768995503196</v>
      </c>
      <c r="X111" s="5">
        <v>450.77750917424601</v>
      </c>
      <c r="Y111" s="5">
        <v>196.41782388153001</v>
      </c>
      <c r="Z111" s="1">
        <v>1950391.66575603</v>
      </c>
      <c r="AA111" s="1">
        <v>146195.137662503</v>
      </c>
      <c r="AB111" s="1">
        <v>5551293.9479204398</v>
      </c>
      <c r="AC111" s="1">
        <v>4004244.4430020801</v>
      </c>
      <c r="AD111" s="1">
        <v>63337.108111200003</v>
      </c>
      <c r="AE111" s="1">
        <v>4524.1287617704002</v>
      </c>
      <c r="AF111" s="1">
        <v>1230506.09290536</v>
      </c>
      <c r="AG111" s="1">
        <v>4465.5533824000004</v>
      </c>
      <c r="AH111" s="1">
        <v>2.6163925840345099</v>
      </c>
      <c r="AI111" s="1">
        <v>24.521248376135599</v>
      </c>
      <c r="AJ111" s="1">
        <v>10642.6722981532</v>
      </c>
      <c r="AK111" s="1">
        <v>50604.185032321897</v>
      </c>
      <c r="AL111" s="1">
        <v>23421.227377975501</v>
      </c>
      <c r="AM111" s="1">
        <v>99821.210695087706</v>
      </c>
      <c r="AN111" s="1">
        <v>1971.79687233961</v>
      </c>
      <c r="AO111" s="1">
        <v>10630.1146307994</v>
      </c>
      <c r="AP111" s="1">
        <v>162.42437260780699</v>
      </c>
      <c r="AQ111" s="1">
        <v>1509.5773528914899</v>
      </c>
      <c r="AR111" s="1" t="s">
        <v>60</v>
      </c>
      <c r="AS111" s="1" t="s">
        <v>60</v>
      </c>
      <c r="AT111" s="1">
        <v>985222.64170382801</v>
      </c>
      <c r="AU111" s="1">
        <v>4342813.06813379</v>
      </c>
      <c r="AV111" s="1">
        <v>133678.55854341501</v>
      </c>
      <c r="AW111" s="1">
        <v>566199.22781303094</v>
      </c>
      <c r="AX111" s="1">
        <v>2819403.1444077999</v>
      </c>
      <c r="AY111" s="1">
        <v>12586740.759863799</v>
      </c>
      <c r="AZ111" s="1">
        <v>1534558.65338808</v>
      </c>
      <c r="BA111" s="1">
        <v>13596426.6717529</v>
      </c>
      <c r="BB111" s="1">
        <v>3254467.7126817401</v>
      </c>
      <c r="BC111" s="1">
        <v>838505.21722059394</v>
      </c>
    </row>
    <row r="112" spans="1:55" hidden="1" x14ac:dyDescent="0.2">
      <c r="A112">
        <v>105</v>
      </c>
      <c r="B112" t="s">
        <v>273</v>
      </c>
      <c r="C112" t="s">
        <v>274</v>
      </c>
      <c r="D112" t="s">
        <v>241</v>
      </c>
      <c r="E112" t="s">
        <v>460</v>
      </c>
      <c r="F112" s="1">
        <v>3052000</v>
      </c>
      <c r="G112">
        <v>0.76</v>
      </c>
      <c r="H112">
        <v>1</v>
      </c>
      <c r="I112" s="2">
        <v>0.185</v>
      </c>
      <c r="J112" s="3">
        <v>0.50264178460422804</v>
      </c>
      <c r="K112" s="3">
        <v>0.99855814572246004</v>
      </c>
      <c r="L112">
        <v>90.22</v>
      </c>
      <c r="M112" s="1">
        <v>0.37915860071905699</v>
      </c>
      <c r="N112" s="4">
        <v>1.2423283116613899E-2</v>
      </c>
      <c r="O112" s="1">
        <v>1384.0313919494399</v>
      </c>
      <c r="P112" s="1">
        <v>2749.54423348409</v>
      </c>
      <c r="Q112" s="1">
        <v>262.586805869675</v>
      </c>
      <c r="R112" s="1">
        <v>23.678287855499399</v>
      </c>
      <c r="S112" s="1">
        <v>11.142306388333701</v>
      </c>
      <c r="T112" s="1">
        <v>11.2898896336704</v>
      </c>
      <c r="U112" s="5" t="s">
        <v>60</v>
      </c>
      <c r="V112" s="5" t="s">
        <v>60</v>
      </c>
      <c r="W112" s="5">
        <v>48.813826497480903</v>
      </c>
      <c r="X112" s="5">
        <v>23.678287855499399</v>
      </c>
      <c r="Y112" s="5">
        <v>11.142306388333701</v>
      </c>
      <c r="Z112" s="1">
        <v>1132216.65187704</v>
      </c>
      <c r="AA112" s="1">
        <v>3188.3602750076798</v>
      </c>
      <c r="AB112" s="1">
        <v>1371457.52233609</v>
      </c>
      <c r="AC112" s="1">
        <v>862173.77003786701</v>
      </c>
      <c r="AD112" s="1">
        <v>7955.1814439999998</v>
      </c>
      <c r="AE112" s="1">
        <v>795.51761694208994</v>
      </c>
      <c r="AF112" s="1">
        <v>49300.803541813497</v>
      </c>
      <c r="AG112" s="1">
        <v>508.85385600000001</v>
      </c>
      <c r="AH112" s="1">
        <v>0.142742828431631</v>
      </c>
      <c r="AI112" s="1">
        <v>1.1641750770824599</v>
      </c>
      <c r="AJ112" s="1">
        <v>790.07555094459099</v>
      </c>
      <c r="AK112" s="1">
        <v>2765.3879155572999</v>
      </c>
      <c r="AL112" s="1">
        <v>1661.0728164611901</v>
      </c>
      <c r="AM112" s="1">
        <v>5143.54370885345</v>
      </c>
      <c r="AN112" s="1">
        <v>141.05727427910401</v>
      </c>
      <c r="AO112" s="1">
        <v>589.59486278483098</v>
      </c>
      <c r="AP112" s="1">
        <v>8.95303192651056</v>
      </c>
      <c r="AQ112" s="1">
        <v>70.928522324653102</v>
      </c>
      <c r="AR112" s="1" t="s">
        <v>60</v>
      </c>
      <c r="AS112" s="1" t="s">
        <v>60</v>
      </c>
      <c r="AT112" s="1">
        <v>676832.90838945203</v>
      </c>
      <c r="AU112" s="1">
        <v>2150653.7099016998</v>
      </c>
      <c r="AV112" s="1">
        <v>8758.0081782706493</v>
      </c>
      <c r="AW112" s="1">
        <v>27041.8853729252</v>
      </c>
      <c r="AX112" s="1">
        <v>822675.99757976097</v>
      </c>
      <c r="AY112" s="1">
        <v>2646756.50371989</v>
      </c>
      <c r="AZ112" s="1">
        <v>331974.50546463899</v>
      </c>
      <c r="BA112" s="1">
        <v>2629996.9123443398</v>
      </c>
      <c r="BB112" s="1">
        <v>152801.36965668999</v>
      </c>
      <c r="BC112" s="1">
        <v>28500.821841189801</v>
      </c>
    </row>
    <row r="113" spans="1:55" hidden="1" x14ac:dyDescent="0.2">
      <c r="A113">
        <v>106</v>
      </c>
      <c r="B113" t="s">
        <v>275</v>
      </c>
      <c r="C113" t="s">
        <v>276</v>
      </c>
      <c r="D113" t="s">
        <v>241</v>
      </c>
      <c r="E113" t="s">
        <v>242</v>
      </c>
      <c r="F113" s="1">
        <v>5549000</v>
      </c>
      <c r="G113">
        <v>0.61499999999999999</v>
      </c>
      <c r="H113">
        <v>1</v>
      </c>
      <c r="I113" s="2">
        <v>0.21099999999999999</v>
      </c>
      <c r="J113" s="3">
        <v>0.47242792743217099</v>
      </c>
      <c r="K113" s="3">
        <v>0.99016563644482003</v>
      </c>
      <c r="L113">
        <v>290.12684000000002</v>
      </c>
      <c r="M113" s="1">
        <v>14.2114390114005</v>
      </c>
      <c r="N113" s="4">
        <v>0.25610810977474302</v>
      </c>
      <c r="O113" s="1">
        <v>7605.6825648901704</v>
      </c>
      <c r="P113" s="1">
        <v>15940.8135721252</v>
      </c>
      <c r="Q113" s="1">
        <v>1430.8682483177299</v>
      </c>
      <c r="R113" s="1">
        <v>887.49811586669</v>
      </c>
      <c r="S113" s="1">
        <v>393.16691325481003</v>
      </c>
      <c r="T113" s="1">
        <v>423.162174536122</v>
      </c>
      <c r="U113" s="5" t="s">
        <v>60</v>
      </c>
      <c r="V113" s="5" t="s">
        <v>60</v>
      </c>
      <c r="W113" s="5">
        <v>283.00403334570001</v>
      </c>
      <c r="X113" s="5">
        <v>887.49811586669</v>
      </c>
      <c r="Y113" s="5">
        <v>393.16691325481003</v>
      </c>
      <c r="Z113" s="1">
        <v>412014.39944049402</v>
      </c>
      <c r="AA113" s="1">
        <v>76826.392342552106</v>
      </c>
      <c r="AB113" s="1">
        <v>188593.80006603099</v>
      </c>
      <c r="AC113" s="1">
        <v>766491.29776073096</v>
      </c>
      <c r="AD113" s="1">
        <v>22311.935811899999</v>
      </c>
      <c r="AE113" s="1">
        <v>1593.72717744185</v>
      </c>
      <c r="AF113" s="1">
        <v>265563.02494704898</v>
      </c>
      <c r="AG113" s="1">
        <v>1573.0926688</v>
      </c>
      <c r="AH113" s="1">
        <v>6.0323779383921403</v>
      </c>
      <c r="AI113" s="1">
        <v>41.6775511425273</v>
      </c>
      <c r="AJ113" s="1">
        <v>3749.1231959403399</v>
      </c>
      <c r="AK113" s="1">
        <v>17826.4742727497</v>
      </c>
      <c r="AL113" s="1">
        <v>8182.1483602933804</v>
      </c>
      <c r="AM113" s="1">
        <v>34916.413601911197</v>
      </c>
      <c r="AN113" s="1">
        <v>688.11571629816399</v>
      </c>
      <c r="AO113" s="1">
        <v>3708.28257867913</v>
      </c>
      <c r="AP113" s="1">
        <v>369.231481529512</v>
      </c>
      <c r="AQ113" s="1">
        <v>2635.63909001094</v>
      </c>
      <c r="AR113" s="1" t="s">
        <v>60</v>
      </c>
      <c r="AS113" s="1" t="s">
        <v>60</v>
      </c>
      <c r="AT113" s="1">
        <v>208629.99446746</v>
      </c>
      <c r="AU113" s="1">
        <v>916933.008798533</v>
      </c>
      <c r="AV113" s="1">
        <v>49318.492677072703</v>
      </c>
      <c r="AW113" s="1">
        <v>209102.560954079</v>
      </c>
      <c r="AX113" s="1">
        <v>95804.5880521293</v>
      </c>
      <c r="AY113" s="1">
        <v>427552.00192150997</v>
      </c>
      <c r="AZ113" s="1">
        <v>327769.93191574299</v>
      </c>
      <c r="BA113" s="1">
        <v>2188160.5560470899</v>
      </c>
      <c r="BB113" s="1">
        <v>702366.52654977096</v>
      </c>
      <c r="BC113" s="1">
        <v>180962.92509468301</v>
      </c>
    </row>
    <row r="114" spans="1:55" hidden="1" x14ac:dyDescent="0.2">
      <c r="A114">
        <v>107</v>
      </c>
      <c r="B114" t="s">
        <v>277</v>
      </c>
      <c r="C114" t="s">
        <v>278</v>
      </c>
      <c r="D114" t="s">
        <v>241</v>
      </c>
      <c r="E114" t="s">
        <v>457</v>
      </c>
      <c r="F114" s="1">
        <v>6436000</v>
      </c>
      <c r="G114">
        <v>0.52400000000000002</v>
      </c>
      <c r="H114">
        <v>1</v>
      </c>
      <c r="I114" s="2">
        <v>1.3899999999999999E-2</v>
      </c>
      <c r="J114" s="3">
        <v>0.72361481688739004</v>
      </c>
      <c r="K114" s="3">
        <v>0.96775939181466497</v>
      </c>
      <c r="L114">
        <v>132.5</v>
      </c>
      <c r="M114" s="1">
        <v>37.800382229768601</v>
      </c>
      <c r="N114" s="4">
        <v>0.58732725652219697</v>
      </c>
      <c r="O114" s="1">
        <v>6170.7700739705997</v>
      </c>
      <c r="P114" s="1">
        <v>8252.7617655779195</v>
      </c>
      <c r="Q114" s="1">
        <v>1134.64593182464</v>
      </c>
      <c r="R114" s="1">
        <v>2360.6172450972899</v>
      </c>
      <c r="S114" s="1">
        <v>1009.87347584474</v>
      </c>
      <c r="T114" s="1">
        <v>1125.5504759098401</v>
      </c>
      <c r="U114" s="5" t="s">
        <v>60</v>
      </c>
      <c r="V114" s="5" t="s">
        <v>60</v>
      </c>
      <c r="W114" s="5">
        <v>146.51478453921601</v>
      </c>
      <c r="X114" s="5">
        <v>2360.6172450972899</v>
      </c>
      <c r="Y114" s="5">
        <v>1009.87347584474</v>
      </c>
      <c r="Z114" s="1">
        <v>898261.98570530396</v>
      </c>
      <c r="AA114" s="1">
        <v>46850.013968000603</v>
      </c>
      <c r="AB114" s="1">
        <v>111260.003422997</v>
      </c>
      <c r="AC114" s="1">
        <v>2323208.5436142301</v>
      </c>
      <c r="AD114" s="1">
        <v>35911.502856899999</v>
      </c>
      <c r="AE114" s="1">
        <v>2565.0489009169501</v>
      </c>
      <c r="AF114" s="1">
        <v>1618935.7583467599</v>
      </c>
      <c r="AG114" s="1">
        <v>12.236226176000001</v>
      </c>
      <c r="AH114" s="1">
        <v>35.217784378648503</v>
      </c>
      <c r="AI114" s="1">
        <v>389.02650725909001</v>
      </c>
      <c r="AJ114" s="1">
        <v>6463.6677306375104</v>
      </c>
      <c r="AK114" s="1">
        <v>51769.2469174203</v>
      </c>
      <c r="AL114" s="1">
        <v>8701.4821651052298</v>
      </c>
      <c r="AM114" s="1">
        <v>67610.792871081299</v>
      </c>
      <c r="AN114" s="1">
        <v>1199.17293681352</v>
      </c>
      <c r="AO114" s="1">
        <v>10603.275378103201</v>
      </c>
      <c r="AP114" s="1">
        <v>2031.7043249686801</v>
      </c>
      <c r="AQ114" s="1">
        <v>24848.961339571499</v>
      </c>
      <c r="AR114" s="1" t="s">
        <v>60</v>
      </c>
      <c r="AS114" s="1" t="s">
        <v>60</v>
      </c>
      <c r="AT114" s="1">
        <v>945770.07600015402</v>
      </c>
      <c r="AU114" s="1">
        <v>7575758.3049884802</v>
      </c>
      <c r="AV114" s="1">
        <v>53925.4013684663</v>
      </c>
      <c r="AW114" s="1">
        <v>420026.88954594597</v>
      </c>
      <c r="AX114" s="1">
        <v>117694.675302003</v>
      </c>
      <c r="AY114" s="1">
        <v>960453.64524038194</v>
      </c>
      <c r="AZ114" s="1">
        <v>2194323.3800709201</v>
      </c>
      <c r="BA114" s="1">
        <v>24301129.606841002</v>
      </c>
      <c r="BB114" s="1">
        <v>12745303.6575606</v>
      </c>
      <c r="BC114" s="1">
        <v>355997.382332996</v>
      </c>
    </row>
    <row r="115" spans="1:55" hidden="1" x14ac:dyDescent="0.2">
      <c r="A115">
        <v>108</v>
      </c>
      <c r="B115" t="s">
        <v>279</v>
      </c>
      <c r="C115" t="s">
        <v>280</v>
      </c>
      <c r="D115" t="s">
        <v>241</v>
      </c>
      <c r="E115" t="s">
        <v>460</v>
      </c>
      <c r="F115" s="1">
        <v>4251000</v>
      </c>
      <c r="G115">
        <v>0.73899999999999999</v>
      </c>
      <c r="H115">
        <v>1</v>
      </c>
      <c r="I115" s="2">
        <v>0.185</v>
      </c>
      <c r="J115" s="3">
        <v>0.50264178460422804</v>
      </c>
      <c r="K115" s="3">
        <v>0.99809448934321199</v>
      </c>
      <c r="L115">
        <v>90.22</v>
      </c>
      <c r="M115" s="1">
        <v>0.697939052113001</v>
      </c>
      <c r="N115" s="4">
        <v>1.6418232230369402E-2</v>
      </c>
      <c r="O115" s="1">
        <v>1927.7580102152899</v>
      </c>
      <c r="P115" s="1">
        <v>3827.94408606143</v>
      </c>
      <c r="Q115" s="1">
        <v>365.57608288879197</v>
      </c>
      <c r="R115" s="1">
        <v>43.5859868408239</v>
      </c>
      <c r="S115" s="1">
        <v>19.801752539677199</v>
      </c>
      <c r="T115" s="1">
        <v>20.781949438680599</v>
      </c>
      <c r="U115" s="5" t="s">
        <v>60</v>
      </c>
      <c r="V115" s="5" t="s">
        <v>60</v>
      </c>
      <c r="W115" s="5">
        <v>67.9591170723902</v>
      </c>
      <c r="X115" s="5">
        <v>43.5859868408239</v>
      </c>
      <c r="Y115" s="5">
        <v>19.801752539677199</v>
      </c>
      <c r="Z115" s="1">
        <v>1246868.2915950499</v>
      </c>
      <c r="AA115" s="1">
        <v>5395.8839557081101</v>
      </c>
      <c r="AB115" s="1">
        <v>526691.70349708304</v>
      </c>
      <c r="AC115" s="1">
        <v>437784.75634508999</v>
      </c>
      <c r="AD115" s="1">
        <v>11080.431296999999</v>
      </c>
      <c r="AE115" s="1">
        <v>1108.0423950264801</v>
      </c>
      <c r="AF115" s="1">
        <v>51063.228763969099</v>
      </c>
      <c r="AG115" s="1">
        <v>708.76072799999997</v>
      </c>
      <c r="AH115" s="1">
        <v>0.27556278719260602</v>
      </c>
      <c r="AI115" s="1">
        <v>2.0844696967860101</v>
      </c>
      <c r="AJ115" s="1">
        <v>1100.46237452997</v>
      </c>
      <c r="AK115" s="1">
        <v>3851.7903109548201</v>
      </c>
      <c r="AL115" s="1">
        <v>2312.5983808485798</v>
      </c>
      <c r="AM115" s="1">
        <v>7162.5008916936304</v>
      </c>
      <c r="AN115" s="1">
        <v>196.388352743501</v>
      </c>
      <c r="AO115" s="1">
        <v>820.67083294495797</v>
      </c>
      <c r="AP115" s="1">
        <v>17.391145317213599</v>
      </c>
      <c r="AQ115" s="1">
        <v>126.29919577891501</v>
      </c>
      <c r="AR115" s="1" t="s">
        <v>60</v>
      </c>
      <c r="AS115" s="1" t="s">
        <v>60</v>
      </c>
      <c r="AT115" s="1">
        <v>745504.25168877502</v>
      </c>
      <c r="AU115" s="1">
        <v>2368364.3806883902</v>
      </c>
      <c r="AV115" s="1">
        <v>12307.949499784399</v>
      </c>
      <c r="AW115" s="1">
        <v>38003.063470611298</v>
      </c>
      <c r="AX115" s="1">
        <v>315943.06965516403</v>
      </c>
      <c r="AY115" s="1">
        <v>1016363.04854288</v>
      </c>
      <c r="AZ115" s="1">
        <v>175831.131612406</v>
      </c>
      <c r="BA115" s="1">
        <v>1292430.60491777</v>
      </c>
      <c r="BB115" s="1">
        <v>158263.775307634</v>
      </c>
      <c r="BC115" s="1">
        <v>29519.680838538101</v>
      </c>
    </row>
    <row r="116" spans="1:55" hidden="1" x14ac:dyDescent="0.2">
      <c r="A116">
        <v>109</v>
      </c>
      <c r="B116" t="s">
        <v>281</v>
      </c>
      <c r="C116" t="s">
        <v>282</v>
      </c>
      <c r="D116" t="s">
        <v>241</v>
      </c>
      <c r="E116" t="s">
        <v>456</v>
      </c>
      <c r="F116" s="1">
        <v>27915000</v>
      </c>
      <c r="G116">
        <v>0.76100000000000001</v>
      </c>
      <c r="H116">
        <v>0</v>
      </c>
      <c r="I116" s="2">
        <v>0.7</v>
      </c>
      <c r="J116" s="3">
        <v>1E-8</v>
      </c>
      <c r="K116" s="3">
        <v>0.99857716726912904</v>
      </c>
      <c r="L116">
        <v>1E-3</v>
      </c>
      <c r="M116" s="1" t="s">
        <v>60</v>
      </c>
      <c r="N116" s="4" t="e">
        <v>#VALUE!</v>
      </c>
      <c r="O116" s="1" t="s">
        <v>60</v>
      </c>
      <c r="P116" s="1">
        <v>0</v>
      </c>
      <c r="Q116" s="1" t="s">
        <v>60</v>
      </c>
      <c r="R116" s="1" t="s">
        <v>60</v>
      </c>
      <c r="S116" s="1" t="s">
        <v>60</v>
      </c>
      <c r="T116" s="1" t="s">
        <v>60</v>
      </c>
      <c r="U116" s="5" t="s">
        <v>60</v>
      </c>
      <c r="V116" s="5" t="s">
        <v>60</v>
      </c>
      <c r="W116" s="5">
        <v>0</v>
      </c>
      <c r="X116" s="5">
        <v>0</v>
      </c>
      <c r="Y116" s="5">
        <v>0</v>
      </c>
      <c r="Z116" s="1">
        <v>0</v>
      </c>
      <c r="AA116" s="1">
        <v>0</v>
      </c>
      <c r="AB116" s="1">
        <v>0</v>
      </c>
      <c r="AC116" s="1" t="s">
        <v>60</v>
      </c>
      <c r="AD116" s="1">
        <v>0</v>
      </c>
      <c r="AE116" s="1">
        <v>0</v>
      </c>
      <c r="AF116" s="1" t="s">
        <v>60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 t="s">
        <v>60</v>
      </c>
      <c r="AS116" s="1" t="s">
        <v>60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 t="s">
        <v>60</v>
      </c>
      <c r="BC116" s="1" t="s">
        <v>60</v>
      </c>
    </row>
    <row r="117" spans="1:55" hidden="1" x14ac:dyDescent="0.2">
      <c r="A117">
        <v>110</v>
      </c>
      <c r="B117" t="s">
        <v>283</v>
      </c>
      <c r="C117" t="s">
        <v>284</v>
      </c>
      <c r="D117" t="s">
        <v>241</v>
      </c>
      <c r="E117" t="s">
        <v>456</v>
      </c>
      <c r="F117" s="1">
        <v>313000</v>
      </c>
      <c r="G117">
        <v>0.66100000000000003</v>
      </c>
      <c r="H117">
        <v>0</v>
      </c>
      <c r="I117" s="2">
        <v>0.7</v>
      </c>
      <c r="J117" s="3">
        <v>1E-8</v>
      </c>
      <c r="K117" s="3">
        <v>0.994641805071939</v>
      </c>
      <c r="L117">
        <v>1E-3</v>
      </c>
      <c r="M117" s="1" t="s">
        <v>60</v>
      </c>
      <c r="N117" s="4" t="e">
        <v>#VALUE!</v>
      </c>
      <c r="O117" s="1" t="s">
        <v>60</v>
      </c>
      <c r="P117" s="1">
        <v>0</v>
      </c>
      <c r="Q117" s="1" t="s">
        <v>60</v>
      </c>
      <c r="R117" s="1" t="s">
        <v>60</v>
      </c>
      <c r="S117" s="1" t="s">
        <v>60</v>
      </c>
      <c r="T117" s="1" t="s">
        <v>60</v>
      </c>
      <c r="U117" s="5" t="s">
        <v>60</v>
      </c>
      <c r="V117" s="5" t="s">
        <v>60</v>
      </c>
      <c r="W117" s="5">
        <v>0</v>
      </c>
      <c r="X117" s="5">
        <v>0</v>
      </c>
      <c r="Y117" s="5">
        <v>0</v>
      </c>
      <c r="Z117" s="1">
        <v>0</v>
      </c>
      <c r="AA117" s="1">
        <v>0</v>
      </c>
      <c r="AB117" s="1">
        <v>0</v>
      </c>
      <c r="AC117" s="1" t="s">
        <v>60</v>
      </c>
      <c r="AD117" s="1">
        <v>0</v>
      </c>
      <c r="AE117" s="1">
        <v>0</v>
      </c>
      <c r="AF117" s="1" t="s">
        <v>60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 t="s">
        <v>60</v>
      </c>
      <c r="AS117" s="1" t="s">
        <v>60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 t="s">
        <v>60</v>
      </c>
      <c r="BC117" s="1" t="s">
        <v>60</v>
      </c>
    </row>
    <row r="118" spans="1:55" hidden="1" x14ac:dyDescent="0.2">
      <c r="A118">
        <v>111</v>
      </c>
      <c r="B118" t="s">
        <v>285</v>
      </c>
      <c r="C118" t="s">
        <v>286</v>
      </c>
      <c r="D118" t="s">
        <v>241</v>
      </c>
      <c r="E118" t="s">
        <v>242</v>
      </c>
      <c r="F118" s="1">
        <v>2699000</v>
      </c>
      <c r="G118">
        <v>0.65300000000000002</v>
      </c>
      <c r="H118">
        <v>1</v>
      </c>
      <c r="I118" s="2">
        <v>0.15</v>
      </c>
      <c r="J118" s="3">
        <v>0.54472261279053102</v>
      </c>
      <c r="K118" s="3">
        <v>0.994043876132232</v>
      </c>
      <c r="L118">
        <v>105.48</v>
      </c>
      <c r="M118" s="1">
        <v>1.75495397800236</v>
      </c>
      <c r="N118" s="4">
        <v>6.5022377843733201E-2</v>
      </c>
      <c r="O118" s="1">
        <v>1550.77363891095</v>
      </c>
      <c r="P118" s="1">
        <v>2829.9486799890101</v>
      </c>
      <c r="Q118" s="1">
        <v>292.89203741507799</v>
      </c>
      <c r="R118" s="1">
        <v>109.596104072248</v>
      </c>
      <c r="S118" s="1">
        <v>48.478310583779802</v>
      </c>
      <c r="T118" s="1">
        <v>52.255801889348</v>
      </c>
      <c r="U118" s="5" t="s">
        <v>60</v>
      </c>
      <c r="V118" s="5" t="s">
        <v>60</v>
      </c>
      <c r="W118" s="5">
        <v>50.241280783729401</v>
      </c>
      <c r="X118" s="5">
        <v>109.596104072248</v>
      </c>
      <c r="Y118" s="5">
        <v>48.478310583779802</v>
      </c>
      <c r="Z118" s="1">
        <v>86506.785261068697</v>
      </c>
      <c r="AA118" s="1">
        <v>5643.8410009137997</v>
      </c>
      <c r="AB118" s="1">
        <v>86332.197687077205</v>
      </c>
      <c r="AC118" s="1">
        <v>244068.77023123001</v>
      </c>
      <c r="AD118" s="1">
        <v>25280.553263000002</v>
      </c>
      <c r="AE118" s="1">
        <v>775.17924885845002</v>
      </c>
      <c r="AF118" s="1">
        <v>2287674.9711612798</v>
      </c>
      <c r="AG118" s="1">
        <v>1040.000272</v>
      </c>
      <c r="AH118" s="1">
        <v>1.39837342635063</v>
      </c>
      <c r="AI118" s="1">
        <v>13.539941308801399</v>
      </c>
      <c r="AJ118" s="1">
        <v>1487.4094648095599</v>
      </c>
      <c r="AK118" s="1">
        <v>9614.5549156213001</v>
      </c>
      <c r="AL118" s="1">
        <v>2888.8668718311701</v>
      </c>
      <c r="AM118" s="1">
        <v>16556.2537391447</v>
      </c>
      <c r="AN118" s="1">
        <v>268.226618936622</v>
      </c>
      <c r="AO118" s="1">
        <v>1977.5018973998499</v>
      </c>
      <c r="AP118" s="1">
        <v>84.125867774836905</v>
      </c>
      <c r="AQ118" s="1">
        <v>847.98942694266998</v>
      </c>
      <c r="AR118" s="1" t="s">
        <v>60</v>
      </c>
      <c r="AS118" s="1" t="s">
        <v>60</v>
      </c>
      <c r="AT118" s="1">
        <v>87950.694111235396</v>
      </c>
      <c r="AU118" s="1">
        <v>516293.86693267699</v>
      </c>
      <c r="AV118" s="1">
        <v>15650.7542443108</v>
      </c>
      <c r="AW118" s="1">
        <v>89853.795847283807</v>
      </c>
      <c r="AX118" s="1">
        <v>87797.178709209795</v>
      </c>
      <c r="AY118" s="1">
        <v>526555.32816554396</v>
      </c>
      <c r="AZ118" s="1">
        <v>203053.376725651</v>
      </c>
      <c r="BA118" s="1">
        <v>1808061.5585670001</v>
      </c>
      <c r="BB118" s="1">
        <v>8709537.5450859498</v>
      </c>
      <c r="BC118" s="1">
        <v>1068498.6876640399</v>
      </c>
    </row>
    <row r="119" spans="1:55" hidden="1" x14ac:dyDescent="0.2">
      <c r="A119">
        <v>112</v>
      </c>
      <c r="B119" t="s">
        <v>287</v>
      </c>
      <c r="C119" t="s">
        <v>288</v>
      </c>
      <c r="D119" t="s">
        <v>241</v>
      </c>
      <c r="E119" t="s">
        <v>457</v>
      </c>
      <c r="F119" s="1">
        <v>50494000</v>
      </c>
      <c r="G119">
        <v>0.48299999999999998</v>
      </c>
      <c r="H119">
        <v>1</v>
      </c>
      <c r="I119" s="2">
        <v>6.0000000000000001E-3</v>
      </c>
      <c r="J119" s="3">
        <v>0.73473980420075702</v>
      </c>
      <c r="K119" s="3">
        <v>0.94565303672256995</v>
      </c>
      <c r="L119">
        <v>1188.26</v>
      </c>
      <c r="M119" s="1">
        <v>4552.1200293217898</v>
      </c>
      <c r="N119" s="4">
        <v>9.0151701772919299</v>
      </c>
      <c r="O119" s="1">
        <v>440843.885753309</v>
      </c>
      <c r="P119" s="1">
        <v>567391.82619441499</v>
      </c>
      <c r="Q119" s="1">
        <v>79208.218263806993</v>
      </c>
      <c r="R119" s="1">
        <v>284277.89374328702</v>
      </c>
      <c r="S119" s="1">
        <v>121645.803542851</v>
      </c>
      <c r="T119" s="1">
        <v>135544.68402615399</v>
      </c>
      <c r="U119" s="5">
        <v>18376.237777992399</v>
      </c>
      <c r="V119" s="5">
        <v>7647.2387334281202</v>
      </c>
      <c r="W119" s="5">
        <v>10073.1480594685</v>
      </c>
      <c r="X119" s="5">
        <v>302654.13152127899</v>
      </c>
      <c r="Y119" s="5">
        <v>129293.042276279</v>
      </c>
      <c r="Z119" s="1">
        <v>27082117.251648702</v>
      </c>
      <c r="AA119" s="1">
        <v>13204756.6869576</v>
      </c>
      <c r="AB119" s="1">
        <v>12822150.165443599</v>
      </c>
      <c r="AC119" s="1">
        <v>199561091.462531</v>
      </c>
      <c r="AD119" s="1">
        <v>45687.819499199999</v>
      </c>
      <c r="AE119" s="1">
        <v>20124.235426181</v>
      </c>
      <c r="AF119" s="1">
        <v>16307869.5092216</v>
      </c>
      <c r="AG119" s="1">
        <v>96.000000704000001</v>
      </c>
      <c r="AH119" s="1">
        <v>962.67728705582795</v>
      </c>
      <c r="AI119" s="1">
        <v>7210.4514619713</v>
      </c>
      <c r="AJ119" s="1">
        <v>102927.61667915899</v>
      </c>
      <c r="AK119" s="1">
        <v>477548.62054595299</v>
      </c>
      <c r="AL119" s="1">
        <v>139056.34915795</v>
      </c>
      <c r="AM119" s="1">
        <v>588854.44683972804</v>
      </c>
      <c r="AN119" s="1">
        <v>19269.130660035</v>
      </c>
      <c r="AO119" s="1">
        <v>98971.131908981406</v>
      </c>
      <c r="AP119" s="1">
        <v>56565.1660027943</v>
      </c>
      <c r="AQ119" s="1">
        <v>450593.31548687001</v>
      </c>
      <c r="AR119" s="1">
        <v>4123.4543512361897</v>
      </c>
      <c r="AS119" s="1">
        <v>19406.9374329772</v>
      </c>
      <c r="AT119" s="1">
        <v>6594788.5014165398</v>
      </c>
      <c r="AU119" s="1">
        <v>28240621.9115538</v>
      </c>
      <c r="AV119" s="1">
        <v>1951235.32980004</v>
      </c>
      <c r="AW119" s="1">
        <v>8143621.5293245995</v>
      </c>
      <c r="AX119" s="1">
        <v>3124169.2365755602</v>
      </c>
      <c r="AY119" s="1">
        <v>13535451.370020701</v>
      </c>
      <c r="AZ119" s="1">
        <v>44080751.180614203</v>
      </c>
      <c r="BA119" s="1">
        <v>309848066.07018203</v>
      </c>
      <c r="BB119" s="1">
        <v>133496341.403541</v>
      </c>
      <c r="BC119" s="1">
        <v>3443795.3791314499</v>
      </c>
    </row>
    <row r="120" spans="1:55" hidden="1" x14ac:dyDescent="0.2">
      <c r="A120">
        <v>113</v>
      </c>
      <c r="B120" t="s">
        <v>289</v>
      </c>
      <c r="C120" t="s">
        <v>290</v>
      </c>
      <c r="D120" t="s">
        <v>241</v>
      </c>
      <c r="E120" t="s">
        <v>455</v>
      </c>
      <c r="F120" s="1">
        <v>29852000</v>
      </c>
      <c r="G120">
        <v>0.45800000000000002</v>
      </c>
      <c r="H120">
        <v>1</v>
      </c>
      <c r="I120" s="2">
        <v>1.6999999999999999E-3</v>
      </c>
      <c r="J120" s="3">
        <v>0.74082919697388205</v>
      </c>
      <c r="K120" s="3">
        <v>0.92580765085958205</v>
      </c>
      <c r="L120">
        <v>335</v>
      </c>
      <c r="M120" s="1">
        <v>1044.35717142976</v>
      </c>
      <c r="N120" s="4">
        <v>3.4984495894069503</v>
      </c>
      <c r="O120" s="1">
        <v>74086.031180015503</v>
      </c>
      <c r="P120" s="1">
        <v>92584.653478091801</v>
      </c>
      <c r="Q120" s="1">
        <v>13031.988752773201</v>
      </c>
      <c r="R120" s="1">
        <v>65219.646032484598</v>
      </c>
      <c r="S120" s="1">
        <v>28282.2606654638</v>
      </c>
      <c r="T120" s="1">
        <v>31096.953046070299</v>
      </c>
      <c r="U120" s="5" t="s">
        <v>60</v>
      </c>
      <c r="V120" s="5" t="s">
        <v>60</v>
      </c>
      <c r="W120" s="5">
        <v>1643.6946735285601</v>
      </c>
      <c r="X120" s="5">
        <v>65219.646032484598</v>
      </c>
      <c r="Y120" s="5">
        <v>28282.2606654638</v>
      </c>
      <c r="Z120" s="1">
        <v>6956172.1381328003</v>
      </c>
      <c r="AA120" s="1">
        <v>775640.82493514102</v>
      </c>
      <c r="AB120" s="1">
        <v>712612.66327455302</v>
      </c>
      <c r="AC120" s="1">
        <v>36645092.955564201</v>
      </c>
      <c r="AD120" s="1">
        <v>40462.48980096</v>
      </c>
      <c r="AE120" s="1">
        <v>59999.982635171204</v>
      </c>
      <c r="AF120" s="1">
        <v>9659573.0704468209</v>
      </c>
      <c r="AG120" s="1">
        <v>368.000171776</v>
      </c>
      <c r="AH120" s="1">
        <v>264.81953625416298</v>
      </c>
      <c r="AI120" s="1">
        <v>2149.8751183312402</v>
      </c>
      <c r="AJ120" s="1">
        <v>20869.9029256594</v>
      </c>
      <c r="AK120" s="1">
        <v>106427.429508635</v>
      </c>
      <c r="AL120" s="1">
        <v>27260.754202748001</v>
      </c>
      <c r="AM120" s="1">
        <v>129935.852418703</v>
      </c>
      <c r="AN120" s="1">
        <v>3820.36206141107</v>
      </c>
      <c r="AO120" s="1">
        <v>21559.661421907898</v>
      </c>
      <c r="AP120" s="1">
        <v>15375.1093073144</v>
      </c>
      <c r="AQ120" s="1">
        <v>136296.46853060799</v>
      </c>
      <c r="AR120" s="1" t="s">
        <v>60</v>
      </c>
      <c r="AS120" s="1" t="s">
        <v>60</v>
      </c>
      <c r="AT120" s="1">
        <v>2040459.8169605101</v>
      </c>
      <c r="AU120" s="1">
        <v>9928288.9957879093</v>
      </c>
      <c r="AV120" s="1">
        <v>187466.84813303399</v>
      </c>
      <c r="AW120" s="1">
        <v>879818.90161028295</v>
      </c>
      <c r="AX120" s="1">
        <v>211387.61338065099</v>
      </c>
      <c r="AY120" s="1">
        <v>1038951.72993104</v>
      </c>
      <c r="AZ120" s="1">
        <v>9779541.7782420907</v>
      </c>
      <c r="BA120" s="1">
        <v>75541198.138772696</v>
      </c>
      <c r="BB120" s="1">
        <v>80760748.154294103</v>
      </c>
      <c r="BC120" s="1">
        <v>1995673.06042319</v>
      </c>
    </row>
    <row r="121" spans="1:55" hidden="1" x14ac:dyDescent="0.2">
      <c r="A121">
        <v>114</v>
      </c>
      <c r="B121" t="s">
        <v>291</v>
      </c>
      <c r="C121" t="s">
        <v>292</v>
      </c>
      <c r="D121" t="s">
        <v>241</v>
      </c>
      <c r="E121" t="s">
        <v>460</v>
      </c>
      <c r="F121" s="1">
        <v>2905000</v>
      </c>
      <c r="G121">
        <v>0.70499999999999996</v>
      </c>
      <c r="H121">
        <v>1</v>
      </c>
      <c r="I121" s="2">
        <v>0.15</v>
      </c>
      <c r="J121" s="3">
        <v>0.54472261279053102</v>
      </c>
      <c r="K121" s="3">
        <v>0.99700831706508497</v>
      </c>
      <c r="L121">
        <v>90.22</v>
      </c>
      <c r="M121" s="1">
        <v>0.81150935162112103</v>
      </c>
      <c r="N121" s="4">
        <v>2.7934917439625496E-2</v>
      </c>
      <c r="O121" s="1">
        <v>1427.65859335919</v>
      </c>
      <c r="P121" s="1">
        <v>2613.0501251210299</v>
      </c>
      <c r="Q121" s="1">
        <v>270.44362338662501</v>
      </c>
      <c r="R121" s="1">
        <v>50.678402095254803</v>
      </c>
      <c r="S121" s="1">
        <v>23.394031535613401</v>
      </c>
      <c r="T121" s="1">
        <v>24.163637588910898</v>
      </c>
      <c r="U121" s="5" t="s">
        <v>60</v>
      </c>
      <c r="V121" s="5" t="s">
        <v>60</v>
      </c>
      <c r="W121" s="5">
        <v>46.390588623209503</v>
      </c>
      <c r="X121" s="5">
        <v>50.678402095254803</v>
      </c>
      <c r="Y121" s="5">
        <v>23.394031535613401</v>
      </c>
      <c r="Z121" s="1">
        <v>881884.979137177</v>
      </c>
      <c r="AA121" s="1">
        <v>3368.2390560036401</v>
      </c>
      <c r="AB121" s="1">
        <v>667829.74879969901</v>
      </c>
      <c r="AC121" s="1">
        <v>945504.92075508495</v>
      </c>
      <c r="AD121" s="1">
        <v>204.00002280000001</v>
      </c>
      <c r="AE121" s="1">
        <v>757.201401447173</v>
      </c>
      <c r="AF121" s="1">
        <v>239534.369496384</v>
      </c>
      <c r="AG121" s="1">
        <v>1599.999632</v>
      </c>
      <c r="AH121" s="1">
        <v>0.34102530548327398</v>
      </c>
      <c r="AI121" s="1">
        <v>2.2892318107021099</v>
      </c>
      <c r="AJ121" s="1">
        <v>820.83324369289903</v>
      </c>
      <c r="AK121" s="1">
        <v>2842.9712125966798</v>
      </c>
      <c r="AL121" s="1">
        <v>1578.6263264044901</v>
      </c>
      <c r="AM121" s="1">
        <v>4891.6274130609199</v>
      </c>
      <c r="AN121" s="1">
        <v>146.04875737465699</v>
      </c>
      <c r="AO121" s="1">
        <v>607.95923506038298</v>
      </c>
      <c r="AP121" s="1">
        <v>21.485613674761101</v>
      </c>
      <c r="AQ121" s="1">
        <v>139.87323101733799</v>
      </c>
      <c r="AR121" s="1" t="s">
        <v>60</v>
      </c>
      <c r="AS121" s="1" t="s">
        <v>60</v>
      </c>
      <c r="AT121" s="1">
        <v>527494.26775714103</v>
      </c>
      <c r="AU121" s="1">
        <v>1674995.4474109199</v>
      </c>
      <c r="AV121" s="1">
        <v>8361.1914378731708</v>
      </c>
      <c r="AW121" s="1">
        <v>25820.4065923366</v>
      </c>
      <c r="AX121" s="1">
        <v>400634.740376995</v>
      </c>
      <c r="AY121" s="1">
        <v>1288391.9357789799</v>
      </c>
      <c r="AZ121" s="1">
        <v>408320.967573695</v>
      </c>
      <c r="BA121" s="1">
        <v>2596560.0226641698</v>
      </c>
      <c r="BB121" s="1">
        <v>911944.92695272702</v>
      </c>
      <c r="BC121" s="1">
        <v>111878.72520518</v>
      </c>
    </row>
    <row r="122" spans="1:55" hidden="1" x14ac:dyDescent="0.2">
      <c r="A122">
        <v>115</v>
      </c>
      <c r="B122" t="s">
        <v>293</v>
      </c>
      <c r="C122" t="s">
        <v>294</v>
      </c>
      <c r="D122" t="s">
        <v>241</v>
      </c>
      <c r="E122" t="s">
        <v>455</v>
      </c>
      <c r="F122" s="1">
        <v>184753000</v>
      </c>
      <c r="G122">
        <v>0.504</v>
      </c>
      <c r="H122">
        <v>1</v>
      </c>
      <c r="I122" s="2">
        <v>5.0849999999999999E-2</v>
      </c>
      <c r="J122" s="3">
        <v>0.67265712286160995</v>
      </c>
      <c r="K122" s="3">
        <v>0.95834440340030602</v>
      </c>
      <c r="L122">
        <v>45.5</v>
      </c>
      <c r="M122" s="1">
        <v>447.53149175590198</v>
      </c>
      <c r="N122" s="4">
        <v>0.24223232735376501</v>
      </c>
      <c r="O122" s="1">
        <v>56545.316746123201</v>
      </c>
      <c r="P122" s="1">
        <v>80560.936620444598</v>
      </c>
      <c r="Q122" s="1">
        <v>10296.0786900075</v>
      </c>
      <c r="R122" s="1">
        <v>27948.144829369499</v>
      </c>
      <c r="S122" s="1">
        <v>12237.537887574699</v>
      </c>
      <c r="T122" s="1">
        <v>13325.7722228482</v>
      </c>
      <c r="U122" s="5">
        <v>2609.1439083364698</v>
      </c>
      <c r="V122" s="5">
        <v>1107.89749858203</v>
      </c>
      <c r="W122" s="5">
        <v>1430.23252173029</v>
      </c>
      <c r="X122" s="5">
        <v>30557.288737705901</v>
      </c>
      <c r="Y122" s="5">
        <v>13345.4353861567</v>
      </c>
      <c r="Z122" s="1">
        <v>3740815.7358009098</v>
      </c>
      <c r="AA122" s="1">
        <v>622844.98851157702</v>
      </c>
      <c r="AB122" s="1">
        <v>2722419.0718148202</v>
      </c>
      <c r="AC122" s="1">
        <v>29338537.086485799</v>
      </c>
      <c r="AD122" s="1">
        <v>276283.38668589998</v>
      </c>
      <c r="AE122" s="1">
        <v>12558.3083869529</v>
      </c>
      <c r="AF122" s="1">
        <v>31403873.601553101</v>
      </c>
      <c r="AG122" s="1">
        <v>22014.81275424</v>
      </c>
      <c r="AH122" s="1">
        <v>382.11746607779997</v>
      </c>
      <c r="AI122" s="1">
        <v>5278.1033992515904</v>
      </c>
      <c r="AJ122" s="1">
        <v>55619.9615494807</v>
      </c>
      <c r="AK122" s="1">
        <v>541336.82053670206</v>
      </c>
      <c r="AL122" s="1">
        <v>86490.488160307097</v>
      </c>
      <c r="AM122" s="1">
        <v>779213.59700489498</v>
      </c>
      <c r="AN122" s="1">
        <v>10215.3036045056</v>
      </c>
      <c r="AO122" s="1">
        <v>107554.42129092</v>
      </c>
      <c r="AP122" s="1">
        <v>23357.667826744899</v>
      </c>
      <c r="AQ122" s="1">
        <v>337407.26896078303</v>
      </c>
      <c r="AR122" s="1">
        <v>2716.66679581995</v>
      </c>
      <c r="AS122" s="1">
        <v>26619.143183317799</v>
      </c>
      <c r="AT122" s="1">
        <v>4009859.4915518598</v>
      </c>
      <c r="AU122" s="1">
        <v>37300663.389461704</v>
      </c>
      <c r="AV122" s="1">
        <v>1089084.1149602099</v>
      </c>
      <c r="AW122" s="1">
        <v>9744187.6767712291</v>
      </c>
      <c r="AX122" s="1">
        <v>2943925.8812036598</v>
      </c>
      <c r="AY122" s="1">
        <v>27716992.3612446</v>
      </c>
      <c r="AZ122" s="1">
        <v>25586511.253346398</v>
      </c>
      <c r="BA122" s="1">
        <v>325470293.34517401</v>
      </c>
      <c r="BB122" s="1">
        <v>205102412.01758799</v>
      </c>
      <c r="BC122" s="1">
        <v>8381606.0462637497</v>
      </c>
    </row>
    <row r="123" spans="1:55" hidden="1" x14ac:dyDescent="0.2">
      <c r="A123">
        <v>116</v>
      </c>
      <c r="B123" t="s">
        <v>295</v>
      </c>
      <c r="C123" t="s">
        <v>296</v>
      </c>
      <c r="D123" t="s">
        <v>241</v>
      </c>
      <c r="E123" t="s">
        <v>458</v>
      </c>
      <c r="F123" s="1">
        <v>93616000</v>
      </c>
      <c r="G123">
        <v>0.64400000000000002</v>
      </c>
      <c r="H123">
        <v>1</v>
      </c>
      <c r="I123" s="2">
        <v>0.1</v>
      </c>
      <c r="J123" s="3">
        <v>0.60763068466771697</v>
      </c>
      <c r="K123" s="3">
        <v>0.99329162850683905</v>
      </c>
      <c r="L123">
        <v>231.3963</v>
      </c>
      <c r="M123" s="1">
        <v>167.77100031340399</v>
      </c>
      <c r="N123" s="4">
        <v>0.17921188719172301</v>
      </c>
      <c r="O123" s="1">
        <v>131627.365256619</v>
      </c>
      <c r="P123" s="1">
        <v>215170.766208605</v>
      </c>
      <c r="Q123" s="1">
        <v>24841.428398444299</v>
      </c>
      <c r="R123" s="1">
        <v>10477.225181473201</v>
      </c>
      <c r="S123" s="1">
        <v>4683.4453936098198</v>
      </c>
      <c r="T123" s="1">
        <v>4995.57724307639</v>
      </c>
      <c r="U123" s="5" t="s">
        <v>60</v>
      </c>
      <c r="V123" s="5" t="s">
        <v>60</v>
      </c>
      <c r="W123" s="5">
        <v>3820.0179946650901</v>
      </c>
      <c r="X123" s="5">
        <v>10477.225181473201</v>
      </c>
      <c r="Y123" s="5">
        <v>4683.4453936098198</v>
      </c>
      <c r="Z123" s="1">
        <v>9976335.7937744595</v>
      </c>
      <c r="AA123" s="1">
        <v>589505.49816801096</v>
      </c>
      <c r="AB123" s="1">
        <v>4733431.4476497304</v>
      </c>
      <c r="AC123" s="1">
        <v>21031583.694732402</v>
      </c>
      <c r="AD123" s="1">
        <v>4744000.0168696595</v>
      </c>
      <c r="AE123" s="1">
        <v>69923.3474921546</v>
      </c>
      <c r="AF123" s="1">
        <v>1705617.3578097899</v>
      </c>
      <c r="AG123" s="1">
        <v>2893.401320384</v>
      </c>
      <c r="AH123" s="1">
        <v>128.644272335463</v>
      </c>
      <c r="AI123" s="1">
        <v>1083.1816361623301</v>
      </c>
      <c r="AJ123" s="1">
        <v>123774.997803985</v>
      </c>
      <c r="AK123" s="1">
        <v>688154.54554365098</v>
      </c>
      <c r="AL123" s="1">
        <v>216820.218454658</v>
      </c>
      <c r="AM123" s="1">
        <v>1062665.6020739099</v>
      </c>
      <c r="AN123" s="1">
        <v>21927.267909806898</v>
      </c>
      <c r="AO123" s="1">
        <v>141531.201586365</v>
      </c>
      <c r="AP123" s="1">
        <v>7761.5124261721103</v>
      </c>
      <c r="AQ123" s="1">
        <v>68403.249782861298</v>
      </c>
      <c r="AR123" s="1" t="s">
        <v>60</v>
      </c>
      <c r="AS123" s="1" t="s">
        <v>60</v>
      </c>
      <c r="AT123" s="1">
        <v>10025786.951424001</v>
      </c>
      <c r="AU123" s="1">
        <v>50222636.720530599</v>
      </c>
      <c r="AV123" s="1">
        <v>1018957.0741462799</v>
      </c>
      <c r="AW123" s="1">
        <v>5003437.1318050399</v>
      </c>
      <c r="AX123" s="1">
        <v>4757073.1511021303</v>
      </c>
      <c r="AY123" s="1">
        <v>24335866.531974401</v>
      </c>
      <c r="AZ123" s="1">
        <v>17205290.671200499</v>
      </c>
      <c r="BA123" s="1">
        <v>132191562.31423301</v>
      </c>
      <c r="BB123" s="1">
        <v>8588356.4242310803</v>
      </c>
      <c r="BC123" s="1">
        <v>596146.38944250799</v>
      </c>
    </row>
    <row r="124" spans="1:55" hidden="1" x14ac:dyDescent="0.2">
      <c r="A124">
        <v>117</v>
      </c>
      <c r="B124" t="s">
        <v>297</v>
      </c>
      <c r="C124" t="s">
        <v>298</v>
      </c>
      <c r="D124" t="s">
        <v>241</v>
      </c>
      <c r="E124" t="s">
        <v>460</v>
      </c>
      <c r="F124" s="1">
        <v>1509000</v>
      </c>
      <c r="G124">
        <v>0.83099999999999996</v>
      </c>
      <c r="H124">
        <v>1</v>
      </c>
      <c r="I124" s="2">
        <v>0.185</v>
      </c>
      <c r="J124" s="3">
        <v>0.50264178460422804</v>
      </c>
      <c r="K124" s="3">
        <v>0.99943866431364903</v>
      </c>
      <c r="L124">
        <v>90.22</v>
      </c>
      <c r="M124" s="1">
        <v>7.2983872821355503E-2</v>
      </c>
      <c r="N124" s="4">
        <v>4.8365720888903603E-3</v>
      </c>
      <c r="O124" s="1">
        <v>684.30647786753104</v>
      </c>
      <c r="P124" s="1">
        <v>1360.6555864821601</v>
      </c>
      <c r="Q124" s="1">
        <v>129.94524692201</v>
      </c>
      <c r="R124" s="1">
        <v>4.5578107583367196</v>
      </c>
      <c r="S124" s="1">
        <v>2.1345223266564601</v>
      </c>
      <c r="T124" s="1">
        <v>2.17317995062831</v>
      </c>
      <c r="U124" s="5" t="s">
        <v>60</v>
      </c>
      <c r="V124" s="5" t="s">
        <v>60</v>
      </c>
      <c r="W124" s="5">
        <v>24.156296491802699</v>
      </c>
      <c r="X124" s="5">
        <v>4.5578107583367196</v>
      </c>
      <c r="Y124" s="5">
        <v>2.1345223266564601</v>
      </c>
      <c r="Z124" s="1">
        <v>286084.58280831802</v>
      </c>
      <c r="AA124" s="1">
        <v>1671.453269973</v>
      </c>
      <c r="AB124" s="1">
        <v>1419701.4966052</v>
      </c>
      <c r="AC124" s="1">
        <v>347158.64161156601</v>
      </c>
      <c r="AD124" s="1">
        <v>3933.279423</v>
      </c>
      <c r="AE124" s="1">
        <v>393.32768150904798</v>
      </c>
      <c r="AF124" s="1">
        <v>13188.749992077501</v>
      </c>
      <c r="AG124" s="1">
        <v>251.59255200000001</v>
      </c>
      <c r="AH124" s="1">
        <v>2.3509149602115999E-2</v>
      </c>
      <c r="AI124" s="1">
        <v>0.26204616492729299</v>
      </c>
      <c r="AJ124" s="1">
        <v>390.63696145982601</v>
      </c>
      <c r="AK124" s="1">
        <v>1367.2904208964501</v>
      </c>
      <c r="AL124" s="1">
        <v>822.00828975015099</v>
      </c>
      <c r="AM124" s="1">
        <v>2546.1309119776101</v>
      </c>
      <c r="AN124" s="1">
        <v>69.797924171665201</v>
      </c>
      <c r="AO124" s="1">
        <v>291.92942060903698</v>
      </c>
      <c r="AP124" s="1">
        <v>1.4705866809241499</v>
      </c>
      <c r="AQ124" s="1">
        <v>15.6440778798575</v>
      </c>
      <c r="AR124" s="1" t="s">
        <v>60</v>
      </c>
      <c r="AS124" s="1" t="s">
        <v>60</v>
      </c>
      <c r="AT124" s="1">
        <v>170954.89703571101</v>
      </c>
      <c r="AU124" s="1">
        <v>543459.08902843995</v>
      </c>
      <c r="AV124" s="1">
        <v>4346.5116116849504</v>
      </c>
      <c r="AW124" s="1">
        <v>13420.5398549318</v>
      </c>
      <c r="AX124" s="1">
        <v>851573.00171081303</v>
      </c>
      <c r="AY124" s="1">
        <v>2740491.2597828298</v>
      </c>
      <c r="AZ124" s="1">
        <v>113077.305964528</v>
      </c>
      <c r="BA124" s="1">
        <v>1267921.6360911501</v>
      </c>
      <c r="BB124" s="1">
        <v>40876.799525993702</v>
      </c>
      <c r="BC124" s="1">
        <v>7624.4236772609602</v>
      </c>
    </row>
    <row r="125" spans="1:55" hidden="1" x14ac:dyDescent="0.2">
      <c r="A125">
        <v>118</v>
      </c>
      <c r="B125" t="s">
        <v>299</v>
      </c>
      <c r="C125" t="s">
        <v>300</v>
      </c>
      <c r="D125" t="s">
        <v>241</v>
      </c>
      <c r="E125" t="s">
        <v>456</v>
      </c>
      <c r="F125" s="1">
        <v>48502000</v>
      </c>
      <c r="G125">
        <v>0.89700000000000002</v>
      </c>
      <c r="H125">
        <v>0</v>
      </c>
      <c r="I125" s="2">
        <v>0.7</v>
      </c>
      <c r="J125" s="3">
        <v>1E-8</v>
      </c>
      <c r="K125" s="3">
        <v>0.99976656681805498</v>
      </c>
      <c r="L125">
        <v>1E-3</v>
      </c>
      <c r="M125" s="1" t="s">
        <v>60</v>
      </c>
      <c r="N125" s="4" t="e">
        <v>#VALUE!</v>
      </c>
      <c r="O125" s="1" t="s">
        <v>60</v>
      </c>
      <c r="P125" s="1">
        <v>0</v>
      </c>
      <c r="Q125" s="1" t="s">
        <v>60</v>
      </c>
      <c r="R125" s="1" t="s">
        <v>60</v>
      </c>
      <c r="S125" s="1" t="s">
        <v>60</v>
      </c>
      <c r="T125" s="1" t="s">
        <v>60</v>
      </c>
      <c r="U125" s="5" t="s">
        <v>60</v>
      </c>
      <c r="V125" s="5" t="s">
        <v>60</v>
      </c>
      <c r="W125" s="5">
        <v>0</v>
      </c>
      <c r="X125" s="5">
        <v>0</v>
      </c>
      <c r="Y125" s="5">
        <v>0</v>
      </c>
      <c r="Z125" s="1">
        <v>0</v>
      </c>
      <c r="AA125" s="1">
        <v>0</v>
      </c>
      <c r="AB125" s="1">
        <v>0</v>
      </c>
      <c r="AC125" s="1" t="s">
        <v>60</v>
      </c>
      <c r="AD125" s="1">
        <v>0</v>
      </c>
      <c r="AE125" s="1">
        <v>0</v>
      </c>
      <c r="AF125" s="1" t="s">
        <v>60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 t="s">
        <v>60</v>
      </c>
      <c r="AS125" s="1" t="s">
        <v>60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 t="s">
        <v>60</v>
      </c>
      <c r="BC125" s="1" t="s">
        <v>60</v>
      </c>
    </row>
    <row r="126" spans="1:55" hidden="1" x14ac:dyDescent="0.2">
      <c r="A126">
        <v>119</v>
      </c>
      <c r="B126" t="s">
        <v>301</v>
      </c>
      <c r="C126" t="s">
        <v>302</v>
      </c>
      <c r="D126" t="s">
        <v>241</v>
      </c>
      <c r="E126" t="s">
        <v>242</v>
      </c>
      <c r="F126" s="1">
        <v>140367000</v>
      </c>
      <c r="G126">
        <v>0.755</v>
      </c>
      <c r="H126">
        <v>1</v>
      </c>
      <c r="I126" s="2">
        <v>0.4</v>
      </c>
      <c r="J126" s="3">
        <v>0.27986066033870699</v>
      </c>
      <c r="K126" s="3">
        <v>0.99845916087815301</v>
      </c>
      <c r="L126">
        <v>284.97000000000003</v>
      </c>
      <c r="M126" s="1">
        <v>32.773053922906001</v>
      </c>
      <c r="N126" s="4">
        <v>2.33481188049228E-2</v>
      </c>
      <c r="O126" s="1">
        <v>111945.33877243201</v>
      </c>
      <c r="P126" s="1">
        <v>399387.49833459302</v>
      </c>
      <c r="Q126" s="1">
        <v>21236.8413128393</v>
      </c>
      <c r="R126" s="1">
        <v>2046.66280342501</v>
      </c>
      <c r="S126" s="1">
        <v>906.45439707414801</v>
      </c>
      <c r="T126" s="1">
        <v>975.85591107848097</v>
      </c>
      <c r="U126" s="5" t="s">
        <v>60</v>
      </c>
      <c r="V126" s="5" t="s">
        <v>60</v>
      </c>
      <c r="W126" s="5">
        <v>7090.49587620702</v>
      </c>
      <c r="X126" s="5">
        <v>2046.66280342501</v>
      </c>
      <c r="Y126" s="5">
        <v>906.45439707414801</v>
      </c>
      <c r="Z126" s="1">
        <v>19041521.0501379</v>
      </c>
      <c r="AA126" s="1">
        <v>992339.66860464006</v>
      </c>
      <c r="AB126" s="1">
        <v>57104150.958799101</v>
      </c>
      <c r="AC126" s="1">
        <v>21362022.544120599</v>
      </c>
      <c r="AD126" s="1">
        <v>3499999.9952651998</v>
      </c>
      <c r="AE126" s="1">
        <v>40314.77792683</v>
      </c>
      <c r="AF126" s="1">
        <v>324909.37593002</v>
      </c>
      <c r="AG126" s="1">
        <v>54991.972617599997</v>
      </c>
      <c r="AH126" s="1">
        <v>11.7000609061788</v>
      </c>
      <c r="AI126" s="1">
        <v>116.384087391058</v>
      </c>
      <c r="AJ126" s="1">
        <v>54342.478700028601</v>
      </c>
      <c r="AK126" s="1">
        <v>272038.25668562501</v>
      </c>
      <c r="AL126" s="1">
        <v>207744.9286362</v>
      </c>
      <c r="AM126" s="1">
        <v>888855.01385288895</v>
      </c>
      <c r="AN126" s="1">
        <v>10125.3413093911</v>
      </c>
      <c r="AO126" s="1">
        <v>57152.046294042797</v>
      </c>
      <c r="AP126" s="1">
        <v>712.84776730254305</v>
      </c>
      <c r="AQ126" s="1">
        <v>7070.4989081019303</v>
      </c>
      <c r="AR126" s="1" t="s">
        <v>60</v>
      </c>
      <c r="AS126" s="1" t="s">
        <v>60</v>
      </c>
      <c r="AT126" s="1">
        <v>9746069.6617452409</v>
      </c>
      <c r="AU126" s="1">
        <v>43133119.914280199</v>
      </c>
      <c r="AV126" s="1">
        <v>1155420.39185849</v>
      </c>
      <c r="AW126" s="1">
        <v>4913844.92905364</v>
      </c>
      <c r="AX126" s="1">
        <v>29387364.603122301</v>
      </c>
      <c r="AY126" s="1">
        <v>131737450.226722</v>
      </c>
      <c r="AZ126" s="1">
        <v>7827926.0790826101</v>
      </c>
      <c r="BA126" s="1">
        <v>75661569.599232003</v>
      </c>
      <c r="BB126" s="1">
        <v>225122.128146103</v>
      </c>
      <c r="BC126" s="1">
        <v>887954.53475918504</v>
      </c>
    </row>
    <row r="127" spans="1:55" hidden="1" x14ac:dyDescent="0.2">
      <c r="A127">
        <v>120</v>
      </c>
      <c r="B127" t="s">
        <v>303</v>
      </c>
      <c r="C127" t="s">
        <v>304</v>
      </c>
      <c r="D127" t="s">
        <v>241</v>
      </c>
      <c r="E127" t="s">
        <v>460</v>
      </c>
      <c r="F127" s="1">
        <v>26245000</v>
      </c>
      <c r="G127">
        <v>0.77</v>
      </c>
      <c r="H127">
        <v>1</v>
      </c>
      <c r="I127" s="2">
        <v>0.185</v>
      </c>
      <c r="J127" s="3">
        <v>0.50264178460422804</v>
      </c>
      <c r="K127" s="3">
        <v>0.99873747089950204</v>
      </c>
      <c r="L127">
        <v>90.22</v>
      </c>
      <c r="M127" s="1">
        <v>2.8549794501727201</v>
      </c>
      <c r="N127" s="4">
        <v>1.0878184226224899E-2</v>
      </c>
      <c r="O127" s="1">
        <v>11901.672307245401</v>
      </c>
      <c r="P127" s="1">
        <v>23648.344534214</v>
      </c>
      <c r="Q127" s="1">
        <v>2258.4627589264601</v>
      </c>
      <c r="R127" s="1">
        <v>178.292211002263</v>
      </c>
      <c r="S127" s="1">
        <v>80.815368113722798</v>
      </c>
      <c r="T127" s="1">
        <v>85.010343528327496</v>
      </c>
      <c r="U127" s="5" t="s">
        <v>60</v>
      </c>
      <c r="V127" s="5" t="s">
        <v>60</v>
      </c>
      <c r="W127" s="5">
        <v>419.83910387323101</v>
      </c>
      <c r="X127" s="5">
        <v>178.292211002263</v>
      </c>
      <c r="Y127" s="5">
        <v>80.815368113722798</v>
      </c>
      <c r="Z127" s="1">
        <v>7113254.6992598698</v>
      </c>
      <c r="AA127" s="1">
        <v>26604.355675725601</v>
      </c>
      <c r="AB127" s="1">
        <v>5505781.6584616797</v>
      </c>
      <c r="AC127" s="1">
        <v>3030215.1939080502</v>
      </c>
      <c r="AD127" s="1">
        <v>68408.826014999999</v>
      </c>
      <c r="AE127" s="1">
        <v>6840.8780657421903</v>
      </c>
      <c r="AF127" s="1">
        <v>463333.34793596098</v>
      </c>
      <c r="AG127" s="1">
        <v>4375.7763599999998</v>
      </c>
      <c r="AH127" s="1">
        <v>1.0427514951532699</v>
      </c>
      <c r="AI127" s="1">
        <v>8.8344789891670192</v>
      </c>
      <c r="AJ127" s="1">
        <v>6794.08022101598</v>
      </c>
      <c r="AK127" s="1">
        <v>23780.3426749022</v>
      </c>
      <c r="AL127" s="1">
        <v>14286.6875034246</v>
      </c>
      <c r="AM127" s="1">
        <v>44237.375258546497</v>
      </c>
      <c r="AN127" s="1">
        <v>1213.18490083652</v>
      </c>
      <c r="AO127" s="1">
        <v>5071.4592348300403</v>
      </c>
      <c r="AP127" s="1">
        <v>65.339269601244595</v>
      </c>
      <c r="AQ127" s="1">
        <v>550.09490398225705</v>
      </c>
      <c r="AR127" s="1" t="s">
        <v>60</v>
      </c>
      <c r="AS127" s="1" t="s">
        <v>60</v>
      </c>
      <c r="AT127" s="1">
        <v>4251980.4017120805</v>
      </c>
      <c r="AU127" s="1">
        <v>13511939.219543399</v>
      </c>
      <c r="AV127" s="1">
        <v>75230.259506738497</v>
      </c>
      <c r="AW127" s="1">
        <v>232286.18346055</v>
      </c>
      <c r="AX127" s="1">
        <v>3302633.1653994098</v>
      </c>
      <c r="AY127" s="1">
        <v>10626079.652541099</v>
      </c>
      <c r="AZ127" s="1">
        <v>1146864.0720734</v>
      </c>
      <c r="BA127" s="1">
        <v>9392126.94971852</v>
      </c>
      <c r="BB127" s="1">
        <v>1436040.8976334201</v>
      </c>
      <c r="BC127" s="1">
        <v>267853.26513806102</v>
      </c>
    </row>
    <row r="128" spans="1:55" hidden="1" x14ac:dyDescent="0.2">
      <c r="A128">
        <v>121</v>
      </c>
      <c r="B128" t="s">
        <v>305</v>
      </c>
      <c r="C128" t="s">
        <v>306</v>
      </c>
      <c r="D128" t="s">
        <v>241</v>
      </c>
      <c r="E128" t="s">
        <v>456</v>
      </c>
      <c r="F128" s="1">
        <v>4839000</v>
      </c>
      <c r="G128">
        <v>0.86599999999999999</v>
      </c>
      <c r="H128">
        <v>0</v>
      </c>
      <c r="I128" s="2">
        <v>0.7</v>
      </c>
      <c r="J128" s="3">
        <v>1E-8</v>
      </c>
      <c r="K128" s="3">
        <v>0.99964749885218696</v>
      </c>
      <c r="L128">
        <v>1E-3</v>
      </c>
      <c r="M128" s="1" t="s">
        <v>60</v>
      </c>
      <c r="N128" s="4" t="e">
        <v>#VALUE!</v>
      </c>
      <c r="O128" s="1" t="s">
        <v>60</v>
      </c>
      <c r="P128" s="1">
        <v>0</v>
      </c>
      <c r="Q128" s="1" t="s">
        <v>60</v>
      </c>
      <c r="R128" s="1" t="s">
        <v>60</v>
      </c>
      <c r="S128" s="1" t="s">
        <v>60</v>
      </c>
      <c r="T128" s="1" t="s">
        <v>60</v>
      </c>
      <c r="U128" s="5" t="s">
        <v>60</v>
      </c>
      <c r="V128" s="5" t="s">
        <v>60</v>
      </c>
      <c r="W128" s="5">
        <v>0</v>
      </c>
      <c r="X128" s="5">
        <v>0</v>
      </c>
      <c r="Y128" s="5">
        <v>0</v>
      </c>
      <c r="Z128" s="1">
        <v>0</v>
      </c>
      <c r="AA128" s="1">
        <v>0</v>
      </c>
      <c r="AB128" s="1">
        <v>0</v>
      </c>
      <c r="AC128" s="1" t="s">
        <v>60</v>
      </c>
      <c r="AD128" s="1">
        <v>0</v>
      </c>
      <c r="AE128" s="1">
        <v>0</v>
      </c>
      <c r="AF128" s="1" t="s">
        <v>60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 t="s">
        <v>60</v>
      </c>
      <c r="AS128" s="1" t="s">
        <v>60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 t="s">
        <v>60</v>
      </c>
      <c r="BC128" s="1" t="s">
        <v>60</v>
      </c>
    </row>
    <row r="129" spans="1:55" hidden="1" x14ac:dyDescent="0.2">
      <c r="A129">
        <v>122</v>
      </c>
      <c r="B129" t="s">
        <v>307</v>
      </c>
      <c r="C129" t="s">
        <v>308</v>
      </c>
      <c r="D129" t="s">
        <v>241</v>
      </c>
      <c r="E129" t="s">
        <v>458</v>
      </c>
      <c r="F129" s="1">
        <v>20411000</v>
      </c>
      <c r="G129">
        <v>0.69099999999999995</v>
      </c>
      <c r="H129">
        <v>1</v>
      </c>
      <c r="I129" s="2">
        <v>0.49299999999999999</v>
      </c>
      <c r="J129" s="3">
        <v>0.20280897278353699</v>
      </c>
      <c r="K129" s="3">
        <v>0.99639827217880605</v>
      </c>
      <c r="L129">
        <v>1224.8</v>
      </c>
      <c r="M129" s="1">
        <v>34.696136463725502</v>
      </c>
      <c r="N129" s="4">
        <v>0.16998744041803701</v>
      </c>
      <c r="O129" s="1">
        <v>50701.011739801499</v>
      </c>
      <c r="P129" s="1">
        <v>249093.51791439301</v>
      </c>
      <c r="Q129" s="1">
        <v>9598.4960940985602</v>
      </c>
      <c r="R129" s="1">
        <v>2166.7584622998402</v>
      </c>
      <c r="S129" s="1">
        <v>994.35598714234197</v>
      </c>
      <c r="T129" s="1">
        <v>1033.1179370515599</v>
      </c>
      <c r="U129" s="5" t="s">
        <v>60</v>
      </c>
      <c r="V129" s="5" t="s">
        <v>60</v>
      </c>
      <c r="W129" s="5">
        <v>4422.2630125549003</v>
      </c>
      <c r="X129" s="5">
        <v>2166.7584622998402</v>
      </c>
      <c r="Y129" s="5">
        <v>994.35598714234197</v>
      </c>
      <c r="Z129" s="1">
        <v>7082507.8791194204</v>
      </c>
      <c r="AA129" s="1">
        <v>705073.85681516805</v>
      </c>
      <c r="AB129" s="1">
        <v>6730499.1082621599</v>
      </c>
      <c r="AC129" s="1">
        <v>5276345.0345755899</v>
      </c>
      <c r="AD129" s="1">
        <v>1308463.99395253</v>
      </c>
      <c r="AE129" s="1">
        <v>1770.21854870479</v>
      </c>
      <c r="AF129" s="1">
        <v>3714.4508771077799</v>
      </c>
      <c r="AG129" s="1">
        <v>13823.9947376</v>
      </c>
      <c r="AH129" s="1">
        <v>7.9106570793789199</v>
      </c>
      <c r="AI129" s="1">
        <v>58.158523594930799</v>
      </c>
      <c r="AJ129" s="1">
        <v>14242.757446224699</v>
      </c>
      <c r="AK129" s="1">
        <v>60003.200623427299</v>
      </c>
      <c r="AL129" s="1">
        <v>75884.869096439696</v>
      </c>
      <c r="AM129" s="1">
        <v>260185.67948583199</v>
      </c>
      <c r="AN129" s="1">
        <v>2690.58882237437</v>
      </c>
      <c r="AO129" s="1">
        <v>13147.465852683499</v>
      </c>
      <c r="AP129" s="1">
        <v>499.84598710048402</v>
      </c>
      <c r="AQ129" s="1">
        <v>3662.0854294402998</v>
      </c>
      <c r="AR129" s="1" t="s">
        <v>60</v>
      </c>
      <c r="AS129" s="1" t="s">
        <v>60</v>
      </c>
      <c r="AT129" s="1">
        <v>2116410.00121983</v>
      </c>
      <c r="AU129" s="1">
        <v>7440176.3279430997</v>
      </c>
      <c r="AV129" s="1">
        <v>365454.47062102798</v>
      </c>
      <c r="AW129" s="1">
        <v>1237694.56486417</v>
      </c>
      <c r="AX129" s="1">
        <v>2023784.94160916</v>
      </c>
      <c r="AY129" s="1">
        <v>7118030.4691580404</v>
      </c>
      <c r="AZ129" s="1">
        <v>1217739.33428356</v>
      </c>
      <c r="BA129" s="1">
        <v>9051779.5722303893</v>
      </c>
      <c r="BB129" s="1">
        <v>1129.1742500206601</v>
      </c>
      <c r="BC129" s="1">
        <v>23851.469615772701</v>
      </c>
    </row>
    <row r="130" spans="1:55" hidden="1" x14ac:dyDescent="0.2">
      <c r="A130">
        <v>123</v>
      </c>
      <c r="B130" t="s">
        <v>309</v>
      </c>
      <c r="C130" t="s">
        <v>310</v>
      </c>
      <c r="D130" t="s">
        <v>241</v>
      </c>
      <c r="E130" t="s">
        <v>460</v>
      </c>
      <c r="F130" s="1">
        <v>22505000</v>
      </c>
      <c r="G130">
        <v>0.63200000000000001</v>
      </c>
      <c r="H130">
        <v>1</v>
      </c>
      <c r="I130" s="2">
        <v>0.185</v>
      </c>
      <c r="J130" s="3">
        <v>0.50264178460422804</v>
      </c>
      <c r="K130" s="3">
        <v>0.99213999473846404</v>
      </c>
      <c r="L130">
        <v>90.22</v>
      </c>
      <c r="M130" s="1">
        <v>15.2411194354589</v>
      </c>
      <c r="N130" s="4">
        <v>6.7723258988931001E-2</v>
      </c>
      <c r="O130" s="1">
        <v>10205.644323663901</v>
      </c>
      <c r="P130" s="1">
        <v>20144.421366709699</v>
      </c>
      <c r="Q130" s="1">
        <v>1923.8313020606799</v>
      </c>
      <c r="R130" s="1">
        <v>951.80120548087996</v>
      </c>
      <c r="S130" s="1">
        <v>436.43241196526799</v>
      </c>
      <c r="T130" s="1">
        <v>453.82211030844599</v>
      </c>
      <c r="U130" s="5" t="s">
        <v>60</v>
      </c>
      <c r="V130" s="5" t="s">
        <v>60</v>
      </c>
      <c r="W130" s="5">
        <v>357.63246777837401</v>
      </c>
      <c r="X130" s="5">
        <v>951.80120548087996</v>
      </c>
      <c r="Y130" s="5">
        <v>436.43241196526799</v>
      </c>
      <c r="Z130" s="1">
        <v>3173299.6975683901</v>
      </c>
      <c r="AA130" s="1">
        <v>25927.588658386801</v>
      </c>
      <c r="AB130" s="1">
        <v>794007.26952165505</v>
      </c>
      <c r="AC130" s="1">
        <v>2738664.2467892002</v>
      </c>
      <c r="AD130" s="1">
        <v>58660.340235000003</v>
      </c>
      <c r="AE130" s="1">
        <v>5866.0301341027998</v>
      </c>
      <c r="AF130" s="1">
        <v>1279817.8506821</v>
      </c>
      <c r="AG130" s="1">
        <v>31.999985528</v>
      </c>
      <c r="AH130" s="1">
        <v>6.9588392020092797</v>
      </c>
      <c r="AI130" s="1">
        <v>40.140190938606999</v>
      </c>
      <c r="AJ130" s="1">
        <v>5825.9011382726103</v>
      </c>
      <c r="AK130" s="1">
        <v>20391.564560818199</v>
      </c>
      <c r="AL130" s="1">
        <v>12168.0826427784</v>
      </c>
      <c r="AM130" s="1">
        <v>37721.288676183103</v>
      </c>
      <c r="AN130" s="1">
        <v>1034.0639861350801</v>
      </c>
      <c r="AO130" s="1">
        <v>4309.0258781298598</v>
      </c>
      <c r="AP130" s="1">
        <v>425.56040809316102</v>
      </c>
      <c r="AQ130" s="1">
        <v>2446.0892974307999</v>
      </c>
      <c r="AR130" s="1" t="s">
        <v>60</v>
      </c>
      <c r="AS130" s="1" t="s">
        <v>60</v>
      </c>
      <c r="AT130" s="1">
        <v>1900777.2708974199</v>
      </c>
      <c r="AU130" s="1">
        <v>6025386.3527023597</v>
      </c>
      <c r="AV130" s="1">
        <v>64403.437587707696</v>
      </c>
      <c r="AW130" s="1">
        <v>199033.579478953</v>
      </c>
      <c r="AX130" s="1">
        <v>476388.37838773802</v>
      </c>
      <c r="AY130" s="1">
        <v>1532128.05375301</v>
      </c>
      <c r="AZ130" s="1">
        <v>1303175.4366339</v>
      </c>
      <c r="BA130" s="1">
        <v>6898375.1957691098</v>
      </c>
      <c r="BB130" s="1">
        <v>3966627.44714595</v>
      </c>
      <c r="BC130" s="1">
        <v>739863.40852495097</v>
      </c>
    </row>
    <row r="131" spans="1:55" hidden="1" x14ac:dyDescent="0.2">
      <c r="A131">
        <v>124</v>
      </c>
      <c r="B131" t="s">
        <v>311</v>
      </c>
      <c r="C131" t="s">
        <v>312</v>
      </c>
      <c r="D131" t="s">
        <v>241</v>
      </c>
      <c r="E131" t="s">
        <v>242</v>
      </c>
      <c r="F131" s="1">
        <v>7075000</v>
      </c>
      <c r="G131">
        <v>0.60699999999999998</v>
      </c>
      <c r="H131">
        <v>1</v>
      </c>
      <c r="I131" s="2">
        <v>0.147097382</v>
      </c>
      <c r="J131" s="3">
        <v>0.54828486465031101</v>
      </c>
      <c r="K131" s="3">
        <v>0.98907369230891795</v>
      </c>
      <c r="L131">
        <v>199.8</v>
      </c>
      <c r="M131" s="1">
        <v>16.0899692002268</v>
      </c>
      <c r="N131" s="4">
        <v>0.227420059367164</v>
      </c>
      <c r="O131" s="1">
        <v>7750.4726039671004</v>
      </c>
      <c r="P131" s="1">
        <v>13981.397353425</v>
      </c>
      <c r="Q131" s="1">
        <v>1456.4998255535199</v>
      </c>
      <c r="R131" s="1">
        <v>1004.8114999543</v>
      </c>
      <c r="S131" s="1">
        <v>441.61132883781499</v>
      </c>
      <c r="T131" s="1">
        <v>479.09760225725699</v>
      </c>
      <c r="U131" s="5" t="s">
        <v>60</v>
      </c>
      <c r="V131" s="5" t="s">
        <v>60</v>
      </c>
      <c r="W131" s="5">
        <v>248.217685058885</v>
      </c>
      <c r="X131" s="5">
        <v>1004.8114999543</v>
      </c>
      <c r="Y131" s="5">
        <v>441.61132883781499</v>
      </c>
      <c r="Z131" s="1">
        <v>319846.16375606699</v>
      </c>
      <c r="AA131" s="1">
        <v>51945.256076339298</v>
      </c>
      <c r="AB131" s="1">
        <v>141828.82696107301</v>
      </c>
      <c r="AC131" s="1">
        <v>744083.01194615895</v>
      </c>
      <c r="AD131" s="1">
        <v>64986.600997499998</v>
      </c>
      <c r="AE131" s="1">
        <v>2032.00933148334</v>
      </c>
      <c r="AF131" s="1">
        <v>591696.83312509395</v>
      </c>
      <c r="AG131" s="1">
        <v>943.99970399999995</v>
      </c>
      <c r="AH131" s="1">
        <v>8.8577864046104899</v>
      </c>
      <c r="AI131" s="1">
        <v>66.1756635804159</v>
      </c>
      <c r="AJ131" s="1">
        <v>5019.0756127081504</v>
      </c>
      <c r="AK131" s="1">
        <v>25821.4433108372</v>
      </c>
      <c r="AL131" s="1">
        <v>9411.1611798023696</v>
      </c>
      <c r="AM131" s="1">
        <v>43813.205794359601</v>
      </c>
      <c r="AN131" s="1">
        <v>895.33055181697205</v>
      </c>
      <c r="AO131" s="1">
        <v>5313.6836652102702</v>
      </c>
      <c r="AP131" s="1">
        <v>530.11373899612499</v>
      </c>
      <c r="AQ131" s="1">
        <v>4228.3374205059499</v>
      </c>
      <c r="AR131" s="1" t="s">
        <v>60</v>
      </c>
      <c r="AS131" s="1" t="s">
        <v>60</v>
      </c>
      <c r="AT131" s="1">
        <v>213142.209103303</v>
      </c>
      <c r="AU131" s="1">
        <v>1020208.3739071999</v>
      </c>
      <c r="AV131" s="1">
        <v>54493.4233927409</v>
      </c>
      <c r="AW131" s="1">
        <v>252785.534011296</v>
      </c>
      <c r="AX131" s="1">
        <v>94682.799566432994</v>
      </c>
      <c r="AY131" s="1">
        <v>461761.62794982002</v>
      </c>
      <c r="AZ131" s="1">
        <v>413509.23492289899</v>
      </c>
      <c r="BA131" s="1">
        <v>2977078.8557316898</v>
      </c>
      <c r="BB131" s="1">
        <v>2290562.66683935</v>
      </c>
      <c r="BC131" s="1">
        <v>271624.86485623399</v>
      </c>
    </row>
    <row r="132" spans="1:55" hidden="1" x14ac:dyDescent="0.2">
      <c r="A132">
        <v>125</v>
      </c>
      <c r="B132" t="s">
        <v>313</v>
      </c>
      <c r="C132" t="s">
        <v>314</v>
      </c>
      <c r="D132" t="s">
        <v>241</v>
      </c>
      <c r="E132" t="s">
        <v>458</v>
      </c>
      <c r="F132" s="1">
        <v>68139000</v>
      </c>
      <c r="G132">
        <v>0.68200000000000005</v>
      </c>
      <c r="H132">
        <v>1</v>
      </c>
      <c r="I132" s="2">
        <v>0.495</v>
      </c>
      <c r="J132" s="3">
        <v>0.201282005714148</v>
      </c>
      <c r="K132" s="3">
        <v>0.99594216664669899</v>
      </c>
      <c r="L132">
        <v>587.03530000000001</v>
      </c>
      <c r="M132" s="1">
        <v>62.074428923904897</v>
      </c>
      <c r="N132" s="4">
        <v>9.1099706370661296E-2</v>
      </c>
      <c r="O132" s="1">
        <v>80512.798877351001</v>
      </c>
      <c r="P132" s="1">
        <v>398376.84979439102</v>
      </c>
      <c r="Q132" s="1">
        <v>15235.3573577728</v>
      </c>
      <c r="R132" s="1">
        <v>3876.52078507125</v>
      </c>
      <c r="S132" s="1">
        <v>1777.4840002958699</v>
      </c>
      <c r="T132" s="1">
        <v>1848.3385324635699</v>
      </c>
      <c r="U132" s="5" t="s">
        <v>60</v>
      </c>
      <c r="V132" s="5" t="s">
        <v>60</v>
      </c>
      <c r="W132" s="5">
        <v>7072.5534034544198</v>
      </c>
      <c r="X132" s="5">
        <v>3876.52078507125</v>
      </c>
      <c r="Y132" s="5">
        <v>1777.4840002958699</v>
      </c>
      <c r="Z132" s="1">
        <v>24748646.5549291</v>
      </c>
      <c r="AA132" s="1">
        <v>1029886.77449987</v>
      </c>
      <c r="AB132" s="1">
        <v>21791868.549807601</v>
      </c>
      <c r="AC132" s="1">
        <v>19349750.411702801</v>
      </c>
      <c r="AD132" s="1">
        <v>5195112.0197677501</v>
      </c>
      <c r="AE132" s="1">
        <v>50894.152439411198</v>
      </c>
      <c r="AF132" s="1">
        <v>18521.449779159098</v>
      </c>
      <c r="AG132" s="1">
        <v>4480.0029720000002</v>
      </c>
      <c r="AH132" s="1">
        <v>25.4627435551049</v>
      </c>
      <c r="AI132" s="1">
        <v>175.63699800536199</v>
      </c>
      <c r="AJ132" s="1">
        <v>40911.0630622276</v>
      </c>
      <c r="AK132" s="1">
        <v>168962.113010172</v>
      </c>
      <c r="AL132" s="1">
        <v>209624.81740173799</v>
      </c>
      <c r="AM132" s="1">
        <v>799756.12642665498</v>
      </c>
      <c r="AN132" s="1">
        <v>7411.0746132227196</v>
      </c>
      <c r="AO132" s="1">
        <v>36097.7538941815</v>
      </c>
      <c r="AP132" s="1">
        <v>1549.5133039172699</v>
      </c>
      <c r="AQ132" s="1">
        <v>10543.525839449499</v>
      </c>
      <c r="AR132" s="1" t="s">
        <v>60</v>
      </c>
      <c r="AS132" s="1" t="s">
        <v>60</v>
      </c>
      <c r="AT132" s="1">
        <v>12846290.2979718</v>
      </c>
      <c r="AU132" s="1">
        <v>50455321.3672316</v>
      </c>
      <c r="AV132" s="1">
        <v>983774.53730974905</v>
      </c>
      <c r="AW132" s="1">
        <v>3730965.1551697301</v>
      </c>
      <c r="AX132" s="1">
        <v>11357645.422834801</v>
      </c>
      <c r="AY132" s="1">
        <v>45181197.637372598</v>
      </c>
      <c r="AZ132" s="1">
        <v>7914503.7410780098</v>
      </c>
      <c r="BA132" s="1">
        <v>53647111.769468702</v>
      </c>
      <c r="BB132" s="1">
        <v>5522.6109837534595</v>
      </c>
      <c r="BC132" s="1">
        <v>121339.50527135099</v>
      </c>
    </row>
    <row r="133" spans="1:55" hidden="1" x14ac:dyDescent="0.2">
      <c r="A133">
        <v>126</v>
      </c>
      <c r="B133" t="s">
        <v>315</v>
      </c>
      <c r="C133" t="s">
        <v>316</v>
      </c>
      <c r="D133" t="s">
        <v>241</v>
      </c>
      <c r="E133" t="s">
        <v>260</v>
      </c>
      <c r="F133" s="1">
        <v>1170000</v>
      </c>
      <c r="G133">
        <v>0.495</v>
      </c>
      <c r="H133">
        <v>0</v>
      </c>
      <c r="I133" s="2">
        <v>0.23799999999999999</v>
      </c>
      <c r="J133" s="3">
        <v>0.44199897559594897</v>
      </c>
      <c r="K133" s="3">
        <v>0.95329522048905202</v>
      </c>
      <c r="L133">
        <v>105.4</v>
      </c>
      <c r="M133" s="1">
        <v>0</v>
      </c>
      <c r="N133" s="4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5" t="s">
        <v>60</v>
      </c>
      <c r="V133" s="5" t="s">
        <v>60</v>
      </c>
      <c r="W133" s="5">
        <v>0</v>
      </c>
      <c r="X133" s="5">
        <v>0</v>
      </c>
      <c r="Y133" s="5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15263.818612380001</v>
      </c>
      <c r="AE133" s="1">
        <v>643.50014156999998</v>
      </c>
      <c r="AF133" s="1">
        <v>0</v>
      </c>
      <c r="AG133" s="1">
        <v>0.80510227199999995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 t="s">
        <v>60</v>
      </c>
      <c r="AS133" s="1" t="s">
        <v>60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</row>
    <row r="134" spans="1:55" hidden="1" x14ac:dyDescent="0.2">
      <c r="A134">
        <v>127</v>
      </c>
      <c r="B134" t="s">
        <v>317</v>
      </c>
      <c r="C134" t="s">
        <v>318</v>
      </c>
      <c r="D134" t="s">
        <v>319</v>
      </c>
      <c r="E134" t="s">
        <v>320</v>
      </c>
      <c r="F134" s="1">
        <v>75705000</v>
      </c>
      <c r="G134">
        <v>0.69899999999999995</v>
      </c>
      <c r="H134">
        <v>1</v>
      </c>
      <c r="I134" s="2">
        <v>0.46700000000000003</v>
      </c>
      <c r="J134" s="3">
        <v>0.22315970126224799</v>
      </c>
      <c r="K134" s="3">
        <v>0.99676061603693</v>
      </c>
      <c r="L134">
        <v>235.45</v>
      </c>
      <c r="M134" s="1">
        <v>24.482460287515401</v>
      </c>
      <c r="N134" s="4">
        <v>3.2339291047507303E-2</v>
      </c>
      <c r="O134" s="1">
        <v>39777.641555865703</v>
      </c>
      <c r="P134" s="1">
        <v>177670.01065809501</v>
      </c>
      <c r="Q134" s="1">
        <v>7533.2694353269699</v>
      </c>
      <c r="R134" s="1">
        <v>1528.9188772171899</v>
      </c>
      <c r="S134" s="1">
        <v>703.85423282835598</v>
      </c>
      <c r="T134" s="1">
        <v>728.99381441586502</v>
      </c>
      <c r="U134" s="5" t="s">
        <v>60</v>
      </c>
      <c r="V134" s="5" t="s">
        <v>60</v>
      </c>
      <c r="W134" s="5">
        <v>3154.2511549560099</v>
      </c>
      <c r="X134" s="5">
        <v>1528.9188772171899</v>
      </c>
      <c r="Y134" s="5">
        <v>703.85423282835598</v>
      </c>
      <c r="Z134" s="1">
        <v>24199252.640285101</v>
      </c>
      <c r="AA134" s="1">
        <v>1216211.6947194899</v>
      </c>
      <c r="AB134" s="1">
        <v>25308691.4353448</v>
      </c>
      <c r="AC134" s="1">
        <v>15898745.794735201</v>
      </c>
      <c r="AD134" s="1">
        <v>2173262.6476679998</v>
      </c>
      <c r="AE134" s="1">
        <v>14557.6875215052</v>
      </c>
      <c r="AF134" s="1">
        <v>237637.23350390399</v>
      </c>
      <c r="AG134" s="1">
        <v>3488.0018879999998</v>
      </c>
      <c r="AH134" s="1">
        <v>4.32277140445456</v>
      </c>
      <c r="AI134" s="1">
        <v>41.533747413926399</v>
      </c>
      <c r="AJ134" s="1">
        <v>7788.6546962657103</v>
      </c>
      <c r="AK134" s="1">
        <v>47182.724156092401</v>
      </c>
      <c r="AL134" s="1">
        <v>37343.884164964002</v>
      </c>
      <c r="AM134" s="1">
        <v>185032.82297007699</v>
      </c>
      <c r="AN134" s="1">
        <v>1590.9479835330901</v>
      </c>
      <c r="AO134" s="1">
        <v>10231.062769276699</v>
      </c>
      <c r="AP134" s="1">
        <v>259.31091886610102</v>
      </c>
      <c r="AQ134" s="1">
        <v>2622.3544721079302</v>
      </c>
      <c r="AR134" s="1" t="s">
        <v>60</v>
      </c>
      <c r="AS134" s="1" t="s">
        <v>60</v>
      </c>
      <c r="AT134" s="1">
        <v>4921944.8014133498</v>
      </c>
      <c r="AU134" s="1">
        <v>25352594.810015801</v>
      </c>
      <c r="AV134" s="1">
        <v>243487.23440270699</v>
      </c>
      <c r="AW134" s="1">
        <v>1180425.69824152</v>
      </c>
      <c r="AX134" s="1">
        <v>5205733.6796449004</v>
      </c>
      <c r="AY134" s="1">
        <v>26702026.314720899</v>
      </c>
      <c r="AZ134" s="1">
        <v>2667682.63729122</v>
      </c>
      <c r="BA134" s="1">
        <v>27484120.577817399</v>
      </c>
      <c r="BB134" s="1">
        <v>92262.086564466896</v>
      </c>
      <c r="BC134" s="1">
        <v>1184055.9538423701</v>
      </c>
    </row>
    <row r="135" spans="1:55" hidden="1" x14ac:dyDescent="0.2">
      <c r="A135">
        <v>128</v>
      </c>
      <c r="B135" t="s">
        <v>321</v>
      </c>
      <c r="C135" t="s">
        <v>322</v>
      </c>
      <c r="D135" t="s">
        <v>241</v>
      </c>
      <c r="E135" t="s">
        <v>242</v>
      </c>
      <c r="F135" s="1">
        <v>5177000</v>
      </c>
      <c r="G135">
        <v>0.68600000000000005</v>
      </c>
      <c r="H135">
        <v>1</v>
      </c>
      <c r="I135" s="2">
        <v>0.21099999999999999</v>
      </c>
      <c r="J135" s="3">
        <v>0.47242792743217099</v>
      </c>
      <c r="K135" s="3">
        <v>0.99615158115503499</v>
      </c>
      <c r="L135">
        <v>290.12684000000002</v>
      </c>
      <c r="M135" s="1">
        <v>5.1884492039068499</v>
      </c>
      <c r="N135" s="4">
        <v>0.10022115518460201</v>
      </c>
      <c r="O135" s="1">
        <v>7095.8044041154099</v>
      </c>
      <c r="P135" s="1">
        <v>14962.0637694864</v>
      </c>
      <c r="Q135" s="1">
        <v>1343.01438757802</v>
      </c>
      <c r="R135" s="1">
        <v>324.01637082940101</v>
      </c>
      <c r="S135" s="1">
        <v>140.916119181901</v>
      </c>
      <c r="T135" s="1">
        <v>154.49212749209599</v>
      </c>
      <c r="U135" s="5" t="s">
        <v>60</v>
      </c>
      <c r="V135" s="5" t="s">
        <v>60</v>
      </c>
      <c r="W135" s="5">
        <v>265.62787242832599</v>
      </c>
      <c r="X135" s="5">
        <v>324.01637082940101</v>
      </c>
      <c r="Y135" s="5">
        <v>140.916119181901</v>
      </c>
      <c r="Z135" s="1">
        <v>909883.209679074</v>
      </c>
      <c r="AA135" s="1">
        <v>64136.6865834161</v>
      </c>
      <c r="AB135" s="1">
        <v>807371.40738147497</v>
      </c>
      <c r="AC135" s="1">
        <v>1276355.56748005</v>
      </c>
      <c r="AD135" s="1">
        <v>20816.163578700001</v>
      </c>
      <c r="AE135" s="1">
        <v>1486.8851320267499</v>
      </c>
      <c r="AF135" s="1">
        <v>672319.38905583799</v>
      </c>
      <c r="AG135" s="1">
        <v>1467.6339424</v>
      </c>
      <c r="AH135" s="1">
        <v>2.1167205759585901</v>
      </c>
      <c r="AI135" s="1">
        <v>16.2157921637112</v>
      </c>
      <c r="AJ135" s="1">
        <v>3497.7853280560698</v>
      </c>
      <c r="AK135" s="1">
        <v>16631.403371783301</v>
      </c>
      <c r="AL135" s="1">
        <v>7681.3201476623299</v>
      </c>
      <c r="AM135" s="1">
        <v>32767.375855809099</v>
      </c>
      <c r="AN135" s="1">
        <v>646.40134146678395</v>
      </c>
      <c r="AO135" s="1">
        <v>3485.1846262508302</v>
      </c>
      <c r="AP135" s="1">
        <v>129.49553803272499</v>
      </c>
      <c r="AQ135" s="1">
        <v>968.74958908950896</v>
      </c>
      <c r="AR135" s="1" t="s">
        <v>60</v>
      </c>
      <c r="AS135" s="1" t="s">
        <v>60</v>
      </c>
      <c r="AT135" s="1">
        <v>459955.54129748401</v>
      </c>
      <c r="AU135" s="1">
        <v>2025700.19218611</v>
      </c>
      <c r="AV135" s="1">
        <v>45502.7006981124</v>
      </c>
      <c r="AW135" s="1">
        <v>192775.37419678501</v>
      </c>
      <c r="AX135" s="1">
        <v>410091.55082154903</v>
      </c>
      <c r="AY135" s="1">
        <v>1829787.52854093</v>
      </c>
      <c r="AZ135" s="1">
        <v>515073.846286254</v>
      </c>
      <c r="BA135" s="1">
        <v>3901505.7651198599</v>
      </c>
      <c r="BB135" s="1">
        <v>1778164.0878558599</v>
      </c>
      <c r="BC135" s="1">
        <v>458139.39371143101</v>
      </c>
    </row>
    <row r="136" spans="1:55" hidden="1" x14ac:dyDescent="0.2">
      <c r="A136">
        <v>129</v>
      </c>
      <c r="B136" t="s">
        <v>323</v>
      </c>
      <c r="C136" t="s">
        <v>324</v>
      </c>
      <c r="D136" t="s">
        <v>241</v>
      </c>
      <c r="E136" t="s">
        <v>460</v>
      </c>
      <c r="F136" s="1">
        <v>4709000</v>
      </c>
      <c r="G136">
        <v>0.84599999999999997</v>
      </c>
      <c r="H136">
        <v>1</v>
      </c>
      <c r="I136" s="2">
        <v>0.185</v>
      </c>
      <c r="J136" s="3">
        <v>0.50264178460422804</v>
      </c>
      <c r="K136" s="3">
        <v>0.99954013558324595</v>
      </c>
      <c r="L136">
        <v>90.22</v>
      </c>
      <c r="M136" s="1">
        <v>0.18658361750734401</v>
      </c>
      <c r="N136" s="4">
        <v>3.9622768636089298E-3</v>
      </c>
      <c r="O136" s="1">
        <v>2135.4534156913201</v>
      </c>
      <c r="P136" s="1">
        <v>4246.5060845119697</v>
      </c>
      <c r="Q136" s="1">
        <v>405.54956536384401</v>
      </c>
      <c r="R136" s="1">
        <v>11.652064851175201</v>
      </c>
      <c r="S136" s="1">
        <v>5.4724429468446001</v>
      </c>
      <c r="T136" s="1">
        <v>5.5557448653782098</v>
      </c>
      <c r="U136" s="5" t="s">
        <v>60</v>
      </c>
      <c r="V136" s="5" t="s">
        <v>60</v>
      </c>
      <c r="W136" s="5">
        <v>75.3900259924891</v>
      </c>
      <c r="X136" s="5">
        <v>11.652064851175201</v>
      </c>
      <c r="Y136" s="5">
        <v>5.4724429468446001</v>
      </c>
      <c r="Z136" s="1">
        <v>1890352.28079002</v>
      </c>
      <c r="AA136" s="1">
        <v>7568.2594311835101</v>
      </c>
      <c r="AB136" s="1">
        <v>3473807.8235533498</v>
      </c>
      <c r="AC136" s="1">
        <v>695824.62055996503</v>
      </c>
      <c r="AD136" s="1">
        <v>12274.229823</v>
      </c>
      <c r="AE136" s="1">
        <v>1227.4221684732299</v>
      </c>
      <c r="AF136" s="1">
        <v>120111.830284991</v>
      </c>
      <c r="AG136" s="1">
        <v>785.12215200000003</v>
      </c>
      <c r="AH136" s="1">
        <v>5.8973178371021097E-2</v>
      </c>
      <c r="AI136" s="1">
        <v>0.699173830606592</v>
      </c>
      <c r="AJ136" s="1">
        <v>1219.0254814541499</v>
      </c>
      <c r="AK136" s="1">
        <v>4266.7797163693804</v>
      </c>
      <c r="AL136" s="1">
        <v>2565.37855482438</v>
      </c>
      <c r="AM136" s="1">
        <v>7946.7241965621997</v>
      </c>
      <c r="AN136" s="1">
        <v>217.83134996864899</v>
      </c>
      <c r="AO136" s="1">
        <v>911.16876170539604</v>
      </c>
      <c r="AP136" s="1">
        <v>3.6443421172475898</v>
      </c>
      <c r="AQ136" s="1">
        <v>41.083379225964798</v>
      </c>
      <c r="AR136" s="1" t="s">
        <v>60</v>
      </c>
      <c r="AS136" s="1" t="s">
        <v>60</v>
      </c>
      <c r="AT136" s="1">
        <v>1129555.7358659599</v>
      </c>
      <c r="AU136" s="1">
        <v>3591022.34191339</v>
      </c>
      <c r="AV136" s="1">
        <v>13852.065167678</v>
      </c>
      <c r="AW136" s="1">
        <v>42770.114173307797</v>
      </c>
      <c r="AX136" s="1">
        <v>2083660.1439475201</v>
      </c>
      <c r="AY136" s="1">
        <v>6705789.0406906502</v>
      </c>
      <c r="AZ136" s="1">
        <v>218317.00944106301</v>
      </c>
      <c r="BA136" s="1">
        <v>2625795.2216928001</v>
      </c>
      <c r="BB136" s="1">
        <v>372270.852826013</v>
      </c>
      <c r="BC136" s="1">
        <v>69436.715632198306</v>
      </c>
    </row>
    <row r="137" spans="1:55" hidden="1" x14ac:dyDescent="0.2">
      <c r="A137">
        <v>130</v>
      </c>
      <c r="B137" t="s">
        <v>325</v>
      </c>
      <c r="C137" t="s">
        <v>326</v>
      </c>
      <c r="D137" t="s">
        <v>241</v>
      </c>
      <c r="E137" t="s">
        <v>242</v>
      </c>
      <c r="F137" s="1">
        <v>27793000</v>
      </c>
      <c r="G137">
        <v>0.64100000000000001</v>
      </c>
      <c r="H137">
        <v>1</v>
      </c>
      <c r="I137" s="2">
        <v>0.40333897000000002</v>
      </c>
      <c r="J137" s="3">
        <v>0.27689034933808199</v>
      </c>
      <c r="K137" s="3">
        <v>0.99302047415204697</v>
      </c>
      <c r="L137">
        <v>195.2542</v>
      </c>
      <c r="M137" s="1">
        <v>19.926138841128999</v>
      </c>
      <c r="N137" s="4">
        <v>7.16948110715971E-2</v>
      </c>
      <c r="O137" s="1">
        <v>15026.008533812999</v>
      </c>
      <c r="P137" s="1">
        <v>53888.2418781632</v>
      </c>
      <c r="Q137" s="1">
        <v>2835.0154825833301</v>
      </c>
      <c r="R137" s="1">
        <v>1244.3786068260599</v>
      </c>
      <c r="S137" s="1">
        <v>557.88523591324099</v>
      </c>
      <c r="T137" s="1">
        <v>593.32402829556099</v>
      </c>
      <c r="U137" s="5" t="s">
        <v>60</v>
      </c>
      <c r="V137" s="5" t="s">
        <v>60</v>
      </c>
      <c r="W137" s="5">
        <v>956.70084418380304</v>
      </c>
      <c r="X137" s="5">
        <v>1244.3786068260599</v>
      </c>
      <c r="Y137" s="5">
        <v>557.88523591324099</v>
      </c>
      <c r="Z137" s="1">
        <v>1119456.5192764399</v>
      </c>
      <c r="AA137" s="1">
        <v>216648.04987562599</v>
      </c>
      <c r="AB137" s="1">
        <v>1018890.8260187299</v>
      </c>
      <c r="AC137" s="1">
        <v>1717548.5945572399</v>
      </c>
      <c r="AD137" s="1">
        <v>700000.00379330001</v>
      </c>
      <c r="AE137" s="1">
        <v>1350000.0420430901</v>
      </c>
      <c r="AF137" s="1">
        <v>112005.37032409399</v>
      </c>
      <c r="AG137" s="1">
        <v>7879.0709215999996</v>
      </c>
      <c r="AH137" s="1">
        <v>10.5856015566154</v>
      </c>
      <c r="AI137" s="1">
        <v>86.718380009422404</v>
      </c>
      <c r="AJ137" s="1">
        <v>9405.8702801638192</v>
      </c>
      <c r="AK137" s="1">
        <v>52549.424841165797</v>
      </c>
      <c r="AL137" s="1">
        <v>36883.667801593598</v>
      </c>
      <c r="AM137" s="1">
        <v>172682.21076258499</v>
      </c>
      <c r="AN137" s="1">
        <v>1704.19966594484</v>
      </c>
      <c r="AO137" s="1">
        <v>10868.519063216299</v>
      </c>
      <c r="AP137" s="1">
        <v>632.87510307048001</v>
      </c>
      <c r="AQ137" s="1">
        <v>5493.8197991609804</v>
      </c>
      <c r="AR137" s="1" t="s">
        <v>60</v>
      </c>
      <c r="AS137" s="1" t="s">
        <v>60</v>
      </c>
      <c r="AT137" s="1">
        <v>757843.85392701696</v>
      </c>
      <c r="AU137" s="1">
        <v>3652486.1979724602</v>
      </c>
      <c r="AV137" s="1">
        <v>215890.431285981</v>
      </c>
      <c r="AW137" s="1">
        <v>1006949.52265186</v>
      </c>
      <c r="AX137" s="1">
        <v>691627.03344161296</v>
      </c>
      <c r="AY137" s="1">
        <v>3391758.26490928</v>
      </c>
      <c r="AZ137" s="1">
        <v>909685.42400382599</v>
      </c>
      <c r="BA137" s="1">
        <v>7120849.1135398699</v>
      </c>
      <c r="BB137" s="1">
        <v>75516.1007420112</v>
      </c>
      <c r="BC137" s="1">
        <v>314890.83522374899</v>
      </c>
    </row>
    <row r="138" spans="1:55" hidden="1" x14ac:dyDescent="0.2">
      <c r="A138">
        <v>131</v>
      </c>
      <c r="B138" t="s">
        <v>327</v>
      </c>
      <c r="C138" t="s">
        <v>328</v>
      </c>
      <c r="D138" t="s">
        <v>241</v>
      </c>
      <c r="E138" t="s">
        <v>457</v>
      </c>
      <c r="F138" s="1">
        <v>89029000</v>
      </c>
      <c r="G138">
        <v>0.59299999999999997</v>
      </c>
      <c r="H138">
        <v>1</v>
      </c>
      <c r="I138" s="2">
        <v>0.25</v>
      </c>
      <c r="J138" s="3">
        <v>0.42878545855741301</v>
      </c>
      <c r="K138" s="3">
        <v>0.98686698208935697</v>
      </c>
      <c r="L138">
        <v>378.3</v>
      </c>
      <c r="M138" s="1">
        <v>360.35124157246503</v>
      </c>
      <c r="N138" s="4">
        <v>0.40475714831399301</v>
      </c>
      <c r="O138" s="1">
        <v>144413.53045162201</v>
      </c>
      <c r="P138" s="1">
        <v>332373.54981472302</v>
      </c>
      <c r="Q138" s="1">
        <v>27078.219544235701</v>
      </c>
      <c r="R138" s="1">
        <v>22503.7765485417</v>
      </c>
      <c r="S138" s="1">
        <v>10295.652909832799</v>
      </c>
      <c r="T138" s="1">
        <v>10729.878575862</v>
      </c>
      <c r="U138" s="5" t="s">
        <v>60</v>
      </c>
      <c r="V138" s="5" t="s">
        <v>60</v>
      </c>
      <c r="W138" s="5">
        <v>5900.7687875779002</v>
      </c>
      <c r="X138" s="5">
        <v>22503.7765485417</v>
      </c>
      <c r="Y138" s="5">
        <v>10295.652909832799</v>
      </c>
      <c r="Z138" s="1">
        <v>28433217.972006101</v>
      </c>
      <c r="AA138" s="1">
        <v>1535763.80038562</v>
      </c>
      <c r="AB138" s="1">
        <v>5343237.1868214896</v>
      </c>
      <c r="AC138" s="1">
        <v>26409261.960988</v>
      </c>
      <c r="AD138" s="1">
        <v>1679999.9858124</v>
      </c>
      <c r="AE138" s="1">
        <v>35482.246519536297</v>
      </c>
      <c r="AF138" s="1">
        <v>693179.83253841405</v>
      </c>
      <c r="AG138" s="1">
        <v>169.263359264</v>
      </c>
      <c r="AH138" s="1">
        <v>141.19241573172999</v>
      </c>
      <c r="AI138" s="1">
        <v>1300.87483641829</v>
      </c>
      <c r="AJ138" s="1">
        <v>63100.387128324102</v>
      </c>
      <c r="AK138" s="1">
        <v>452576.10908442602</v>
      </c>
      <c r="AL138" s="1">
        <v>179392.29567730299</v>
      </c>
      <c r="AM138" s="1">
        <v>981002.09240738198</v>
      </c>
      <c r="AN138" s="1">
        <v>11759.3279836362</v>
      </c>
      <c r="AO138" s="1">
        <v>94086.312557916404</v>
      </c>
      <c r="AP138" s="1">
        <v>8736.88829505182</v>
      </c>
      <c r="AQ138" s="1">
        <v>88647.102825454203</v>
      </c>
      <c r="AR138" s="1" t="s">
        <v>60</v>
      </c>
      <c r="AS138" s="1" t="s">
        <v>60</v>
      </c>
      <c r="AT138" s="1">
        <v>15115765.743777201</v>
      </c>
      <c r="AU138" s="1">
        <v>85433190.255613893</v>
      </c>
      <c r="AV138" s="1">
        <v>1075740.90668929</v>
      </c>
      <c r="AW138" s="1">
        <v>5839038.1219812296</v>
      </c>
      <c r="AX138" s="1">
        <v>2849993.3356856499</v>
      </c>
      <c r="AY138" s="1">
        <v>16394526.171221999</v>
      </c>
      <c r="AZ138" s="1">
        <v>10245893.1002004</v>
      </c>
      <c r="BA138" s="1">
        <v>96024286.120893806</v>
      </c>
      <c r="BB138" s="1">
        <v>1430702.58258427</v>
      </c>
      <c r="BC138" s="1">
        <v>610849.947630323</v>
      </c>
    </row>
    <row r="139" spans="1:55" hidden="1" x14ac:dyDescent="0.2">
      <c r="A139">
        <v>132</v>
      </c>
      <c r="B139" t="s">
        <v>329</v>
      </c>
      <c r="C139" t="s">
        <v>330</v>
      </c>
      <c r="D139" t="s">
        <v>241</v>
      </c>
      <c r="E139" t="s">
        <v>460</v>
      </c>
      <c r="F139" s="1">
        <v>24258000</v>
      </c>
      <c r="G139">
        <v>0.46200000000000002</v>
      </c>
      <c r="H139">
        <v>1</v>
      </c>
      <c r="I139" s="2">
        <v>0.185</v>
      </c>
      <c r="J139" s="3">
        <v>0.50264178460422804</v>
      </c>
      <c r="K139" s="3">
        <v>0.92937988173432196</v>
      </c>
      <c r="L139">
        <v>90.22</v>
      </c>
      <c r="M139" s="1">
        <v>147.60410800645701</v>
      </c>
      <c r="N139" s="4">
        <v>0.60847599969683097</v>
      </c>
      <c r="O139" s="1">
        <v>11000.600755540499</v>
      </c>
      <c r="P139" s="1">
        <v>20340.006227776499</v>
      </c>
      <c r="Q139" s="1">
        <v>1942.51003554623</v>
      </c>
      <c r="R139" s="1">
        <v>9217.8116265936806</v>
      </c>
      <c r="S139" s="1">
        <v>3976.0644927305302</v>
      </c>
      <c r="T139" s="1">
        <v>4395.0844994916397</v>
      </c>
      <c r="U139" s="5" t="s">
        <v>60</v>
      </c>
      <c r="V139" s="5" t="s">
        <v>60</v>
      </c>
      <c r="W139" s="5">
        <v>361.10476888100101</v>
      </c>
      <c r="X139" s="5">
        <v>9217.8116265936806</v>
      </c>
      <c r="Y139" s="5">
        <v>3976.0644927305302</v>
      </c>
      <c r="Z139" s="1">
        <v>3721641.9164055199</v>
      </c>
      <c r="AA139" s="1">
        <v>61297.379564412899</v>
      </c>
      <c r="AB139" s="1">
        <v>357150.16935352801</v>
      </c>
      <c r="AC139" s="1">
        <v>11815455.467649199</v>
      </c>
      <c r="AD139" s="1">
        <v>63229.617125999997</v>
      </c>
      <c r="AE139" s="1">
        <v>6322.9575202428596</v>
      </c>
      <c r="AF139" s="1">
        <v>1078180.3118523399</v>
      </c>
      <c r="AG139" s="1">
        <v>6879.9957408</v>
      </c>
      <c r="AH139" s="1">
        <v>67.458599406588604</v>
      </c>
      <c r="AI139" s="1">
        <v>398.60535628244003</v>
      </c>
      <c r="AJ139" s="1">
        <v>6279.7027243820103</v>
      </c>
      <c r="AK139" s="1">
        <v>21979.941040494501</v>
      </c>
      <c r="AL139" s="1">
        <v>12119.9497100713</v>
      </c>
      <c r="AM139" s="1">
        <v>37711.5730237838</v>
      </c>
      <c r="AN139" s="1">
        <v>1016.4144189695</v>
      </c>
      <c r="AO139" s="1">
        <v>4299.2549043818799</v>
      </c>
      <c r="AP139" s="1">
        <v>4137.2989312788504</v>
      </c>
      <c r="AQ139" s="1">
        <v>24399.236162115099</v>
      </c>
      <c r="AR139" s="1" t="s">
        <v>60</v>
      </c>
      <c r="AS139" s="1" t="s">
        <v>60</v>
      </c>
      <c r="AT139" s="1">
        <v>2238177.6539813899</v>
      </c>
      <c r="AU139" s="1">
        <v>7054630.9802344004</v>
      </c>
      <c r="AV139" s="1">
        <v>69470.861561172598</v>
      </c>
      <c r="AW139" s="1">
        <v>214194.75833385999</v>
      </c>
      <c r="AX139" s="1">
        <v>214511.30704041399</v>
      </c>
      <c r="AY139" s="1">
        <v>689955.86464956996</v>
      </c>
      <c r="AZ139" s="1">
        <v>5633545.1090328498</v>
      </c>
      <c r="BA139" s="1">
        <v>31028971.420953698</v>
      </c>
      <c r="BB139" s="1">
        <v>3341678.3612499898</v>
      </c>
      <c r="BC139" s="1">
        <v>623296.63561608305</v>
      </c>
    </row>
    <row r="140" spans="1:55" hidden="1" x14ac:dyDescent="0.2">
      <c r="A140">
        <v>133</v>
      </c>
      <c r="B140" t="s">
        <v>331</v>
      </c>
      <c r="C140" t="s">
        <v>332</v>
      </c>
      <c r="D140" t="s">
        <v>319</v>
      </c>
      <c r="E140" t="s">
        <v>320</v>
      </c>
      <c r="F140" s="1">
        <v>3169000</v>
      </c>
      <c r="G140">
        <v>0.73899999999999999</v>
      </c>
      <c r="H140">
        <v>1</v>
      </c>
      <c r="I140" s="2">
        <v>0.46700000000000003</v>
      </c>
      <c r="J140" s="3">
        <v>0.22315970126224799</v>
      </c>
      <c r="K140" s="3">
        <v>0.99809448934321199</v>
      </c>
      <c r="L140">
        <v>84.16</v>
      </c>
      <c r="M140" s="1">
        <v>0.21548086996875801</v>
      </c>
      <c r="N140" s="4">
        <v>6.7996487841198404E-3</v>
      </c>
      <c r="O140" s="1">
        <v>595.17370732133395</v>
      </c>
      <c r="P140" s="1">
        <v>2661.9483451508199</v>
      </c>
      <c r="Q140" s="1">
        <v>112.867523521085</v>
      </c>
      <c r="R140" s="1">
        <v>13.456685557963199</v>
      </c>
      <c r="S140" s="1">
        <v>6.1132171107307602</v>
      </c>
      <c r="T140" s="1">
        <v>6.4161942667288798</v>
      </c>
      <c r="U140" s="5" t="s">
        <v>60</v>
      </c>
      <c r="V140" s="5" t="s">
        <v>60</v>
      </c>
      <c r="W140" s="5">
        <v>47.258699490276904</v>
      </c>
      <c r="X140" s="5">
        <v>13.456685557963199</v>
      </c>
      <c r="Y140" s="5">
        <v>6.1132171107307602</v>
      </c>
      <c r="Z140" s="1">
        <v>466251.32588785002</v>
      </c>
      <c r="AA140" s="1">
        <v>14160.525332700799</v>
      </c>
      <c r="AB140" s="1">
        <v>134079.96791726799</v>
      </c>
      <c r="AC140" s="1">
        <v>49479.492678925097</v>
      </c>
      <c r="AD140" s="1">
        <v>90972.4500424</v>
      </c>
      <c r="AE140" s="1">
        <v>609.38262671752295</v>
      </c>
      <c r="AF140" s="1">
        <v>14912.894339148101</v>
      </c>
      <c r="AG140" s="1">
        <v>32.000004255999997</v>
      </c>
      <c r="AH140" s="1">
        <v>6.5556933475495599E-2</v>
      </c>
      <c r="AI140" s="1">
        <v>0.87069903841059104</v>
      </c>
      <c r="AJ140" s="1">
        <v>229.73065595050099</v>
      </c>
      <c r="AK140" s="1">
        <v>1729.59080882282</v>
      </c>
      <c r="AL140" s="1">
        <v>1072.0031473680999</v>
      </c>
      <c r="AM140" s="1">
        <v>6995.5620577972704</v>
      </c>
      <c r="AN140" s="1">
        <v>44.616212340091302</v>
      </c>
      <c r="AO140" s="1">
        <v>358.114859807485</v>
      </c>
      <c r="AP140" s="1">
        <v>4.2525153908091298</v>
      </c>
      <c r="AQ140" s="1">
        <v>52.8658412722002</v>
      </c>
      <c r="AR140" s="1" t="s">
        <v>60</v>
      </c>
      <c r="AS140" s="1" t="s">
        <v>60</v>
      </c>
      <c r="AT140" s="1">
        <v>182739.37748049499</v>
      </c>
      <c r="AU140" s="1">
        <v>1249579.3842023499</v>
      </c>
      <c r="AV140" s="1">
        <v>6628.8131119488698</v>
      </c>
      <c r="AW140" s="1">
        <v>42687.409217374799</v>
      </c>
      <c r="AX140" s="1">
        <v>53045.543276210403</v>
      </c>
      <c r="AY140" s="1">
        <v>366697.94387033401</v>
      </c>
      <c r="AZ140" s="1">
        <v>15232.5676416976</v>
      </c>
      <c r="BA140" s="1">
        <v>194530.84214797799</v>
      </c>
      <c r="BB140" s="1">
        <v>5789.8954981001698</v>
      </c>
      <c r="BC140" s="1">
        <v>74305.280662175704</v>
      </c>
    </row>
    <row r="141" spans="1:55" hidden="1" x14ac:dyDescent="0.2">
      <c r="A141">
        <v>134</v>
      </c>
      <c r="B141" t="s">
        <v>333</v>
      </c>
      <c r="C141" t="s">
        <v>334</v>
      </c>
      <c r="D141" t="s">
        <v>319</v>
      </c>
      <c r="E141" t="s">
        <v>335</v>
      </c>
      <c r="F141" s="1">
        <v>83365</v>
      </c>
      <c r="G141">
        <v>0.83799999999999997</v>
      </c>
      <c r="H141">
        <v>0</v>
      </c>
      <c r="I141" s="2">
        <v>0.7</v>
      </c>
      <c r="J141" s="3">
        <v>1E-8</v>
      </c>
      <c r="K141" s="3">
        <v>0.99948853755158495</v>
      </c>
      <c r="L141">
        <v>1E-3</v>
      </c>
      <c r="M141" s="1" t="s">
        <v>60</v>
      </c>
      <c r="N141" s="4" t="e">
        <v>#VALUE!</v>
      </c>
      <c r="O141" s="1" t="s">
        <v>60</v>
      </c>
      <c r="P141" s="1">
        <v>0</v>
      </c>
      <c r="Q141" s="1" t="s">
        <v>60</v>
      </c>
      <c r="R141" s="1" t="s">
        <v>60</v>
      </c>
      <c r="S141" s="1" t="s">
        <v>60</v>
      </c>
      <c r="T141" s="1" t="s">
        <v>60</v>
      </c>
      <c r="U141" s="5" t="s">
        <v>60</v>
      </c>
      <c r="V141" s="5" t="s">
        <v>60</v>
      </c>
      <c r="W141" s="5">
        <v>0</v>
      </c>
      <c r="X141" s="5">
        <v>0</v>
      </c>
      <c r="Y141" s="5">
        <v>0</v>
      </c>
      <c r="Z141" s="1">
        <v>0</v>
      </c>
      <c r="AA141" s="1">
        <v>0</v>
      </c>
      <c r="AB141" s="1">
        <v>0</v>
      </c>
      <c r="AC141" s="1" t="s">
        <v>60</v>
      </c>
      <c r="AD141" s="1">
        <v>3961.9422995199998</v>
      </c>
      <c r="AE141" s="1">
        <v>47.151116910265898</v>
      </c>
      <c r="AF141" s="1" t="s">
        <v>60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 t="s">
        <v>60</v>
      </c>
      <c r="AS141" s="1" t="s">
        <v>60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 t="s">
        <v>60</v>
      </c>
      <c r="BC141" s="1" t="s">
        <v>60</v>
      </c>
    </row>
    <row r="142" spans="1:55" hidden="1" x14ac:dyDescent="0.2">
      <c r="A142">
        <v>135</v>
      </c>
      <c r="B142" t="s">
        <v>336</v>
      </c>
      <c r="C142" t="s">
        <v>337</v>
      </c>
      <c r="D142" t="s">
        <v>319</v>
      </c>
      <c r="E142" t="s">
        <v>320</v>
      </c>
      <c r="F142" s="1">
        <v>3091000</v>
      </c>
      <c r="G142">
        <v>0.71599999999999997</v>
      </c>
      <c r="H142">
        <v>1</v>
      </c>
      <c r="I142" s="2">
        <v>0.46700000000000003</v>
      </c>
      <c r="J142" s="3">
        <v>0.22315970126224799</v>
      </c>
      <c r="K142" s="3">
        <v>0.99741441589336799</v>
      </c>
      <c r="L142">
        <v>84.16</v>
      </c>
      <c r="M142" s="1">
        <v>0.285189002199285</v>
      </c>
      <c r="N142" s="4">
        <v>9.2264316466931402E-3</v>
      </c>
      <c r="O142" s="1">
        <v>580.524433363914</v>
      </c>
      <c r="P142" s="1">
        <v>2594.6594987374201</v>
      </c>
      <c r="Q142" s="1">
        <v>110.014453336944</v>
      </c>
      <c r="R142" s="1">
        <v>17.809927757120501</v>
      </c>
      <c r="S142" s="1">
        <v>7.9904289143545304</v>
      </c>
      <c r="T142" s="1">
        <v>8.4918352200382508</v>
      </c>
      <c r="U142" s="5" t="s">
        <v>60</v>
      </c>
      <c r="V142" s="5" t="s">
        <v>60</v>
      </c>
      <c r="W142" s="5">
        <v>46.064092022595901</v>
      </c>
      <c r="X142" s="5">
        <v>17.809927757120501</v>
      </c>
      <c r="Y142" s="5">
        <v>7.9904289143545304</v>
      </c>
      <c r="Z142" s="1">
        <v>452416.00604510203</v>
      </c>
      <c r="AA142" s="1">
        <v>12890.458484860999</v>
      </c>
      <c r="AB142" s="1">
        <v>101147.611239281</v>
      </c>
      <c r="AC142" s="1">
        <v>50682.762204175502</v>
      </c>
      <c r="AD142" s="1">
        <v>88733.304853599999</v>
      </c>
      <c r="AE142" s="1">
        <v>594.38362233634098</v>
      </c>
      <c r="AF142" s="1">
        <v>10960.5674990925</v>
      </c>
      <c r="AG142" s="1">
        <v>1059.8618624000001</v>
      </c>
      <c r="AH142" s="1">
        <v>8.8265498242104307E-2</v>
      </c>
      <c r="AI142" s="1">
        <v>1.1139897088086701</v>
      </c>
      <c r="AJ142" s="1">
        <v>224.076193607763</v>
      </c>
      <c r="AK142" s="1">
        <v>1687.01962450973</v>
      </c>
      <c r="AL142" s="1">
        <v>1044.96109219342</v>
      </c>
      <c r="AM142" s="1">
        <v>6820.8245752518797</v>
      </c>
      <c r="AN142" s="1">
        <v>43.476472623910702</v>
      </c>
      <c r="AO142" s="1">
        <v>349.04623950498097</v>
      </c>
      <c r="AP142" s="1">
        <v>5.8311262726271202</v>
      </c>
      <c r="AQ142" s="1">
        <v>68.159998601243004</v>
      </c>
      <c r="AR142" s="1" t="s">
        <v>60</v>
      </c>
      <c r="AS142" s="1" t="s">
        <v>60</v>
      </c>
      <c r="AT142" s="1">
        <v>177364.04630425599</v>
      </c>
      <c r="AU142" s="1">
        <v>1212448.8446517801</v>
      </c>
      <c r="AV142" s="1">
        <v>6385.3131935228303</v>
      </c>
      <c r="AW142" s="1">
        <v>41119.638203374598</v>
      </c>
      <c r="AX142" s="1">
        <v>40018.065692447599</v>
      </c>
      <c r="AY142" s="1">
        <v>276584.02038554102</v>
      </c>
      <c r="AZ142" s="1">
        <v>16088.6130861157</v>
      </c>
      <c r="BA142" s="1">
        <v>193986.435747143</v>
      </c>
      <c r="BB142" s="1">
        <v>4255.4140716351503</v>
      </c>
      <c r="BC142" s="1">
        <v>54612.339208950398</v>
      </c>
    </row>
    <row r="143" spans="1:55" hidden="1" x14ac:dyDescent="0.2">
      <c r="A143">
        <v>136</v>
      </c>
      <c r="B143" t="s">
        <v>338</v>
      </c>
      <c r="C143" t="s">
        <v>339</v>
      </c>
      <c r="D143" t="s">
        <v>319</v>
      </c>
      <c r="E143" t="s">
        <v>335</v>
      </c>
      <c r="F143" s="1">
        <v>8386000</v>
      </c>
      <c r="G143">
        <v>0.88500000000000001</v>
      </c>
      <c r="H143">
        <v>0</v>
      </c>
      <c r="I143" s="2">
        <v>0.7</v>
      </c>
      <c r="J143" s="3">
        <v>1E-8</v>
      </c>
      <c r="K143" s="3">
        <v>0.99972618666255297</v>
      </c>
      <c r="L143">
        <v>1E-3</v>
      </c>
      <c r="M143" s="1" t="s">
        <v>60</v>
      </c>
      <c r="N143" s="4" t="e">
        <v>#VALUE!</v>
      </c>
      <c r="O143" s="1" t="s">
        <v>60</v>
      </c>
      <c r="P143" s="1">
        <v>0</v>
      </c>
      <c r="Q143" s="1" t="s">
        <v>60</v>
      </c>
      <c r="R143" s="1" t="s">
        <v>60</v>
      </c>
      <c r="S143" s="1" t="s">
        <v>60</v>
      </c>
      <c r="T143" s="1" t="s">
        <v>60</v>
      </c>
      <c r="U143" s="5" t="s">
        <v>60</v>
      </c>
      <c r="V143" s="5" t="s">
        <v>60</v>
      </c>
      <c r="W143" s="5">
        <v>0</v>
      </c>
      <c r="X143" s="5">
        <v>0</v>
      </c>
      <c r="Y143" s="5">
        <v>0</v>
      </c>
      <c r="Z143" s="1">
        <v>0</v>
      </c>
      <c r="AA143" s="1">
        <v>0</v>
      </c>
      <c r="AB143" s="1">
        <v>0</v>
      </c>
      <c r="AC143" s="1" t="s">
        <v>60</v>
      </c>
      <c r="AD143" s="1">
        <v>398546.72972800001</v>
      </c>
      <c r="AE143" s="1">
        <v>4743.10881556397</v>
      </c>
      <c r="AF143" s="1" t="s">
        <v>60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 t="s">
        <v>60</v>
      </c>
      <c r="AS143" s="1" t="s">
        <v>60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 t="s">
        <v>60</v>
      </c>
      <c r="BC143" s="1" t="s">
        <v>60</v>
      </c>
    </row>
    <row r="144" spans="1:55" hidden="1" x14ac:dyDescent="0.2">
      <c r="A144">
        <v>137</v>
      </c>
      <c r="B144" t="s">
        <v>340</v>
      </c>
      <c r="C144" t="s">
        <v>341</v>
      </c>
      <c r="D144" t="s">
        <v>319</v>
      </c>
      <c r="E144" t="s">
        <v>242</v>
      </c>
      <c r="F144" s="1">
        <v>8932000</v>
      </c>
      <c r="G144">
        <v>0.73099999999999998</v>
      </c>
      <c r="H144">
        <v>1</v>
      </c>
      <c r="I144" s="2">
        <v>0.21099999999999999</v>
      </c>
      <c r="J144" s="3">
        <v>0.47242792743217099</v>
      </c>
      <c r="K144" s="3">
        <v>0.99788102975900606</v>
      </c>
      <c r="L144">
        <v>290.12684000000002</v>
      </c>
      <c r="M144" s="1">
        <v>4.9289072232495803</v>
      </c>
      <c r="N144" s="4">
        <v>5.5182570793210699E-2</v>
      </c>
      <c r="O144" s="1">
        <v>12242.558419462801</v>
      </c>
      <c r="P144" s="1">
        <v>25859.2180798886</v>
      </c>
      <c r="Q144" s="1">
        <v>2321.15719247468</v>
      </c>
      <c r="R144" s="1">
        <v>307.808088287651</v>
      </c>
      <c r="S144" s="1">
        <v>135.354114452332</v>
      </c>
      <c r="T144" s="1">
        <v>146.76396225631399</v>
      </c>
      <c r="U144" s="5" t="s">
        <v>60</v>
      </c>
      <c r="V144" s="5" t="s">
        <v>60</v>
      </c>
      <c r="W144" s="5">
        <v>459.08968087874399</v>
      </c>
      <c r="X144" s="5">
        <v>307.808088287651</v>
      </c>
      <c r="Y144" s="5">
        <v>135.354114452332</v>
      </c>
      <c r="Z144" s="1">
        <v>1069346.1715923599</v>
      </c>
      <c r="AA144" s="1">
        <v>163054.79684781999</v>
      </c>
      <c r="AB144" s="1">
        <v>2128336.9220555401</v>
      </c>
      <c r="AC144" s="1">
        <v>1849387.3308381001</v>
      </c>
      <c r="AD144" s="1">
        <v>35914.617169199999</v>
      </c>
      <c r="AE144" s="1">
        <v>2565.3579291603101</v>
      </c>
      <c r="AF144" s="1">
        <v>512358.11850286199</v>
      </c>
      <c r="AG144" s="1">
        <v>496.00039104000001</v>
      </c>
      <c r="AH144" s="1">
        <v>1.8373226585503699</v>
      </c>
      <c r="AI144" s="1">
        <v>16.326112312504002</v>
      </c>
      <c r="AJ144" s="1">
        <v>6034.8113869416302</v>
      </c>
      <c r="AK144" s="1">
        <v>28694.551847936698</v>
      </c>
      <c r="AL144" s="1">
        <v>13276.064801550199</v>
      </c>
      <c r="AM144" s="1">
        <v>56591.694721171203</v>
      </c>
      <c r="AN144" s="1">
        <v>1117.5883081803099</v>
      </c>
      <c r="AO144" s="1">
        <v>6025.0921676125699</v>
      </c>
      <c r="AP144" s="1">
        <v>113.74853463615</v>
      </c>
      <c r="AQ144" s="1">
        <v>995.21157815639003</v>
      </c>
      <c r="AR144" s="1" t="s">
        <v>60</v>
      </c>
      <c r="AS144" s="1" t="s">
        <v>60</v>
      </c>
      <c r="AT144" s="1">
        <v>540247.95806220104</v>
      </c>
      <c r="AU144" s="1">
        <v>2380991.38909245</v>
      </c>
      <c r="AV144" s="1">
        <v>84097.6933384851</v>
      </c>
      <c r="AW144" s="1">
        <v>356195.34543041501</v>
      </c>
      <c r="AX144" s="1">
        <v>1080975.3020175199</v>
      </c>
      <c r="AY144" s="1">
        <v>4825235.6643988797</v>
      </c>
      <c r="AZ144" s="1">
        <v>723171.583227959</v>
      </c>
      <c r="BA144" s="1">
        <v>6081883.7999659302</v>
      </c>
      <c r="BB144" s="1">
        <v>1355095.24382841</v>
      </c>
      <c r="BC144" s="1">
        <v>349136.79658067401</v>
      </c>
    </row>
    <row r="145" spans="1:55" hidden="1" x14ac:dyDescent="0.2">
      <c r="A145">
        <v>138</v>
      </c>
      <c r="B145" t="s">
        <v>342</v>
      </c>
      <c r="C145" t="s">
        <v>343</v>
      </c>
      <c r="D145" t="s">
        <v>319</v>
      </c>
      <c r="E145" t="s">
        <v>320</v>
      </c>
      <c r="F145" s="1">
        <v>9592000</v>
      </c>
      <c r="G145">
        <v>0.75600000000000001</v>
      </c>
      <c r="H145">
        <v>1</v>
      </c>
      <c r="I145" s="2">
        <v>0.46700000000000003</v>
      </c>
      <c r="J145" s="3">
        <v>0.22315970126224799</v>
      </c>
      <c r="K145" s="3">
        <v>0.99847948628599603</v>
      </c>
      <c r="L145">
        <v>84.16</v>
      </c>
      <c r="M145" s="1">
        <v>0.52044472461431102</v>
      </c>
      <c r="N145" s="4">
        <v>5.4258207320090797E-3</v>
      </c>
      <c r="O145" s="1">
        <v>1801.4850743535001</v>
      </c>
      <c r="P145" s="1">
        <v>8060.35265963436</v>
      </c>
      <c r="Q145" s="1">
        <v>341.76171940255</v>
      </c>
      <c r="R145" s="1">
        <v>32.501544153088702</v>
      </c>
      <c r="S145" s="1">
        <v>14.5936790009325</v>
      </c>
      <c r="T145" s="1">
        <v>15.496848786176599</v>
      </c>
      <c r="U145" s="5" t="s">
        <v>60</v>
      </c>
      <c r="V145" s="5" t="s">
        <v>60</v>
      </c>
      <c r="W145" s="5">
        <v>143.09886396602201</v>
      </c>
      <c r="X145" s="5">
        <v>32.501544153088702</v>
      </c>
      <c r="Y145" s="5">
        <v>14.5936790009325</v>
      </c>
      <c r="Z145" s="1">
        <v>1407793.5055384701</v>
      </c>
      <c r="AA145" s="1">
        <v>12445.019494935799</v>
      </c>
      <c r="AB145" s="1">
        <v>640458.94955027802</v>
      </c>
      <c r="AC145" s="1">
        <v>188522.89925035599</v>
      </c>
      <c r="AD145" s="1">
        <v>275357.44424320001</v>
      </c>
      <c r="AE145" s="1">
        <v>1844.4929490295001</v>
      </c>
      <c r="AF145" s="1">
        <v>61790.628010829299</v>
      </c>
      <c r="AG145" s="1">
        <v>1279.9994521599999</v>
      </c>
      <c r="AH145" s="1">
        <v>0.15579182540564801</v>
      </c>
      <c r="AI145" s="1">
        <v>2.1496126783473</v>
      </c>
      <c r="AJ145" s="1">
        <v>695.35388194295001</v>
      </c>
      <c r="AK145" s="1">
        <v>5235.1641016814301</v>
      </c>
      <c r="AL145" s="1">
        <v>3245.8249093561399</v>
      </c>
      <c r="AM145" s="1">
        <v>21184.3507194673</v>
      </c>
      <c r="AN145" s="1">
        <v>135.11817446919</v>
      </c>
      <c r="AO145" s="1">
        <v>1084.4092905310299</v>
      </c>
      <c r="AP145" s="1">
        <v>9.8667478039370398</v>
      </c>
      <c r="AQ145" s="1">
        <v>130.124573451234</v>
      </c>
      <c r="AR145" s="1" t="s">
        <v>60</v>
      </c>
      <c r="AS145" s="1" t="s">
        <v>60</v>
      </c>
      <c r="AT145" s="1">
        <v>551678.98271540599</v>
      </c>
      <c r="AU145" s="1">
        <v>3773057.8709609201</v>
      </c>
      <c r="AV145" s="1">
        <v>17574.264439974799</v>
      </c>
      <c r="AW145" s="1">
        <v>113171.911280771</v>
      </c>
      <c r="AX145" s="1">
        <v>253380.22891412501</v>
      </c>
      <c r="AY145" s="1">
        <v>1751729.7174809</v>
      </c>
      <c r="AZ145" s="1">
        <v>56940.162299818097</v>
      </c>
      <c r="BA145" s="1">
        <v>756067.43813082995</v>
      </c>
      <c r="BB145" s="1">
        <v>23990.0632840613</v>
      </c>
      <c r="BC145" s="1">
        <v>307879.19851238199</v>
      </c>
    </row>
    <row r="146" spans="1:55" hidden="1" x14ac:dyDescent="0.2">
      <c r="A146">
        <v>139</v>
      </c>
      <c r="B146" t="s">
        <v>344</v>
      </c>
      <c r="C146" t="s">
        <v>345</v>
      </c>
      <c r="D146" t="s">
        <v>319</v>
      </c>
      <c r="E146" t="s">
        <v>335</v>
      </c>
      <c r="F146" s="1">
        <v>10700000</v>
      </c>
      <c r="G146">
        <v>0.88600000000000001</v>
      </c>
      <c r="H146">
        <v>0</v>
      </c>
      <c r="I146" s="2">
        <v>0.7</v>
      </c>
      <c r="J146" s="3">
        <v>1E-8</v>
      </c>
      <c r="K146" s="3">
        <v>0.99972980309255299</v>
      </c>
      <c r="L146">
        <v>1E-3</v>
      </c>
      <c r="M146" s="1" t="s">
        <v>60</v>
      </c>
      <c r="N146" s="4" t="e">
        <v>#VALUE!</v>
      </c>
      <c r="O146" s="1" t="s">
        <v>60</v>
      </c>
      <c r="P146" s="1">
        <v>0</v>
      </c>
      <c r="Q146" s="1" t="s">
        <v>60</v>
      </c>
      <c r="R146" s="1" t="s">
        <v>60</v>
      </c>
      <c r="S146" s="1" t="s">
        <v>60</v>
      </c>
      <c r="T146" s="1" t="s">
        <v>60</v>
      </c>
      <c r="U146" s="5" t="s">
        <v>60</v>
      </c>
      <c r="V146" s="5" t="s">
        <v>60</v>
      </c>
      <c r="W146" s="5">
        <v>0</v>
      </c>
      <c r="X146" s="5">
        <v>0</v>
      </c>
      <c r="Y146" s="5">
        <v>0</v>
      </c>
      <c r="Z146" s="1">
        <v>0</v>
      </c>
      <c r="AA146" s="1">
        <v>0</v>
      </c>
      <c r="AB146" s="1">
        <v>0</v>
      </c>
      <c r="AC146" s="1" t="s">
        <v>60</v>
      </c>
      <c r="AD146" s="1">
        <v>508520.15360000002</v>
      </c>
      <c r="AE146" s="1">
        <v>6051.9036878767502</v>
      </c>
      <c r="AF146" s="1" t="s">
        <v>60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 t="s">
        <v>60</v>
      </c>
      <c r="AS146" s="1" t="s">
        <v>60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 t="s">
        <v>60</v>
      </c>
      <c r="BC146" s="1" t="s">
        <v>60</v>
      </c>
    </row>
    <row r="147" spans="1:55" hidden="1" x14ac:dyDescent="0.2">
      <c r="A147">
        <v>140</v>
      </c>
      <c r="B147" t="s">
        <v>346</v>
      </c>
      <c r="C147" t="s">
        <v>347</v>
      </c>
      <c r="D147" t="s">
        <v>319</v>
      </c>
      <c r="E147" t="s">
        <v>320</v>
      </c>
      <c r="F147" s="1">
        <v>3759000</v>
      </c>
      <c r="G147">
        <v>0.73299999999999998</v>
      </c>
      <c r="H147">
        <v>1</v>
      </c>
      <c r="I147" s="2">
        <v>0.46700000000000003</v>
      </c>
      <c r="J147" s="3">
        <v>0.22315970126224799</v>
      </c>
      <c r="K147" s="3">
        <v>0.99793653350618605</v>
      </c>
      <c r="L147">
        <v>84.16</v>
      </c>
      <c r="M147" s="1">
        <v>0.27678646310920002</v>
      </c>
      <c r="N147" s="4">
        <v>7.3633004285501508E-3</v>
      </c>
      <c r="O147" s="1">
        <v>705.98231802489499</v>
      </c>
      <c r="P147" s="1">
        <v>3157.0464702249101</v>
      </c>
      <c r="Q147" s="1">
        <v>133.85985396162101</v>
      </c>
      <c r="R147" s="1">
        <v>17.285192886502301</v>
      </c>
      <c r="S147" s="1">
        <v>8.0228264814855699</v>
      </c>
      <c r="T147" s="1">
        <v>8.2416398168751606</v>
      </c>
      <c r="U147" s="5" t="s">
        <v>60</v>
      </c>
      <c r="V147" s="5" t="s">
        <v>60</v>
      </c>
      <c r="W147" s="5">
        <v>56.048386770910597</v>
      </c>
      <c r="X147" s="5">
        <v>17.285192886502301</v>
      </c>
      <c r="Y147" s="5">
        <v>8.0228264814855699</v>
      </c>
      <c r="Z147" s="1">
        <v>491328.89578064898</v>
      </c>
      <c r="AA147" s="1">
        <v>20230.607292032801</v>
      </c>
      <c r="AB147" s="1">
        <v>186770.73943687</v>
      </c>
      <c r="AC147" s="1">
        <v>74649.164959500995</v>
      </c>
      <c r="AD147" s="1">
        <v>107909.57390639999</v>
      </c>
      <c r="AE147" s="1">
        <v>722.83663421620997</v>
      </c>
      <c r="AF147" s="1">
        <v>9649.7994443922107</v>
      </c>
      <c r="AG147" s="1">
        <v>31.999976063999998</v>
      </c>
      <c r="AH147" s="1">
        <v>8.3969312221367401E-2</v>
      </c>
      <c r="AI147" s="1">
        <v>1.10631842373988</v>
      </c>
      <c r="AJ147" s="1">
        <v>272.50158905583299</v>
      </c>
      <c r="AK147" s="1">
        <v>2051.6036132423401</v>
      </c>
      <c r="AL147" s="1">
        <v>1271.4117383535299</v>
      </c>
      <c r="AM147" s="1">
        <v>8297.2844595088609</v>
      </c>
      <c r="AN147" s="1">
        <v>52.910489877442103</v>
      </c>
      <c r="AO147" s="1">
        <v>424.71618083443201</v>
      </c>
      <c r="AP147" s="1">
        <v>5.5219801680502201</v>
      </c>
      <c r="AQ147" s="1">
        <v>67.538592682366499</v>
      </c>
      <c r="AR147" s="1" t="s">
        <v>60</v>
      </c>
      <c r="AS147" s="1" t="s">
        <v>60</v>
      </c>
      <c r="AT147" s="1">
        <v>192580.80692523901</v>
      </c>
      <c r="AU147" s="1">
        <v>1316774.1421918401</v>
      </c>
      <c r="AV147" s="1">
        <v>8143.6692293669703</v>
      </c>
      <c r="AW147" s="1">
        <v>52442.183685447701</v>
      </c>
      <c r="AX147" s="1">
        <v>73892.423834378496</v>
      </c>
      <c r="AY147" s="1">
        <v>510780.16880342102</v>
      </c>
      <c r="AZ147" s="1">
        <v>23164.500220051599</v>
      </c>
      <c r="BA147" s="1">
        <v>291372.81091111898</v>
      </c>
      <c r="BB147" s="1">
        <v>3746.5115148027999</v>
      </c>
      <c r="BC147" s="1">
        <v>48081.280517557097</v>
      </c>
    </row>
    <row r="148" spans="1:55" hidden="1" x14ac:dyDescent="0.2">
      <c r="A148">
        <v>141</v>
      </c>
      <c r="B148" t="s">
        <v>348</v>
      </c>
      <c r="C148" t="s">
        <v>349</v>
      </c>
      <c r="D148" t="s">
        <v>319</v>
      </c>
      <c r="E148" t="s">
        <v>320</v>
      </c>
      <c r="F148" s="1">
        <v>7498000</v>
      </c>
      <c r="G148">
        <v>0.77100000000000002</v>
      </c>
      <c r="H148">
        <v>1</v>
      </c>
      <c r="I148" s="2">
        <v>0.46700000000000003</v>
      </c>
      <c r="J148" s="3">
        <v>0.22315970126224799</v>
      </c>
      <c r="K148" s="3">
        <v>0.99875412966483901</v>
      </c>
      <c r="L148">
        <v>84.16</v>
      </c>
      <c r="M148" s="1">
        <v>0.33334456637473597</v>
      </c>
      <c r="N148" s="4">
        <v>4.4457797595990403E-3</v>
      </c>
      <c r="O148" s="1">
        <v>1408.20841195814</v>
      </c>
      <c r="P148" s="1">
        <v>6302.4549634934101</v>
      </c>
      <c r="Q148" s="1">
        <v>267.226253705673</v>
      </c>
      <c r="R148" s="1">
        <v>20.817221560367699</v>
      </c>
      <c r="S148" s="1">
        <v>9.5479566840255305</v>
      </c>
      <c r="T148" s="1">
        <v>9.9257233179395801</v>
      </c>
      <c r="U148" s="5" t="s">
        <v>60</v>
      </c>
      <c r="V148" s="5" t="s">
        <v>60</v>
      </c>
      <c r="W148" s="5">
        <v>111.890159594312</v>
      </c>
      <c r="X148" s="5">
        <v>20.817221560367699</v>
      </c>
      <c r="Y148" s="5">
        <v>9.5479566840255305</v>
      </c>
      <c r="Z148" s="1">
        <v>1064738.0349556301</v>
      </c>
      <c r="AA148" s="1">
        <v>24261.5961183646</v>
      </c>
      <c r="AB148" s="1">
        <v>546874.98172726005</v>
      </c>
      <c r="AC148" s="1">
        <v>131863.296767035</v>
      </c>
      <c r="AD148" s="1">
        <v>215245.00802080001</v>
      </c>
      <c r="AE148" s="1">
        <v>1441.82736987314</v>
      </c>
      <c r="AF148" s="1">
        <v>14503.898076064501</v>
      </c>
      <c r="AG148" s="1">
        <v>48.000036575999999</v>
      </c>
      <c r="AH148" s="1">
        <v>9.7679370845736399E-2</v>
      </c>
      <c r="AI148" s="1">
        <v>1.4047258058406999</v>
      </c>
      <c r="AJ148" s="1">
        <v>543.55331597250199</v>
      </c>
      <c r="AK148" s="1">
        <v>4092.2915381992698</v>
      </c>
      <c r="AL148" s="1">
        <v>2537.8481846366599</v>
      </c>
      <c r="AM148" s="1">
        <v>16566.244039981801</v>
      </c>
      <c r="AN148" s="1">
        <v>105.662246404733</v>
      </c>
      <c r="AO148" s="1">
        <v>847.92312628946604</v>
      </c>
      <c r="AP148" s="1">
        <v>6.1455616081460098</v>
      </c>
      <c r="AQ148" s="1">
        <v>85.201562611223196</v>
      </c>
      <c r="AR148" s="1" t="s">
        <v>60</v>
      </c>
      <c r="AS148" s="1" t="s">
        <v>60</v>
      </c>
      <c r="AT148" s="1">
        <v>417200.91203209199</v>
      </c>
      <c r="AU148" s="1">
        <v>2853700.4840195002</v>
      </c>
      <c r="AV148" s="1">
        <v>14936.218146064401</v>
      </c>
      <c r="AW148" s="1">
        <v>96183.977667643499</v>
      </c>
      <c r="AX148" s="1">
        <v>216352.38057198201</v>
      </c>
      <c r="AY148" s="1">
        <v>1495875.98566612</v>
      </c>
      <c r="AZ148" s="1">
        <v>39846.1681027702</v>
      </c>
      <c r="BA148" s="1">
        <v>539799.11733733898</v>
      </c>
      <c r="BB148" s="1">
        <v>5631.1036788521096</v>
      </c>
      <c r="BC148" s="1">
        <v>72267.407837017396</v>
      </c>
    </row>
    <row r="149" spans="1:55" hidden="1" x14ac:dyDescent="0.2">
      <c r="A149">
        <v>142</v>
      </c>
      <c r="B149" t="s">
        <v>350</v>
      </c>
      <c r="C149" t="s">
        <v>351</v>
      </c>
      <c r="D149" t="s">
        <v>319</v>
      </c>
      <c r="E149" t="s">
        <v>320</v>
      </c>
      <c r="F149" s="1">
        <v>4410000</v>
      </c>
      <c r="G149">
        <v>0.79600000000000004</v>
      </c>
      <c r="H149">
        <v>1</v>
      </c>
      <c r="I149" s="2">
        <v>0.46700000000000003</v>
      </c>
      <c r="J149" s="3">
        <v>0.22315970126224799</v>
      </c>
      <c r="K149" s="3">
        <v>0.99910621919522002</v>
      </c>
      <c r="L149">
        <v>39.68</v>
      </c>
      <c r="M149" s="1">
        <v>6.6314828161074604E-2</v>
      </c>
      <c r="N149" s="4">
        <v>1.5037376000243698E-3</v>
      </c>
      <c r="O149" s="1">
        <v>390.50448332239301</v>
      </c>
      <c r="P149" s="1">
        <v>1748.32398369509</v>
      </c>
      <c r="Q149" s="1">
        <v>74.129537003093503</v>
      </c>
      <c r="R149" s="1">
        <v>4.1413318524439298</v>
      </c>
      <c r="S149" s="1">
        <v>1.92848175021004</v>
      </c>
      <c r="T149" s="1">
        <v>1.9746013662738999</v>
      </c>
      <c r="U149" s="5" t="s">
        <v>60</v>
      </c>
      <c r="V149" s="5" t="s">
        <v>60</v>
      </c>
      <c r="W149" s="5">
        <v>31.038738188741402</v>
      </c>
      <c r="X149" s="5">
        <v>4.1413318524439298</v>
      </c>
      <c r="Y149" s="5">
        <v>1.92848175021004</v>
      </c>
      <c r="Z149" s="1">
        <v>473469.198971837</v>
      </c>
      <c r="AA149" s="1">
        <v>14480.20041222</v>
      </c>
      <c r="AB149" s="1">
        <v>262875.86746004003</v>
      </c>
      <c r="AC149" s="1">
        <v>56820.062793843397</v>
      </c>
      <c r="AD149" s="1">
        <v>126597.824136</v>
      </c>
      <c r="AE149" s="1">
        <v>848.02063232069304</v>
      </c>
      <c r="AF149" s="1">
        <v>9173.0407345574495</v>
      </c>
      <c r="AG149" s="1">
        <v>13008.018239999999</v>
      </c>
      <c r="AH149" s="1">
        <v>2.8993356170028E-2</v>
      </c>
      <c r="AI149" s="1">
        <v>0.58840272626508505</v>
      </c>
      <c r="AJ149" s="1">
        <v>243.755818776437</v>
      </c>
      <c r="AK149" s="1">
        <v>2327.9057776485402</v>
      </c>
      <c r="AL149" s="1">
        <v>1144.43157595559</v>
      </c>
      <c r="AM149" s="1">
        <v>9549.7899759733209</v>
      </c>
      <c r="AN149" s="1">
        <v>46.202826988649299</v>
      </c>
      <c r="AO149" s="1">
        <v>485.354018204586</v>
      </c>
      <c r="AP149" s="1">
        <v>1.8404877119043399</v>
      </c>
      <c r="AQ149" s="1">
        <v>35.7268039028028</v>
      </c>
      <c r="AR149" s="1" t="s">
        <v>60</v>
      </c>
      <c r="AS149" s="1" t="s">
        <v>60</v>
      </c>
      <c r="AT149" s="1">
        <v>303315.75383534498</v>
      </c>
      <c r="AU149" s="1">
        <v>2643733.7582758302</v>
      </c>
      <c r="AV149" s="1">
        <v>7057.5787380167003</v>
      </c>
      <c r="AW149" s="1">
        <v>58381.275303584902</v>
      </c>
      <c r="AX149" s="1">
        <v>169688.586946294</v>
      </c>
      <c r="AY149" s="1">
        <v>1502405.47488966</v>
      </c>
      <c r="AZ149" s="1">
        <v>27272.367825276699</v>
      </c>
      <c r="BA149" s="1">
        <v>481211.97797220398</v>
      </c>
      <c r="BB149" s="1">
        <v>3561.41108795233</v>
      </c>
      <c r="BC149" s="1">
        <v>45705.773192368702</v>
      </c>
    </row>
    <row r="150" spans="1:55" hidden="1" x14ac:dyDescent="0.2">
      <c r="A150">
        <v>143</v>
      </c>
      <c r="B150" t="s">
        <v>352</v>
      </c>
      <c r="C150" t="s">
        <v>353</v>
      </c>
      <c r="D150" t="s">
        <v>319</v>
      </c>
      <c r="E150" t="s">
        <v>320</v>
      </c>
      <c r="F150" s="1">
        <v>880000</v>
      </c>
      <c r="G150">
        <v>0.84</v>
      </c>
      <c r="H150">
        <v>0</v>
      </c>
      <c r="I150" s="2">
        <v>0.46700000000000003</v>
      </c>
      <c r="J150" s="3">
        <v>0.22315970126224799</v>
      </c>
      <c r="K150" s="3">
        <v>0.99950195567945699</v>
      </c>
      <c r="L150">
        <v>84.16</v>
      </c>
      <c r="M150" s="1">
        <v>0</v>
      </c>
      <c r="N150" s="4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5" t="s">
        <v>60</v>
      </c>
      <c r="V150" s="5" t="s">
        <v>60</v>
      </c>
      <c r="W150" s="5">
        <v>0</v>
      </c>
      <c r="X150" s="5">
        <v>0</v>
      </c>
      <c r="Y150" s="5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25262.150848000001</v>
      </c>
      <c r="AE150" s="1">
        <v>169.219536608211</v>
      </c>
      <c r="AF150" s="1">
        <v>0</v>
      </c>
      <c r="AG150" s="1">
        <v>301.74003199999999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 t="s">
        <v>60</v>
      </c>
      <c r="AS150" s="1" t="s">
        <v>60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</row>
    <row r="151" spans="1:55" hidden="1" x14ac:dyDescent="0.2">
      <c r="A151">
        <v>144</v>
      </c>
      <c r="B151" t="s">
        <v>354</v>
      </c>
      <c r="C151" t="s">
        <v>355</v>
      </c>
      <c r="D151" t="s">
        <v>319</v>
      </c>
      <c r="E151" t="s">
        <v>320</v>
      </c>
      <c r="F151" s="1">
        <v>10410000</v>
      </c>
      <c r="G151">
        <v>0.86499999999999999</v>
      </c>
      <c r="H151">
        <v>1</v>
      </c>
      <c r="I151" s="2">
        <v>0.46700000000000003</v>
      </c>
      <c r="J151" s="3">
        <v>0.22315970126224799</v>
      </c>
      <c r="K151" s="3">
        <v>0.99964278122094496</v>
      </c>
      <c r="L151">
        <v>84.16</v>
      </c>
      <c r="M151" s="1">
        <v>0.132696696256313</v>
      </c>
      <c r="N151" s="4">
        <v>1.2747040946811999E-3</v>
      </c>
      <c r="O151" s="1">
        <v>1955.1146397018299</v>
      </c>
      <c r="P151" s="1">
        <v>8757.9263862724492</v>
      </c>
      <c r="Q151" s="1">
        <v>371.33908484709002</v>
      </c>
      <c r="R151" s="1">
        <v>8.2868503192912595</v>
      </c>
      <c r="S151" s="1">
        <v>3.8747307645476701</v>
      </c>
      <c r="T151" s="1">
        <v>3.9511989247911599</v>
      </c>
      <c r="U151" s="5" t="s">
        <v>60</v>
      </c>
      <c r="V151" s="5" t="s">
        <v>60</v>
      </c>
      <c r="W151" s="5">
        <v>155.48318659179901</v>
      </c>
      <c r="X151" s="5">
        <v>8.2868503192912595</v>
      </c>
      <c r="Y151" s="5">
        <v>3.8747307645476701</v>
      </c>
      <c r="Z151" s="1">
        <v>2710980.4509353</v>
      </c>
      <c r="AA151" s="1">
        <v>69675.510146823697</v>
      </c>
      <c r="AB151" s="1">
        <v>2194074.5890855398</v>
      </c>
      <c r="AC151" s="1">
        <v>151552.27210468901</v>
      </c>
      <c r="AD151" s="1">
        <v>298839.76173600001</v>
      </c>
      <c r="AE151" s="1">
        <v>2001.7902001039499</v>
      </c>
      <c r="AF151" s="1">
        <v>22059.7447102564</v>
      </c>
      <c r="AG151" s="1">
        <v>3569.447424</v>
      </c>
      <c r="AH151" s="1">
        <v>3.43294299234101E-2</v>
      </c>
      <c r="AI151" s="1">
        <v>0.66739995078852399</v>
      </c>
      <c r="AJ151" s="1">
        <v>754.65324343474902</v>
      </c>
      <c r="AK151" s="1">
        <v>5681.6157525545996</v>
      </c>
      <c r="AL151" s="1">
        <v>3526.1927059613199</v>
      </c>
      <c r="AM151" s="1">
        <v>23030.696921870302</v>
      </c>
      <c r="AN151" s="1">
        <v>146.921413545794</v>
      </c>
      <c r="AO151" s="1">
        <v>1178.3903625190601</v>
      </c>
      <c r="AP151" s="1">
        <v>2.0302490119325798</v>
      </c>
      <c r="AQ151" s="1">
        <v>41.086638530467198</v>
      </c>
      <c r="AR151" s="1" t="s">
        <v>60</v>
      </c>
      <c r="AS151" s="1" t="s">
        <v>60</v>
      </c>
      <c r="AT151" s="1">
        <v>1061818.0952064199</v>
      </c>
      <c r="AU151" s="1">
        <v>7266473.3568393402</v>
      </c>
      <c r="AV151" s="1">
        <v>23715.755435050502</v>
      </c>
      <c r="AW151" s="1">
        <v>152698.548230841</v>
      </c>
      <c r="AX151" s="1">
        <v>867964.94396604202</v>
      </c>
      <c r="AY151" s="1">
        <v>6002920.5968081597</v>
      </c>
      <c r="AZ151" s="1">
        <v>40732.839709827997</v>
      </c>
      <c r="BA151" s="1">
        <v>780893.15131352795</v>
      </c>
      <c r="BB151" s="1">
        <v>8564.64303189374</v>
      </c>
      <c r="BC151" s="1">
        <v>109915.317895639</v>
      </c>
    </row>
    <row r="152" spans="1:55" hidden="1" x14ac:dyDescent="0.2">
      <c r="A152">
        <v>145</v>
      </c>
      <c r="B152" t="s">
        <v>356</v>
      </c>
      <c r="C152" t="s">
        <v>357</v>
      </c>
      <c r="D152" t="s">
        <v>319</v>
      </c>
      <c r="E152" t="s">
        <v>335</v>
      </c>
      <c r="F152" s="1">
        <v>5479000</v>
      </c>
      <c r="G152">
        <v>0.89500000000000002</v>
      </c>
      <c r="H152">
        <v>0</v>
      </c>
      <c r="I152" s="2">
        <v>0.7</v>
      </c>
      <c r="J152" s="3">
        <v>1E-8</v>
      </c>
      <c r="K152" s="3">
        <v>0.99976027603681294</v>
      </c>
      <c r="L152">
        <v>1E-3</v>
      </c>
      <c r="M152" s="1" t="s">
        <v>60</v>
      </c>
      <c r="N152" s="4" t="e">
        <v>#VALUE!</v>
      </c>
      <c r="O152" s="1" t="s">
        <v>60</v>
      </c>
      <c r="P152" s="1">
        <v>0</v>
      </c>
      <c r="Q152" s="1" t="s">
        <v>60</v>
      </c>
      <c r="R152" s="1" t="s">
        <v>60</v>
      </c>
      <c r="S152" s="1" t="s">
        <v>60</v>
      </c>
      <c r="T152" s="1" t="s">
        <v>60</v>
      </c>
      <c r="U152" s="5" t="s">
        <v>60</v>
      </c>
      <c r="V152" s="5" t="s">
        <v>60</v>
      </c>
      <c r="W152" s="5">
        <v>0</v>
      </c>
      <c r="X152" s="5">
        <v>0</v>
      </c>
      <c r="Y152" s="5">
        <v>0</v>
      </c>
      <c r="Z152" s="1">
        <v>0</v>
      </c>
      <c r="AA152" s="1">
        <v>0</v>
      </c>
      <c r="AB152" s="1">
        <v>0</v>
      </c>
      <c r="AC152" s="1" t="s">
        <v>60</v>
      </c>
      <c r="AD152" s="1">
        <v>260390.83379199999</v>
      </c>
      <c r="AE152" s="1">
        <v>3098.9140472782001</v>
      </c>
      <c r="AF152" s="1" t="s">
        <v>60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 t="s">
        <v>60</v>
      </c>
      <c r="AS152" s="1" t="s">
        <v>60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 t="s">
        <v>60</v>
      </c>
      <c r="BC152" s="1" t="s">
        <v>60</v>
      </c>
    </row>
    <row r="153" spans="1:55" hidden="1" x14ac:dyDescent="0.2">
      <c r="A153">
        <v>146</v>
      </c>
      <c r="B153" t="s">
        <v>358</v>
      </c>
      <c r="C153" t="s">
        <v>359</v>
      </c>
      <c r="D153" t="s">
        <v>319</v>
      </c>
      <c r="E153" t="s">
        <v>320</v>
      </c>
      <c r="F153" s="1">
        <v>1338000</v>
      </c>
      <c r="G153">
        <v>0.83499999999999996</v>
      </c>
      <c r="H153">
        <v>1</v>
      </c>
      <c r="I153" s="2">
        <v>0.46700000000000003</v>
      </c>
      <c r="J153" s="3">
        <v>0.22315970126224799</v>
      </c>
      <c r="K153" s="3">
        <v>0.99946772986461097</v>
      </c>
      <c r="L153">
        <v>84.16</v>
      </c>
      <c r="M153" s="1">
        <v>2.5413431588777E-2</v>
      </c>
      <c r="N153" s="4">
        <v>1.89935961052145E-3</v>
      </c>
      <c r="O153" s="1">
        <v>251.29139173112799</v>
      </c>
      <c r="P153" s="1">
        <v>1125.46143146553</v>
      </c>
      <c r="Q153" s="1">
        <v>47.719950997325498</v>
      </c>
      <c r="R153" s="1">
        <v>1.5870576255264099</v>
      </c>
      <c r="S153" s="1">
        <v>0.72964291345159005</v>
      </c>
      <c r="T153" s="1">
        <v>0.75671457091044403</v>
      </c>
      <c r="U153" s="5" t="s">
        <v>60</v>
      </c>
      <c r="V153" s="5" t="s">
        <v>60</v>
      </c>
      <c r="W153" s="5">
        <v>19.980794771775599</v>
      </c>
      <c r="X153" s="5">
        <v>1.5870576255264099</v>
      </c>
      <c r="Y153" s="5">
        <v>0.72964291345159005</v>
      </c>
      <c r="Z153" s="1">
        <v>380996.47222119698</v>
      </c>
      <c r="AA153" s="1">
        <v>3795.3761361771699</v>
      </c>
      <c r="AB153" s="1">
        <v>228730.14765431901</v>
      </c>
      <c r="AC153" s="1">
        <v>23545.523450004799</v>
      </c>
      <c r="AD153" s="1">
        <v>38409.952084800003</v>
      </c>
      <c r="AE153" s="1">
        <v>257.29061361566602</v>
      </c>
      <c r="AF153" s="1">
        <v>3921.24508953133</v>
      </c>
      <c r="AG153" s="1">
        <v>458.78200320000002</v>
      </c>
      <c r="AH153" s="1">
        <v>6.8681787349849401E-3</v>
      </c>
      <c r="AI153" s="1">
        <v>0.120434685733758</v>
      </c>
      <c r="AJ153" s="1">
        <v>96.995777110057006</v>
      </c>
      <c r="AK153" s="1">
        <v>730.25954629376099</v>
      </c>
      <c r="AL153" s="1">
        <v>453.15514313498301</v>
      </c>
      <c r="AM153" s="1">
        <v>2959.3282353152399</v>
      </c>
      <c r="AN153" s="1">
        <v>18.877850959552301</v>
      </c>
      <c r="AO153" s="1">
        <v>151.42884010830301</v>
      </c>
      <c r="AP153" s="1">
        <v>0.41179369840283198</v>
      </c>
      <c r="AQ153" s="1">
        <v>7.2990541980133798</v>
      </c>
      <c r="AR153" s="1" t="s">
        <v>60</v>
      </c>
      <c r="AS153" s="1" t="s">
        <v>60</v>
      </c>
      <c r="AT153" s="1">
        <v>149239.678955888</v>
      </c>
      <c r="AU153" s="1">
        <v>1021196.9545461501</v>
      </c>
      <c r="AV153" s="1">
        <v>2623.6392412509799</v>
      </c>
      <c r="AW153" s="1">
        <v>16895.1996036768</v>
      </c>
      <c r="AX153" s="1">
        <v>90485.7177557588</v>
      </c>
      <c r="AY153" s="1">
        <v>625762.58783199603</v>
      </c>
      <c r="AZ153" s="1">
        <v>6580.4302659771902</v>
      </c>
      <c r="BA153" s="1">
        <v>111208.898805456</v>
      </c>
      <c r="BB153" s="1">
        <v>1522.4140112912301</v>
      </c>
      <c r="BC153" s="1">
        <v>19538.072911703301</v>
      </c>
    </row>
    <row r="154" spans="1:55" hidden="1" x14ac:dyDescent="0.2">
      <c r="A154">
        <v>147</v>
      </c>
      <c r="B154" t="s">
        <v>360</v>
      </c>
      <c r="C154" t="s">
        <v>361</v>
      </c>
      <c r="D154" t="s">
        <v>319</v>
      </c>
      <c r="E154" t="s">
        <v>335</v>
      </c>
      <c r="F154" s="1">
        <v>5346000</v>
      </c>
      <c r="G154">
        <v>0.88200000000000001</v>
      </c>
      <c r="H154">
        <v>0</v>
      </c>
      <c r="I154" s="2">
        <v>0.7</v>
      </c>
      <c r="J154" s="3">
        <v>1E-8</v>
      </c>
      <c r="K154" s="3">
        <v>0.99971504443297499</v>
      </c>
      <c r="L154">
        <v>1E-3</v>
      </c>
      <c r="M154" s="1" t="s">
        <v>60</v>
      </c>
      <c r="N154" s="4" t="e">
        <v>#VALUE!</v>
      </c>
      <c r="O154" s="1" t="s">
        <v>60</v>
      </c>
      <c r="P154" s="1">
        <v>0</v>
      </c>
      <c r="Q154" s="1" t="s">
        <v>60</v>
      </c>
      <c r="R154" s="1" t="s">
        <v>60</v>
      </c>
      <c r="S154" s="1" t="s">
        <v>60</v>
      </c>
      <c r="T154" s="1" t="s">
        <v>60</v>
      </c>
      <c r="U154" s="5" t="s">
        <v>60</v>
      </c>
      <c r="V154" s="5" t="s">
        <v>60</v>
      </c>
      <c r="W154" s="5">
        <v>0</v>
      </c>
      <c r="X154" s="5">
        <v>0</v>
      </c>
      <c r="Y154" s="5">
        <v>0</v>
      </c>
      <c r="Z154" s="1">
        <v>0</v>
      </c>
      <c r="AA154" s="1">
        <v>0</v>
      </c>
      <c r="AB154" s="1">
        <v>0</v>
      </c>
      <c r="AC154" s="1" t="s">
        <v>60</v>
      </c>
      <c r="AD154" s="1">
        <v>254069.97580799999</v>
      </c>
      <c r="AE154" s="1">
        <v>3023.6894500363701</v>
      </c>
      <c r="AF154" s="1" t="s">
        <v>60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 t="s">
        <v>60</v>
      </c>
      <c r="AS154" s="1" t="s">
        <v>60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 t="s">
        <v>60</v>
      </c>
      <c r="BC154" s="1" t="s">
        <v>60</v>
      </c>
    </row>
    <row r="155" spans="1:55" hidden="1" x14ac:dyDescent="0.2">
      <c r="A155">
        <v>148</v>
      </c>
      <c r="B155" t="s">
        <v>362</v>
      </c>
      <c r="C155" t="s">
        <v>363</v>
      </c>
      <c r="D155" t="s">
        <v>319</v>
      </c>
      <c r="E155" t="s">
        <v>335</v>
      </c>
      <c r="F155" s="1">
        <v>62634000</v>
      </c>
      <c r="G155">
        <v>0.88400000000000001</v>
      </c>
      <c r="H155">
        <v>0</v>
      </c>
      <c r="I155" s="2">
        <v>0.7</v>
      </c>
      <c r="J155" s="3">
        <v>1E-8</v>
      </c>
      <c r="K155" s="3">
        <v>0.99972252184215404</v>
      </c>
      <c r="L155">
        <v>1E-3</v>
      </c>
      <c r="M155" s="1" t="s">
        <v>60</v>
      </c>
      <c r="N155" s="4" t="e">
        <v>#VALUE!</v>
      </c>
      <c r="O155" s="1" t="s">
        <v>60</v>
      </c>
      <c r="P155" s="1">
        <v>0</v>
      </c>
      <c r="Q155" s="1" t="s">
        <v>60</v>
      </c>
      <c r="R155" s="1" t="s">
        <v>60</v>
      </c>
      <c r="S155" s="1" t="s">
        <v>60</v>
      </c>
      <c r="T155" s="1" t="s">
        <v>60</v>
      </c>
      <c r="U155" s="5" t="s">
        <v>60</v>
      </c>
      <c r="V155" s="5" t="s">
        <v>60</v>
      </c>
      <c r="W155" s="5">
        <v>0</v>
      </c>
      <c r="X155" s="5">
        <v>0</v>
      </c>
      <c r="Y155" s="5">
        <v>0</v>
      </c>
      <c r="Z155" s="1">
        <v>0</v>
      </c>
      <c r="AA155" s="1">
        <v>0</v>
      </c>
      <c r="AB155" s="1">
        <v>0</v>
      </c>
      <c r="AC155" s="1" t="s">
        <v>60</v>
      </c>
      <c r="AD155" s="1">
        <v>2976696.3832319998</v>
      </c>
      <c r="AE155" s="1">
        <v>35425.6949146236</v>
      </c>
      <c r="AF155" s="1" t="s">
        <v>60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 t="s">
        <v>60</v>
      </c>
      <c r="AS155" s="1" t="s">
        <v>60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 t="s">
        <v>60</v>
      </c>
      <c r="BC155" s="1" t="s">
        <v>60</v>
      </c>
    </row>
    <row r="156" spans="1:55" hidden="1" x14ac:dyDescent="0.2">
      <c r="A156">
        <v>149</v>
      </c>
      <c r="B156" t="s">
        <v>364</v>
      </c>
      <c r="C156" t="s">
        <v>365</v>
      </c>
      <c r="D156" t="s">
        <v>319</v>
      </c>
      <c r="E156" t="s">
        <v>242</v>
      </c>
      <c r="F156" s="1">
        <v>4218000</v>
      </c>
      <c r="G156">
        <v>0.73299999999999998</v>
      </c>
      <c r="H156">
        <v>1</v>
      </c>
      <c r="I156" s="2">
        <v>0.21099999999999999</v>
      </c>
      <c r="J156" s="3">
        <v>0.47242792743217099</v>
      </c>
      <c r="K156" s="3">
        <v>0.99793653350618605</v>
      </c>
      <c r="L156">
        <v>665.13</v>
      </c>
      <c r="M156" s="1">
        <v>5.1963655775469597</v>
      </c>
      <c r="N156" s="4">
        <v>0.123195011321644</v>
      </c>
      <c r="O156" s="1">
        <v>13254.0521473914</v>
      </c>
      <c r="P156" s="1">
        <v>27997.292469076299</v>
      </c>
      <c r="Q156" s="1">
        <v>2513.07354242683</v>
      </c>
      <c r="R156" s="1">
        <v>324.51074488149101</v>
      </c>
      <c r="S156" s="1">
        <v>147.125324255744</v>
      </c>
      <c r="T156" s="1">
        <v>154.72784675186301</v>
      </c>
      <c r="U156" s="5" t="s">
        <v>60</v>
      </c>
      <c r="V156" s="5" t="s">
        <v>60</v>
      </c>
      <c r="W156" s="5">
        <v>497.04782354163399</v>
      </c>
      <c r="X156" s="5">
        <v>324.51074488149101</v>
      </c>
      <c r="Y156" s="5">
        <v>147.125324255744</v>
      </c>
      <c r="Z156" s="1">
        <v>1115128.7584921699</v>
      </c>
      <c r="AA156" s="1">
        <v>170681.40445476599</v>
      </c>
      <c r="AB156" s="1">
        <v>1121356.6858558401</v>
      </c>
      <c r="AC156" s="1">
        <v>862555.40108841204</v>
      </c>
      <c r="AD156" s="1">
        <v>16960.127095799999</v>
      </c>
      <c r="AE156" s="1">
        <v>1211.4509343034199</v>
      </c>
      <c r="AF156" s="1">
        <v>184050.67840296999</v>
      </c>
      <c r="AG156" s="1">
        <v>1903.9984512000001</v>
      </c>
      <c r="AH156" s="1">
        <v>1.11122210362511</v>
      </c>
      <c r="AI156" s="1">
        <v>9.2308143322338196</v>
      </c>
      <c r="AJ156" s="1">
        <v>3653.5456219938301</v>
      </c>
      <c r="AK156" s="1">
        <v>14962.858208088801</v>
      </c>
      <c r="AL156" s="1">
        <v>7882.2831733448502</v>
      </c>
      <c r="AM156" s="1">
        <v>29226.630258631001</v>
      </c>
      <c r="AN156" s="1">
        <v>686.33053584782203</v>
      </c>
      <c r="AO156" s="1">
        <v>3316.3702287081701</v>
      </c>
      <c r="AP156" s="1">
        <v>69.070575450823696</v>
      </c>
      <c r="AQ156" s="1">
        <v>561.68877170947098</v>
      </c>
      <c r="AR156" s="1" t="s">
        <v>60</v>
      </c>
      <c r="AS156" s="1" t="s">
        <v>60</v>
      </c>
      <c r="AT156" s="1">
        <v>307026.61717317899</v>
      </c>
      <c r="AU156" s="1">
        <v>1170767.77696962</v>
      </c>
      <c r="AV156" s="1">
        <v>52932.767834742699</v>
      </c>
      <c r="AW156" s="1">
        <v>193433.53213705</v>
      </c>
      <c r="AX156" s="1">
        <v>311086.34441693203</v>
      </c>
      <c r="AY156" s="1">
        <v>1185055.55279286</v>
      </c>
      <c r="AZ156" s="1">
        <v>190828.14123602299</v>
      </c>
      <c r="BA156" s="1">
        <v>1619161.84190483</v>
      </c>
      <c r="BB156" s="1">
        <v>486781.00320930901</v>
      </c>
      <c r="BC156" s="1">
        <v>125417.870714883</v>
      </c>
    </row>
    <row r="157" spans="1:55" hidden="1" x14ac:dyDescent="0.2">
      <c r="A157">
        <v>150</v>
      </c>
      <c r="B157" t="s">
        <v>366</v>
      </c>
      <c r="C157" t="s">
        <v>367</v>
      </c>
      <c r="D157" t="s">
        <v>319</v>
      </c>
      <c r="E157" t="s">
        <v>335</v>
      </c>
      <c r="F157" s="1">
        <v>82056000</v>
      </c>
      <c r="G157">
        <v>0.90500000000000003</v>
      </c>
      <c r="H157">
        <v>0</v>
      </c>
      <c r="I157" s="2">
        <v>0.7</v>
      </c>
      <c r="J157" s="3">
        <v>1E-8</v>
      </c>
      <c r="K157" s="3">
        <v>0.99979012222304697</v>
      </c>
      <c r="L157">
        <v>1E-3</v>
      </c>
      <c r="M157" s="1" t="s">
        <v>60</v>
      </c>
      <c r="N157" s="4" t="e">
        <v>#VALUE!</v>
      </c>
      <c r="O157" s="1" t="s">
        <v>60</v>
      </c>
      <c r="P157" s="1">
        <v>0</v>
      </c>
      <c r="Q157" s="1" t="s">
        <v>60</v>
      </c>
      <c r="R157" s="1" t="s">
        <v>60</v>
      </c>
      <c r="S157" s="1" t="s">
        <v>60</v>
      </c>
      <c r="T157" s="1" t="s">
        <v>60</v>
      </c>
      <c r="U157" s="5" t="s">
        <v>60</v>
      </c>
      <c r="V157" s="5" t="s">
        <v>60</v>
      </c>
      <c r="W157" s="5">
        <v>0</v>
      </c>
      <c r="X157" s="5">
        <v>0</v>
      </c>
      <c r="Y157" s="5">
        <v>0</v>
      </c>
      <c r="Z157" s="1">
        <v>0</v>
      </c>
      <c r="AA157" s="1">
        <v>0</v>
      </c>
      <c r="AB157" s="1">
        <v>0</v>
      </c>
      <c r="AC157" s="1" t="s">
        <v>60</v>
      </c>
      <c r="AD157" s="1">
        <v>3899731.7498880001</v>
      </c>
      <c r="AE157" s="1">
        <v>46410.7485058331</v>
      </c>
      <c r="AF157" s="1" t="s">
        <v>60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 t="s">
        <v>60</v>
      </c>
      <c r="AS157" s="1" t="s">
        <v>60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 t="s">
        <v>60</v>
      </c>
      <c r="BC157" s="1" t="s">
        <v>60</v>
      </c>
    </row>
    <row r="158" spans="1:55" hidden="1" x14ac:dyDescent="0.2">
      <c r="A158">
        <v>151</v>
      </c>
      <c r="B158" t="s">
        <v>368</v>
      </c>
      <c r="C158" t="s">
        <v>369</v>
      </c>
      <c r="D158" t="s">
        <v>319</v>
      </c>
      <c r="E158" t="s">
        <v>320</v>
      </c>
      <c r="F158" s="1">
        <v>11183000</v>
      </c>
      <c r="G158">
        <v>0.86099999999999999</v>
      </c>
      <c r="H158">
        <v>0</v>
      </c>
      <c r="I158" s="2">
        <v>0.46700000000000003</v>
      </c>
      <c r="J158" s="3">
        <v>0.22315970126224799</v>
      </c>
      <c r="K158" s="3">
        <v>0.99962327105544602</v>
      </c>
      <c r="L158">
        <v>84.16</v>
      </c>
      <c r="M158" s="1">
        <v>0</v>
      </c>
      <c r="N158" s="4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5" t="s">
        <v>60</v>
      </c>
      <c r="V158" s="5" t="s">
        <v>60</v>
      </c>
      <c r="W158" s="5">
        <v>0</v>
      </c>
      <c r="X158" s="5">
        <v>0</v>
      </c>
      <c r="Y158" s="5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321030.26469679998</v>
      </c>
      <c r="AE158" s="1">
        <v>2150.43417942002</v>
      </c>
      <c r="AF158" s="1">
        <v>0</v>
      </c>
      <c r="AG158" s="1">
        <v>3834.4986112000001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 t="s">
        <v>60</v>
      </c>
      <c r="AS158" s="1" t="s">
        <v>60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</row>
    <row r="159" spans="1:55" hidden="1" x14ac:dyDescent="0.2">
      <c r="A159">
        <v>152</v>
      </c>
      <c r="B159" t="s">
        <v>370</v>
      </c>
      <c r="C159" t="s">
        <v>371</v>
      </c>
      <c r="D159" t="s">
        <v>319</v>
      </c>
      <c r="E159" t="s">
        <v>320</v>
      </c>
      <c r="F159" s="1">
        <v>9972000</v>
      </c>
      <c r="G159">
        <v>0.81599999999999995</v>
      </c>
      <c r="H159">
        <v>1</v>
      </c>
      <c r="I159" s="2">
        <v>0.46700000000000003</v>
      </c>
      <c r="J159" s="3">
        <v>0.22315970126224799</v>
      </c>
      <c r="K159" s="3">
        <v>0.99931481827441404</v>
      </c>
      <c r="L159">
        <v>84.16</v>
      </c>
      <c r="M159" s="1">
        <v>0.243816526792281</v>
      </c>
      <c r="N159" s="4">
        <v>2.4450112995615799E-3</v>
      </c>
      <c r="O159" s="1">
        <v>1872.8533320947699</v>
      </c>
      <c r="P159" s="1">
        <v>8386.6848567678007</v>
      </c>
      <c r="Q159" s="1">
        <v>355.59831657121498</v>
      </c>
      <c r="R159" s="1">
        <v>15.2262348641628</v>
      </c>
      <c r="S159" s="1">
        <v>7.0033361401469696</v>
      </c>
      <c r="T159" s="1">
        <v>7.2599215028470896</v>
      </c>
      <c r="U159" s="5" t="s">
        <v>60</v>
      </c>
      <c r="V159" s="5" t="s">
        <v>60</v>
      </c>
      <c r="W159" s="5">
        <v>148.89237805371101</v>
      </c>
      <c r="X159" s="5">
        <v>15.2262348641628</v>
      </c>
      <c r="Y159" s="5">
        <v>7.0033361401469696</v>
      </c>
      <c r="Z159" s="1">
        <v>3027410.4049158599</v>
      </c>
      <c r="AA159" s="1">
        <v>27238.313153359701</v>
      </c>
      <c r="AB159" s="1">
        <v>1479652.00998671</v>
      </c>
      <c r="AC159" s="1">
        <v>196103.185781073</v>
      </c>
      <c r="AD159" s="1">
        <v>286266.10029119998</v>
      </c>
      <c r="AE159" s="1">
        <v>1917.5650216557699</v>
      </c>
      <c r="AF159" s="1">
        <v>13842.0216073476</v>
      </c>
      <c r="AG159" s="1">
        <v>3419.2631808000001</v>
      </c>
      <c r="AH159" s="1">
        <v>6.6987482252719804E-2</v>
      </c>
      <c r="AI159" s="1">
        <v>1.1115124853154801</v>
      </c>
      <c r="AJ159" s="1">
        <v>722.90126258706198</v>
      </c>
      <c r="AK159" s="1">
        <v>5442.5621791041704</v>
      </c>
      <c r="AL159" s="1">
        <v>3376.88128401732</v>
      </c>
      <c r="AM159" s="1">
        <v>22050.401250132101</v>
      </c>
      <c r="AN159" s="1">
        <v>140.65558137260501</v>
      </c>
      <c r="AO159" s="1">
        <v>1128.3970426575499</v>
      </c>
      <c r="AP159" s="1">
        <v>4.0761034524177502</v>
      </c>
      <c r="AQ159" s="1">
        <v>67.692796010001203</v>
      </c>
      <c r="AR159" s="1" t="s">
        <v>60</v>
      </c>
      <c r="AS159" s="1" t="s">
        <v>60</v>
      </c>
      <c r="AT159" s="1">
        <v>1185947.75191689</v>
      </c>
      <c r="AU159" s="1">
        <v>8114368.1749194004</v>
      </c>
      <c r="AV159" s="1">
        <v>19464.21825727</v>
      </c>
      <c r="AW159" s="1">
        <v>125341.385119453</v>
      </c>
      <c r="AX159" s="1">
        <v>585357.86830941297</v>
      </c>
      <c r="AY159" s="1">
        <v>4047898.0815780601</v>
      </c>
      <c r="AZ159" s="1">
        <v>55353.733081384402</v>
      </c>
      <c r="BA159" s="1">
        <v>879048.212442955</v>
      </c>
      <c r="BB159" s="1">
        <v>5374.13172563022</v>
      </c>
      <c r="BC159" s="1">
        <v>68969.529125264002</v>
      </c>
    </row>
    <row r="160" spans="1:55" hidden="1" x14ac:dyDescent="0.2">
      <c r="A160">
        <v>153</v>
      </c>
      <c r="B160" t="s">
        <v>372</v>
      </c>
      <c r="C160" t="s">
        <v>373</v>
      </c>
      <c r="D160" t="s">
        <v>319</v>
      </c>
      <c r="E160" t="s">
        <v>335</v>
      </c>
      <c r="F160" s="1">
        <v>330000</v>
      </c>
      <c r="G160">
        <v>0.89800000000000002</v>
      </c>
      <c r="H160">
        <v>0</v>
      </c>
      <c r="I160" s="2">
        <v>0.7</v>
      </c>
      <c r="J160" s="3">
        <v>1E-8</v>
      </c>
      <c r="K160" s="3">
        <v>0.99976965004408702</v>
      </c>
      <c r="L160">
        <v>1E-3</v>
      </c>
      <c r="M160" s="1" t="s">
        <v>60</v>
      </c>
      <c r="N160" s="4" t="e">
        <v>#VALUE!</v>
      </c>
      <c r="O160" s="1" t="s">
        <v>60</v>
      </c>
      <c r="P160" s="1">
        <v>0</v>
      </c>
      <c r="Q160" s="1" t="s">
        <v>60</v>
      </c>
      <c r="R160" s="1" t="s">
        <v>60</v>
      </c>
      <c r="S160" s="1" t="s">
        <v>60</v>
      </c>
      <c r="T160" s="1" t="s">
        <v>60</v>
      </c>
      <c r="U160" s="5" t="s">
        <v>60</v>
      </c>
      <c r="V160" s="5" t="s">
        <v>60</v>
      </c>
      <c r="W160" s="5">
        <v>0</v>
      </c>
      <c r="X160" s="5">
        <v>0</v>
      </c>
      <c r="Y160" s="5">
        <v>0</v>
      </c>
      <c r="Z160" s="1">
        <v>0</v>
      </c>
      <c r="AA160" s="1">
        <v>0</v>
      </c>
      <c r="AB160" s="1">
        <v>0</v>
      </c>
      <c r="AC160" s="1" t="s">
        <v>60</v>
      </c>
      <c r="AD160" s="1">
        <v>15683.331840000001</v>
      </c>
      <c r="AE160" s="1">
        <v>186.647496915825</v>
      </c>
      <c r="AF160" s="1" t="s">
        <v>60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 t="s">
        <v>60</v>
      </c>
      <c r="AS160" s="1" t="s">
        <v>60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 t="s">
        <v>60</v>
      </c>
      <c r="BC160" s="1" t="s">
        <v>60</v>
      </c>
    </row>
    <row r="161" spans="1:55" hidden="1" x14ac:dyDescent="0.2">
      <c r="A161">
        <v>154</v>
      </c>
      <c r="B161" t="s">
        <v>374</v>
      </c>
      <c r="C161" t="s">
        <v>375</v>
      </c>
      <c r="D161" t="s">
        <v>319</v>
      </c>
      <c r="E161" t="s">
        <v>335</v>
      </c>
      <c r="F161" s="1">
        <v>4589000</v>
      </c>
      <c r="G161">
        <v>0.90800000000000003</v>
      </c>
      <c r="H161">
        <v>0</v>
      </c>
      <c r="I161" s="2">
        <v>0.7</v>
      </c>
      <c r="J161" s="3">
        <v>1E-8</v>
      </c>
      <c r="K161" s="3">
        <v>0.99979832938022195</v>
      </c>
      <c r="L161">
        <v>1E-3</v>
      </c>
      <c r="M161" s="1" t="s">
        <v>60</v>
      </c>
      <c r="N161" s="4" t="e">
        <v>#VALUE!</v>
      </c>
      <c r="O161" s="1" t="s">
        <v>60</v>
      </c>
      <c r="P161" s="1">
        <v>0</v>
      </c>
      <c r="Q161" s="1" t="s">
        <v>60</v>
      </c>
      <c r="R161" s="1" t="s">
        <v>60</v>
      </c>
      <c r="S161" s="1" t="s">
        <v>60</v>
      </c>
      <c r="T161" s="1" t="s">
        <v>60</v>
      </c>
      <c r="U161" s="5" t="s">
        <v>60</v>
      </c>
      <c r="V161" s="5" t="s">
        <v>60</v>
      </c>
      <c r="W161" s="5">
        <v>0</v>
      </c>
      <c r="X161" s="5">
        <v>0</v>
      </c>
      <c r="Y161" s="5">
        <v>0</v>
      </c>
      <c r="Z161" s="1">
        <v>0</v>
      </c>
      <c r="AA161" s="1">
        <v>0</v>
      </c>
      <c r="AB161" s="1">
        <v>0</v>
      </c>
      <c r="AC161" s="1" t="s">
        <v>60</v>
      </c>
      <c r="AD161" s="1">
        <v>218093.36307200001</v>
      </c>
      <c r="AE161" s="1">
        <v>2595.5314040809699</v>
      </c>
      <c r="AF161" s="1" t="s">
        <v>60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 t="s">
        <v>60</v>
      </c>
      <c r="AS161" s="1" t="s">
        <v>60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 t="s">
        <v>60</v>
      </c>
      <c r="BC161" s="1" t="s">
        <v>60</v>
      </c>
    </row>
    <row r="162" spans="1:55" hidden="1" x14ac:dyDescent="0.2">
      <c r="A162">
        <v>155</v>
      </c>
      <c r="B162" t="s">
        <v>376</v>
      </c>
      <c r="C162" t="s">
        <v>377</v>
      </c>
      <c r="D162" t="s">
        <v>319</v>
      </c>
      <c r="E162" t="s">
        <v>335</v>
      </c>
      <c r="F162" s="1">
        <v>60098000</v>
      </c>
      <c r="G162">
        <v>0.874</v>
      </c>
      <c r="H162">
        <v>0</v>
      </c>
      <c r="I162" s="2">
        <v>0.7</v>
      </c>
      <c r="J162" s="3">
        <v>1E-8</v>
      </c>
      <c r="K162" s="3">
        <v>0.99968306542466501</v>
      </c>
      <c r="L162">
        <v>1E-3</v>
      </c>
      <c r="M162" s="1" t="s">
        <v>60</v>
      </c>
      <c r="N162" s="4" t="e">
        <v>#VALUE!</v>
      </c>
      <c r="O162" s="1" t="s">
        <v>60</v>
      </c>
      <c r="P162" s="1">
        <v>0</v>
      </c>
      <c r="Q162" s="1" t="s">
        <v>60</v>
      </c>
      <c r="R162" s="1" t="s">
        <v>60</v>
      </c>
      <c r="S162" s="1" t="s">
        <v>60</v>
      </c>
      <c r="T162" s="1" t="s">
        <v>60</v>
      </c>
      <c r="U162" s="5" t="s">
        <v>60</v>
      </c>
      <c r="V162" s="5" t="s">
        <v>60</v>
      </c>
      <c r="W162" s="5">
        <v>0</v>
      </c>
      <c r="X162" s="5">
        <v>0</v>
      </c>
      <c r="Y162" s="5">
        <v>0</v>
      </c>
      <c r="Z162" s="1">
        <v>0</v>
      </c>
      <c r="AA162" s="1">
        <v>0</v>
      </c>
      <c r="AB162" s="1">
        <v>0</v>
      </c>
      <c r="AC162" s="1" t="s">
        <v>60</v>
      </c>
      <c r="AD162" s="1">
        <v>2856172.3543039998</v>
      </c>
      <c r="AE162" s="1">
        <v>33991.337180749302</v>
      </c>
      <c r="AF162" s="1" t="s">
        <v>60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 t="s">
        <v>60</v>
      </c>
      <c r="AS162" s="1" t="s">
        <v>60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 t="s">
        <v>60</v>
      </c>
      <c r="BC162" s="1" t="s">
        <v>60</v>
      </c>
    </row>
    <row r="163" spans="1:55" hidden="1" x14ac:dyDescent="0.2">
      <c r="A163">
        <v>156</v>
      </c>
      <c r="B163" t="s">
        <v>378</v>
      </c>
      <c r="C163" t="s">
        <v>379</v>
      </c>
      <c r="D163" t="s">
        <v>319</v>
      </c>
      <c r="E163" t="s">
        <v>320</v>
      </c>
      <c r="F163" s="1">
        <v>2242000</v>
      </c>
      <c r="G163">
        <v>0.80500000000000005</v>
      </c>
      <c r="H163">
        <v>1</v>
      </c>
      <c r="I163" s="2">
        <v>0.46700000000000003</v>
      </c>
      <c r="J163" s="3">
        <v>0.22315970126224799</v>
      </c>
      <c r="K163" s="3">
        <v>0.99920696445992396</v>
      </c>
      <c r="L163">
        <v>84.16</v>
      </c>
      <c r="M163" s="1">
        <v>6.3445870165618298E-2</v>
      </c>
      <c r="N163" s="4">
        <v>2.82987824110697E-3</v>
      </c>
      <c r="O163" s="1">
        <v>421.07272067353398</v>
      </c>
      <c r="P163" s="1">
        <v>1885.370847251</v>
      </c>
      <c r="Q163" s="1">
        <v>79.940371057805905</v>
      </c>
      <c r="R163" s="1">
        <v>3.9621666874366701</v>
      </c>
      <c r="S163" s="1">
        <v>1.8016063053775599</v>
      </c>
      <c r="T163" s="1">
        <v>1.8891747952534601</v>
      </c>
      <c r="U163" s="5" t="s">
        <v>60</v>
      </c>
      <c r="V163" s="5" t="s">
        <v>60</v>
      </c>
      <c r="W163" s="5">
        <v>33.4717893607043</v>
      </c>
      <c r="X163" s="5">
        <v>3.9621666874366701</v>
      </c>
      <c r="Y163" s="5">
        <v>1.8016063053775599</v>
      </c>
      <c r="Z163" s="1">
        <v>552870.46516170399</v>
      </c>
      <c r="AA163" s="1">
        <v>5832.6969296055504</v>
      </c>
      <c r="AB163" s="1">
        <v>276209.25686007401</v>
      </c>
      <c r="AC163" s="1">
        <v>42373.764082460097</v>
      </c>
      <c r="AD163" s="1">
        <v>64361.0706832</v>
      </c>
      <c r="AE163" s="1">
        <v>431.12522849500999</v>
      </c>
      <c r="AF163" s="1">
        <v>5938.9367778229498</v>
      </c>
      <c r="AG163" s="1">
        <v>1040.0010239999999</v>
      </c>
      <c r="AH163" s="1">
        <v>1.7803086273117299E-2</v>
      </c>
      <c r="AI163" s="1">
        <v>0.28579930811934101</v>
      </c>
      <c r="AJ163" s="1">
        <v>162.52954580026</v>
      </c>
      <c r="AK163" s="1">
        <v>1223.6486567941799</v>
      </c>
      <c r="AL163" s="1">
        <v>759.14969037905701</v>
      </c>
      <c r="AM163" s="1">
        <v>4956.7693783933601</v>
      </c>
      <c r="AN163" s="1">
        <v>31.6170443943614</v>
      </c>
      <c r="AO163" s="1">
        <v>253.666006006803</v>
      </c>
      <c r="AP163" s="1">
        <v>1.0867645108555899</v>
      </c>
      <c r="AQ163" s="1">
        <v>17.171974603775201</v>
      </c>
      <c r="AR163" s="1" t="s">
        <v>60</v>
      </c>
      <c r="AS163" s="1" t="s">
        <v>60</v>
      </c>
      <c r="AT163" s="1">
        <v>216589.58612132299</v>
      </c>
      <c r="AU163" s="1">
        <v>1481847.49973731</v>
      </c>
      <c r="AV163" s="1">
        <v>4351.6403744497202</v>
      </c>
      <c r="AW163" s="1">
        <v>28022.859243086601</v>
      </c>
      <c r="AX163" s="1">
        <v>109270.670311125</v>
      </c>
      <c r="AY163" s="1">
        <v>755604.88775351504</v>
      </c>
      <c r="AZ163" s="1">
        <v>12214.753332570401</v>
      </c>
      <c r="BA163" s="1">
        <v>185157.49399715799</v>
      </c>
      <c r="BB163" s="1">
        <v>2305.7779751816502</v>
      </c>
      <c r="BC163" s="1">
        <v>29591.463204604399</v>
      </c>
    </row>
    <row r="164" spans="1:55" hidden="1" x14ac:dyDescent="0.2">
      <c r="A164">
        <v>157</v>
      </c>
      <c r="B164" t="s">
        <v>380</v>
      </c>
      <c r="C164" t="s">
        <v>381</v>
      </c>
      <c r="D164" t="s">
        <v>319</v>
      </c>
      <c r="E164" t="s">
        <v>320</v>
      </c>
      <c r="F164" s="1">
        <v>3254000</v>
      </c>
      <c r="G164">
        <v>0.81</v>
      </c>
      <c r="H164">
        <v>1</v>
      </c>
      <c r="I164" s="2">
        <v>0.46700000000000003</v>
      </c>
      <c r="J164" s="3">
        <v>0.22315970126224799</v>
      </c>
      <c r="K164" s="3">
        <v>0.99925794545521396</v>
      </c>
      <c r="L164">
        <v>84.16</v>
      </c>
      <c r="M164" s="1">
        <v>8.6164520796882096E-2</v>
      </c>
      <c r="N164" s="4">
        <v>2.6479570005188101E-3</v>
      </c>
      <c r="O164" s="1">
        <v>611.13765971083001</v>
      </c>
      <c r="P164" s="1">
        <v>2736.5342343566799</v>
      </c>
      <c r="Q164" s="1">
        <v>116.02999082426101</v>
      </c>
      <c r="R164" s="1">
        <v>5.3809364273698002</v>
      </c>
      <c r="S164" s="1">
        <v>2.4494326620028</v>
      </c>
      <c r="T164" s="1">
        <v>2.5656491196297502</v>
      </c>
      <c r="U164" s="5" t="s">
        <v>60</v>
      </c>
      <c r="V164" s="5" t="s">
        <v>60</v>
      </c>
      <c r="W164" s="5">
        <v>48.582854457677399</v>
      </c>
      <c r="X164" s="5">
        <v>5.3809364273698002</v>
      </c>
      <c r="Y164" s="5">
        <v>2.4494326620028</v>
      </c>
      <c r="Z164" s="1">
        <v>753646.59329749004</v>
      </c>
      <c r="AA164" s="1">
        <v>8149.35266964722</v>
      </c>
      <c r="AB164" s="1">
        <v>413997.81870807102</v>
      </c>
      <c r="AC164" s="1">
        <v>59426.190192170798</v>
      </c>
      <c r="AD164" s="1">
        <v>93412.544158399993</v>
      </c>
      <c r="AE164" s="1">
        <v>625.72769559445203</v>
      </c>
      <c r="AF164" s="1">
        <v>13064.206639599401</v>
      </c>
      <c r="AG164" s="1">
        <v>1008.0006912</v>
      </c>
      <c r="AH164" s="1">
        <v>2.4073126392327698E-2</v>
      </c>
      <c r="AI164" s="1">
        <v>0.39221614405286997</v>
      </c>
      <c r="AJ164" s="1">
        <v>235.89257004194701</v>
      </c>
      <c r="AK164" s="1">
        <v>1775.9824840358001</v>
      </c>
      <c r="AL164" s="1">
        <v>1101.8673059626899</v>
      </c>
      <c r="AM164" s="1">
        <v>7194.7403135192999</v>
      </c>
      <c r="AN164" s="1">
        <v>45.892867333889697</v>
      </c>
      <c r="AO164" s="1">
        <v>368.18723534441699</v>
      </c>
      <c r="AP164" s="1">
        <v>1.4628008380377799</v>
      </c>
      <c r="AQ164" s="1">
        <v>23.618852361745098</v>
      </c>
      <c r="AR164" s="1" t="s">
        <v>60</v>
      </c>
      <c r="AS164" s="1" t="s">
        <v>60</v>
      </c>
      <c r="AT164" s="1">
        <v>295238.266565078</v>
      </c>
      <c r="AU164" s="1">
        <v>2019991.3040519599</v>
      </c>
      <c r="AV164" s="1">
        <v>6290.3185186404098</v>
      </c>
      <c r="AW164" s="1">
        <v>40506.919414566401</v>
      </c>
      <c r="AX164" s="1">
        <v>163780.411819064</v>
      </c>
      <c r="AY164" s="1">
        <v>1132557.3159702199</v>
      </c>
      <c r="AZ164" s="1">
        <v>17054.458209590099</v>
      </c>
      <c r="BA164" s="1">
        <v>261655.85320277701</v>
      </c>
      <c r="BB164" s="1">
        <v>5072.1469279308403</v>
      </c>
      <c r="BC164" s="1">
        <v>65093.972967795497</v>
      </c>
    </row>
    <row r="165" spans="1:55" hidden="1" x14ac:dyDescent="0.2">
      <c r="A165">
        <v>158</v>
      </c>
      <c r="B165" t="s">
        <v>382</v>
      </c>
      <c r="C165" t="s">
        <v>383</v>
      </c>
      <c r="D165" t="s">
        <v>319</v>
      </c>
      <c r="E165" t="s">
        <v>335</v>
      </c>
      <c r="F165" s="1">
        <v>492000</v>
      </c>
      <c r="G165">
        <v>0.86699999999999999</v>
      </c>
      <c r="H165">
        <v>0</v>
      </c>
      <c r="I165" s="2">
        <v>0.7</v>
      </c>
      <c r="J165" s="3">
        <v>1E-8</v>
      </c>
      <c r="K165" s="3">
        <v>0.99965215420142794</v>
      </c>
      <c r="L165">
        <v>1E-3</v>
      </c>
      <c r="M165" s="1" t="s">
        <v>60</v>
      </c>
      <c r="N165" s="4" t="e">
        <v>#VALUE!</v>
      </c>
      <c r="O165" s="1" t="s">
        <v>60</v>
      </c>
      <c r="P165" s="1">
        <v>0</v>
      </c>
      <c r="Q165" s="1" t="s">
        <v>60</v>
      </c>
      <c r="R165" s="1" t="s">
        <v>60</v>
      </c>
      <c r="S165" s="1" t="s">
        <v>60</v>
      </c>
      <c r="T165" s="1" t="s">
        <v>60</v>
      </c>
      <c r="U165" s="5" t="s">
        <v>60</v>
      </c>
      <c r="V165" s="5" t="s">
        <v>60</v>
      </c>
      <c r="W165" s="5">
        <v>0</v>
      </c>
      <c r="X165" s="5">
        <v>0</v>
      </c>
      <c r="Y165" s="5">
        <v>0</v>
      </c>
      <c r="Z165" s="1">
        <v>0</v>
      </c>
      <c r="AA165" s="1">
        <v>0</v>
      </c>
      <c r="AB165" s="1">
        <v>0</v>
      </c>
      <c r="AC165" s="1" t="s">
        <v>60</v>
      </c>
      <c r="AD165" s="1">
        <v>23382.422016</v>
      </c>
      <c r="AE165" s="1">
        <v>278.27444994722998</v>
      </c>
      <c r="AF165" s="1" t="s">
        <v>60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 t="s">
        <v>60</v>
      </c>
      <c r="AS165" s="1" t="s">
        <v>60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 t="s">
        <v>60</v>
      </c>
      <c r="BC165" s="1" t="s">
        <v>60</v>
      </c>
    </row>
    <row r="166" spans="1:55" hidden="1" x14ac:dyDescent="0.2">
      <c r="A166">
        <v>159</v>
      </c>
      <c r="B166" t="s">
        <v>384</v>
      </c>
      <c r="C166" t="s">
        <v>385</v>
      </c>
      <c r="D166" t="s">
        <v>319</v>
      </c>
      <c r="E166" t="s">
        <v>320</v>
      </c>
      <c r="F166" s="1">
        <v>408000</v>
      </c>
      <c r="G166">
        <v>0.83199999999999996</v>
      </c>
      <c r="H166">
        <v>0</v>
      </c>
      <c r="I166" s="2">
        <v>0.46700000000000003</v>
      </c>
      <c r="J166" s="3">
        <v>0.22315970126224799</v>
      </c>
      <c r="K166" s="3">
        <v>0.99944607613334002</v>
      </c>
      <c r="L166">
        <v>84.16</v>
      </c>
      <c r="M166" s="1">
        <v>0</v>
      </c>
      <c r="N166" s="4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5" t="s">
        <v>60</v>
      </c>
      <c r="V166" s="5" t="s">
        <v>60</v>
      </c>
      <c r="W166" s="5">
        <v>0</v>
      </c>
      <c r="X166" s="5">
        <v>0</v>
      </c>
      <c r="Y166" s="5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11712.451756799999</v>
      </c>
      <c r="AE166" s="1">
        <v>78.4563306092614</v>
      </c>
      <c r="AF166" s="1">
        <v>0</v>
      </c>
      <c r="AG166" s="1">
        <v>139.89765120000001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 t="s">
        <v>60</v>
      </c>
      <c r="AS166" s="1" t="s">
        <v>60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</row>
    <row r="167" spans="1:55" hidden="1" x14ac:dyDescent="0.2">
      <c r="A167">
        <v>160</v>
      </c>
      <c r="B167" t="s">
        <v>386</v>
      </c>
      <c r="C167" t="s">
        <v>387</v>
      </c>
      <c r="D167" t="s">
        <v>319</v>
      </c>
      <c r="E167" t="s">
        <v>335</v>
      </c>
      <c r="F167" s="1">
        <v>33105</v>
      </c>
      <c r="G167">
        <v>0.94599999999999995</v>
      </c>
      <c r="H167">
        <v>0</v>
      </c>
      <c r="I167" s="2">
        <v>0.7</v>
      </c>
      <c r="J167" s="3">
        <v>1E-8</v>
      </c>
      <c r="K167" s="3">
        <v>0.99987832618125905</v>
      </c>
      <c r="L167">
        <v>1E-3</v>
      </c>
      <c r="M167" s="1" t="s">
        <v>60</v>
      </c>
      <c r="N167" s="4" t="e">
        <v>#VALUE!</v>
      </c>
      <c r="O167" s="1" t="s">
        <v>60</v>
      </c>
      <c r="P167" s="1">
        <v>0</v>
      </c>
      <c r="Q167" s="1" t="s">
        <v>60</v>
      </c>
      <c r="R167" s="1" t="s">
        <v>60</v>
      </c>
      <c r="S167" s="1" t="s">
        <v>60</v>
      </c>
      <c r="T167" s="1" t="s">
        <v>60</v>
      </c>
      <c r="U167" s="5" t="s">
        <v>60</v>
      </c>
      <c r="V167" s="5" t="s">
        <v>60</v>
      </c>
      <c r="W167" s="5">
        <v>0</v>
      </c>
      <c r="X167" s="5">
        <v>0</v>
      </c>
      <c r="Y167" s="5">
        <v>0</v>
      </c>
      <c r="Z167" s="1">
        <v>0</v>
      </c>
      <c r="AA167" s="1">
        <v>0</v>
      </c>
      <c r="AB167" s="1">
        <v>0</v>
      </c>
      <c r="AC167" s="1" t="s">
        <v>60</v>
      </c>
      <c r="AD167" s="1">
        <v>1573.3233350400001</v>
      </c>
      <c r="AE167" s="1">
        <v>18.724137531510301</v>
      </c>
      <c r="AF167" s="1" t="s">
        <v>60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 t="s">
        <v>60</v>
      </c>
      <c r="AS167" s="1" t="s">
        <v>60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 t="s">
        <v>60</v>
      </c>
      <c r="BC167" s="1" t="s">
        <v>60</v>
      </c>
    </row>
    <row r="168" spans="1:55" hidden="1" x14ac:dyDescent="0.2">
      <c r="A168">
        <v>161</v>
      </c>
      <c r="B168" t="s">
        <v>388</v>
      </c>
      <c r="C168" t="s">
        <v>389</v>
      </c>
      <c r="D168" t="s">
        <v>319</v>
      </c>
      <c r="E168" t="s">
        <v>335</v>
      </c>
      <c r="F168" s="1">
        <v>16653000</v>
      </c>
      <c r="G168">
        <v>0.91</v>
      </c>
      <c r="H168">
        <v>0</v>
      </c>
      <c r="I168" s="2">
        <v>0.7</v>
      </c>
      <c r="J168" s="3">
        <v>1E-8</v>
      </c>
      <c r="K168" s="3">
        <v>0.99980362177050497</v>
      </c>
      <c r="L168">
        <v>1E-3</v>
      </c>
      <c r="M168" s="1" t="s">
        <v>60</v>
      </c>
      <c r="N168" s="4" t="e">
        <v>#VALUE!</v>
      </c>
      <c r="O168" s="1" t="s">
        <v>60</v>
      </c>
      <c r="P168" s="1">
        <v>0</v>
      </c>
      <c r="Q168" s="1" t="s">
        <v>60</v>
      </c>
      <c r="R168" s="1" t="s">
        <v>60</v>
      </c>
      <c r="S168" s="1" t="s">
        <v>60</v>
      </c>
      <c r="T168" s="1" t="s">
        <v>60</v>
      </c>
      <c r="U168" s="5" t="s">
        <v>60</v>
      </c>
      <c r="V168" s="5" t="s">
        <v>60</v>
      </c>
      <c r="W168" s="5">
        <v>0</v>
      </c>
      <c r="X168" s="5">
        <v>0</v>
      </c>
      <c r="Y168" s="5">
        <v>0</v>
      </c>
      <c r="Z168" s="1">
        <v>0</v>
      </c>
      <c r="AA168" s="1">
        <v>0</v>
      </c>
      <c r="AB168" s="1">
        <v>0</v>
      </c>
      <c r="AC168" s="1" t="s">
        <v>60</v>
      </c>
      <c r="AD168" s="1">
        <v>791437.954944</v>
      </c>
      <c r="AE168" s="1">
        <v>9418.9114125431297</v>
      </c>
      <c r="AF168" s="1" t="s">
        <v>60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 t="s">
        <v>60</v>
      </c>
      <c r="AS168" s="1" t="s">
        <v>60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 t="s">
        <v>60</v>
      </c>
      <c r="BC168" s="1" t="s">
        <v>60</v>
      </c>
    </row>
    <row r="169" spans="1:55" hidden="1" x14ac:dyDescent="0.2">
      <c r="A169">
        <v>162</v>
      </c>
      <c r="B169" t="s">
        <v>390</v>
      </c>
      <c r="C169" t="s">
        <v>391</v>
      </c>
      <c r="D169" t="s">
        <v>319</v>
      </c>
      <c r="E169" t="s">
        <v>335</v>
      </c>
      <c r="F169" s="1">
        <v>4857000</v>
      </c>
      <c r="G169">
        <v>0.94299999999999995</v>
      </c>
      <c r="H169">
        <v>0</v>
      </c>
      <c r="I169" s="2">
        <v>0.7</v>
      </c>
      <c r="J169" s="3">
        <v>1E-8</v>
      </c>
      <c r="K169" s="3">
        <v>0.99987337414953503</v>
      </c>
      <c r="L169">
        <v>1E-3</v>
      </c>
      <c r="M169" s="1" t="s">
        <v>60</v>
      </c>
      <c r="N169" s="4" t="e">
        <v>#VALUE!</v>
      </c>
      <c r="O169" s="1" t="s">
        <v>60</v>
      </c>
      <c r="P169" s="1">
        <v>0</v>
      </c>
      <c r="Q169" s="1" t="s">
        <v>60</v>
      </c>
      <c r="R169" s="1" t="s">
        <v>60</v>
      </c>
      <c r="S169" s="1" t="s">
        <v>60</v>
      </c>
      <c r="T169" s="1" t="s">
        <v>60</v>
      </c>
      <c r="U169" s="5" t="s">
        <v>60</v>
      </c>
      <c r="V169" s="5" t="s">
        <v>60</v>
      </c>
      <c r="W169" s="5">
        <v>0</v>
      </c>
      <c r="X169" s="5">
        <v>0</v>
      </c>
      <c r="Y169" s="5">
        <v>0</v>
      </c>
      <c r="Z169" s="1">
        <v>0</v>
      </c>
      <c r="AA169" s="1">
        <v>0</v>
      </c>
      <c r="AB169" s="1">
        <v>0</v>
      </c>
      <c r="AC169" s="1" t="s">
        <v>60</v>
      </c>
      <c r="AD169" s="1">
        <v>230830.12953599999</v>
      </c>
      <c r="AE169" s="1">
        <v>2747.1117955156401</v>
      </c>
      <c r="AF169" s="1" t="s">
        <v>60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 t="s">
        <v>60</v>
      </c>
      <c r="AS169" s="1" t="s">
        <v>60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 t="s">
        <v>60</v>
      </c>
      <c r="BC169" s="1" t="s">
        <v>60</v>
      </c>
    </row>
    <row r="170" spans="1:55" hidden="1" x14ac:dyDescent="0.2">
      <c r="A170">
        <v>163</v>
      </c>
      <c r="B170" t="s">
        <v>392</v>
      </c>
      <c r="C170" t="s">
        <v>393</v>
      </c>
      <c r="D170" t="s">
        <v>319</v>
      </c>
      <c r="E170" t="s">
        <v>320</v>
      </c>
      <c r="F170" s="1">
        <v>38038000</v>
      </c>
      <c r="G170">
        <v>0.81299999999999994</v>
      </c>
      <c r="H170">
        <v>1</v>
      </c>
      <c r="I170" s="2">
        <v>0.624</v>
      </c>
      <c r="J170" s="3">
        <v>0.11451509432599601</v>
      </c>
      <c r="K170" s="3">
        <v>0.99928694825555697</v>
      </c>
      <c r="L170">
        <v>84.16</v>
      </c>
      <c r="M170" s="1">
        <v>0.49666182920573398</v>
      </c>
      <c r="N170" s="4">
        <v>1.30569911458472E-3</v>
      </c>
      <c r="O170" s="1">
        <v>3665.9466129494299</v>
      </c>
      <c r="P170" s="1">
        <v>31989.9540308061</v>
      </c>
      <c r="Q170" s="1">
        <v>696.03319463118703</v>
      </c>
      <c r="R170" s="1">
        <v>31.016312794882499</v>
      </c>
      <c r="S170" s="1">
        <v>14.4047629455505</v>
      </c>
      <c r="T170" s="1">
        <v>14.7886853320898</v>
      </c>
      <c r="U170" s="5" t="s">
        <v>60</v>
      </c>
      <c r="V170" s="5" t="s">
        <v>60</v>
      </c>
      <c r="W170" s="5">
        <v>567.93123991441803</v>
      </c>
      <c r="X170" s="5">
        <v>31.016312794882499</v>
      </c>
      <c r="Y170" s="5">
        <v>14.4047629455505</v>
      </c>
      <c r="Z170" s="1">
        <v>8177409.8915481698</v>
      </c>
      <c r="AA170" s="1">
        <v>191823.29508366401</v>
      </c>
      <c r="AB170" s="1">
        <v>5390143.3604537398</v>
      </c>
      <c r="AC170" s="1">
        <v>381504.55543246702</v>
      </c>
      <c r="AD170" s="1">
        <v>3649651.1875824002</v>
      </c>
      <c r="AE170" s="1">
        <v>7314.5144698899103</v>
      </c>
      <c r="AF170" s="1">
        <v>3857.9457259507699</v>
      </c>
      <c r="AG170" s="1">
        <v>111.999695808</v>
      </c>
      <c r="AH170" s="1">
        <v>0.132434182682347</v>
      </c>
      <c r="AI170" s="1">
        <v>2.29869832050358</v>
      </c>
      <c r="AJ170" s="1">
        <v>1357.2256657134601</v>
      </c>
      <c r="AK170" s="1">
        <v>10967.314603311101</v>
      </c>
      <c r="AL170" s="1">
        <v>12880.7275273955</v>
      </c>
      <c r="AM170" s="1">
        <v>84107.336767730099</v>
      </c>
      <c r="AN170" s="1">
        <v>262.61866730316899</v>
      </c>
      <c r="AO170" s="1">
        <v>2327.4873595325998</v>
      </c>
      <c r="AP170" s="1">
        <v>8.4310856246704997</v>
      </c>
      <c r="AQ170" s="1">
        <v>139.12685117144099</v>
      </c>
      <c r="AR170" s="1" t="s">
        <v>60</v>
      </c>
      <c r="AS170" s="1" t="s">
        <v>60</v>
      </c>
      <c r="AT170" s="1">
        <v>3203430.3540244699</v>
      </c>
      <c r="AU170" s="1">
        <v>21917871.159233399</v>
      </c>
      <c r="AV170" s="1">
        <v>81467.358306931201</v>
      </c>
      <c r="AW170" s="1">
        <v>524614.18781601195</v>
      </c>
      <c r="AX170" s="1">
        <v>2132373.28003472</v>
      </c>
      <c r="AY170" s="1">
        <v>14745735.3236943</v>
      </c>
      <c r="AZ170" s="1">
        <v>108069.09135568301</v>
      </c>
      <c r="BA170" s="1">
        <v>1766434.44795438</v>
      </c>
      <c r="BB170" s="1">
        <v>271.76346113516098</v>
      </c>
      <c r="BC170" s="1">
        <v>112834.187178971</v>
      </c>
    </row>
    <row r="171" spans="1:55" hidden="1" x14ac:dyDescent="0.2">
      <c r="A171">
        <v>164</v>
      </c>
      <c r="B171" t="s">
        <v>394</v>
      </c>
      <c r="C171" t="s">
        <v>395</v>
      </c>
      <c r="D171" t="s">
        <v>319</v>
      </c>
      <c r="E171" t="s">
        <v>335</v>
      </c>
      <c r="F171" s="1">
        <v>10733000</v>
      </c>
      <c r="G171">
        <v>0.80900000000000005</v>
      </c>
      <c r="H171">
        <v>0</v>
      </c>
      <c r="I171" s="2">
        <v>0.7</v>
      </c>
      <c r="J171" s="3">
        <v>1E-8</v>
      </c>
      <c r="K171" s="3">
        <v>0.99924801823293696</v>
      </c>
      <c r="L171">
        <v>1E-3</v>
      </c>
      <c r="M171" s="1" t="s">
        <v>60</v>
      </c>
      <c r="N171" s="4" t="e">
        <v>#VALUE!</v>
      </c>
      <c r="O171" s="1" t="s">
        <v>60</v>
      </c>
      <c r="P171" s="1">
        <v>0</v>
      </c>
      <c r="Q171" s="1" t="s">
        <v>60</v>
      </c>
      <c r="R171" s="1" t="s">
        <v>60</v>
      </c>
      <c r="S171" s="1" t="s">
        <v>60</v>
      </c>
      <c r="T171" s="1" t="s">
        <v>60</v>
      </c>
      <c r="U171" s="5" t="s">
        <v>60</v>
      </c>
      <c r="V171" s="5" t="s">
        <v>60</v>
      </c>
      <c r="W171" s="5">
        <v>0</v>
      </c>
      <c r="X171" s="5">
        <v>0</v>
      </c>
      <c r="Y171" s="5">
        <v>0</v>
      </c>
      <c r="Z171" s="1">
        <v>0</v>
      </c>
      <c r="AA171" s="1">
        <v>0</v>
      </c>
      <c r="AB171" s="1">
        <v>0</v>
      </c>
      <c r="AC171" s="1" t="s">
        <v>60</v>
      </c>
      <c r="AD171" s="1">
        <v>510088.48678400001</v>
      </c>
      <c r="AE171" s="1">
        <v>6070.5684375683304</v>
      </c>
      <c r="AF171" s="1" t="s">
        <v>60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 t="s">
        <v>60</v>
      </c>
      <c r="AS171" s="1" t="s">
        <v>60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 t="s">
        <v>60</v>
      </c>
      <c r="BC171" s="1" t="s">
        <v>60</v>
      </c>
    </row>
    <row r="172" spans="1:55" hidden="1" x14ac:dyDescent="0.2">
      <c r="A172">
        <v>165</v>
      </c>
      <c r="B172" t="s">
        <v>396</v>
      </c>
      <c r="C172" t="s">
        <v>397</v>
      </c>
      <c r="D172" t="s">
        <v>319</v>
      </c>
      <c r="E172" t="s">
        <v>320</v>
      </c>
      <c r="F172" s="1">
        <v>3707000</v>
      </c>
      <c r="G172">
        <v>0.64900000000000002</v>
      </c>
      <c r="H172">
        <v>1</v>
      </c>
      <c r="I172" s="2">
        <v>0.46700000000000003</v>
      </c>
      <c r="J172" s="3">
        <v>0.22315970126224799</v>
      </c>
      <c r="K172" s="3">
        <v>0.99372049231684301</v>
      </c>
      <c r="L172">
        <v>84.16</v>
      </c>
      <c r="M172" s="1">
        <v>0.83065996854664303</v>
      </c>
      <c r="N172" s="4">
        <v>2.2407876140993901E-2</v>
      </c>
      <c r="O172" s="1">
        <v>696.21613538661495</v>
      </c>
      <c r="P172" s="1">
        <v>3100.2203215996001</v>
      </c>
      <c r="Q172" s="1">
        <v>131.45040575491001</v>
      </c>
      <c r="R172" s="1">
        <v>51.8743496995369</v>
      </c>
      <c r="S172" s="1">
        <v>23.173052601291001</v>
      </c>
      <c r="T172" s="1">
        <v>24.733869547505101</v>
      </c>
      <c r="U172" s="5" t="s">
        <v>60</v>
      </c>
      <c r="V172" s="5" t="s">
        <v>60</v>
      </c>
      <c r="W172" s="5">
        <v>55.039528020527399</v>
      </c>
      <c r="X172" s="5">
        <v>51.8743496995369</v>
      </c>
      <c r="Y172" s="5">
        <v>23.173052601291001</v>
      </c>
      <c r="Z172" s="1">
        <v>541183.00676761498</v>
      </c>
      <c r="AA172" s="1">
        <v>8945.1697063031206</v>
      </c>
      <c r="AB172" s="1">
        <v>69241.424850665193</v>
      </c>
      <c r="AC172" s="1">
        <v>84576.354744922603</v>
      </c>
      <c r="AD172" s="1">
        <v>106416.8104472</v>
      </c>
      <c r="AE172" s="1">
        <v>712.83729796208797</v>
      </c>
      <c r="AF172" s="1">
        <v>0</v>
      </c>
      <c r="AG172" s="1">
        <v>448.00014335999998</v>
      </c>
      <c r="AH172" s="1">
        <v>0.28025618334720298</v>
      </c>
      <c r="AI172" s="1">
        <v>2.9941047655136099</v>
      </c>
      <c r="AJ172" s="1">
        <v>268.73194749400699</v>
      </c>
      <c r="AK172" s="1">
        <v>2023.2228237002801</v>
      </c>
      <c r="AL172" s="1">
        <v>1248.47842150017</v>
      </c>
      <c r="AM172" s="1">
        <v>8157.1830086605496</v>
      </c>
      <c r="AN172" s="1">
        <v>51.882687173415</v>
      </c>
      <c r="AO172" s="1">
        <v>416.94636294376102</v>
      </c>
      <c r="AP172" s="1">
        <v>16.9937683429029</v>
      </c>
      <c r="AQ172" s="1">
        <v>192.023074101899</v>
      </c>
      <c r="AR172" s="1" t="s">
        <v>60</v>
      </c>
      <c r="AS172" s="1" t="s">
        <v>60</v>
      </c>
      <c r="AT172" s="1">
        <v>212410.19922660801</v>
      </c>
      <c r="AU172" s="1">
        <v>1450006.0697856699</v>
      </c>
      <c r="AV172" s="1">
        <v>7094.33755593366</v>
      </c>
      <c r="AW172" s="1">
        <v>45709.700122933697</v>
      </c>
      <c r="AX172" s="1">
        <v>27397.819273523801</v>
      </c>
      <c r="AY172" s="1">
        <v>189273.07963295301</v>
      </c>
      <c r="AZ172" s="1">
        <v>29046.740137795299</v>
      </c>
      <c r="BA172" s="1">
        <v>292921.53451731103</v>
      </c>
      <c r="BB172" s="1">
        <v>0</v>
      </c>
      <c r="BC172" s="1">
        <v>0</v>
      </c>
    </row>
    <row r="173" spans="1:55" hidden="1" x14ac:dyDescent="0.2">
      <c r="A173">
        <v>166</v>
      </c>
      <c r="B173" t="s">
        <v>398</v>
      </c>
      <c r="C173" t="s">
        <v>399</v>
      </c>
      <c r="D173" t="s">
        <v>319</v>
      </c>
      <c r="E173" t="s">
        <v>320</v>
      </c>
      <c r="F173" s="1">
        <v>21190000</v>
      </c>
      <c r="G173">
        <v>0.78100000000000003</v>
      </c>
      <c r="H173">
        <v>1</v>
      </c>
      <c r="I173" s="2">
        <v>0.46700000000000003</v>
      </c>
      <c r="J173" s="3">
        <v>0.22315970126224799</v>
      </c>
      <c r="K173" s="3">
        <v>0.998909106708325</v>
      </c>
      <c r="L173">
        <v>84.16</v>
      </c>
      <c r="M173" s="1">
        <v>0.82487535248196697</v>
      </c>
      <c r="N173" s="4">
        <v>3.8927576804245701E-3</v>
      </c>
      <c r="O173" s="1">
        <v>3979.7194250991001</v>
      </c>
      <c r="P173" s="1">
        <v>17814.0495501193</v>
      </c>
      <c r="Q173" s="1">
        <v>755.32181541634804</v>
      </c>
      <c r="R173" s="1">
        <v>51.513102970455201</v>
      </c>
      <c r="S173" s="1">
        <v>23.649660911973999</v>
      </c>
      <c r="T173" s="1">
        <v>24.561625856291201</v>
      </c>
      <c r="U173" s="5" t="s">
        <v>60</v>
      </c>
      <c r="V173" s="5" t="s">
        <v>60</v>
      </c>
      <c r="W173" s="5">
        <v>316.26038721885601</v>
      </c>
      <c r="X173" s="5">
        <v>51.513102970455201</v>
      </c>
      <c r="Y173" s="5">
        <v>23.649660911973999</v>
      </c>
      <c r="Z173" s="1">
        <v>2714824.5323163401</v>
      </c>
      <c r="AA173" s="1">
        <v>97866.198007620507</v>
      </c>
      <c r="AB173" s="1">
        <v>1840521.2444861201</v>
      </c>
      <c r="AC173" s="1">
        <v>388524.80390512198</v>
      </c>
      <c r="AD173" s="1">
        <v>608301.10962400003</v>
      </c>
      <c r="AE173" s="1">
        <v>4074.7295235545298</v>
      </c>
      <c r="AF173" s="1">
        <v>63774.217029840802</v>
      </c>
      <c r="AG173" s="1">
        <v>7744.0126399999999</v>
      </c>
      <c r="AH173" s="1">
        <v>0.23927133369987699</v>
      </c>
      <c r="AI173" s="1">
        <v>3.5226908963466701</v>
      </c>
      <c r="AJ173" s="1">
        <v>1536.1289364440299</v>
      </c>
      <c r="AK173" s="1">
        <v>11565.171738389199</v>
      </c>
      <c r="AL173" s="1">
        <v>7173.1404487052896</v>
      </c>
      <c r="AM173" s="1">
        <v>46828.174628430199</v>
      </c>
      <c r="AN173" s="1">
        <v>298.678997836289</v>
      </c>
      <c r="AO173" s="1">
        <v>2396.6991663071399</v>
      </c>
      <c r="AP173" s="1">
        <v>14.8746895239117</v>
      </c>
      <c r="AQ173" s="1">
        <v>214.37310182839201</v>
      </c>
      <c r="AR173" s="1" t="s">
        <v>60</v>
      </c>
      <c r="AS173" s="1" t="s">
        <v>60</v>
      </c>
      <c r="AT173" s="1">
        <v>1063688.4328681501</v>
      </c>
      <c r="AU173" s="1">
        <v>7276343.7716774195</v>
      </c>
      <c r="AV173" s="1">
        <v>44625.495005093297</v>
      </c>
      <c r="AW173" s="1">
        <v>287372.77294816601</v>
      </c>
      <c r="AX173" s="1">
        <v>728135.61113418196</v>
      </c>
      <c r="AY173" s="1">
        <v>5034615.9090202702</v>
      </c>
      <c r="AZ173" s="1">
        <v>114578.498371576</v>
      </c>
      <c r="BA173" s="1">
        <v>1654438.7819816801</v>
      </c>
      <c r="BB173" s="1">
        <v>24760.186968308699</v>
      </c>
      <c r="BC173" s="1">
        <v>317762.66817455</v>
      </c>
    </row>
    <row r="174" spans="1:55" hidden="1" x14ac:dyDescent="0.2">
      <c r="A174">
        <v>167</v>
      </c>
      <c r="B174" t="s">
        <v>400</v>
      </c>
      <c r="C174" t="s">
        <v>401</v>
      </c>
      <c r="D174" t="s">
        <v>319</v>
      </c>
      <c r="E174" t="s">
        <v>335</v>
      </c>
      <c r="F174" s="1">
        <v>29198</v>
      </c>
      <c r="G174">
        <v>0.94399999999999995</v>
      </c>
      <c r="H174">
        <v>0</v>
      </c>
      <c r="I174" s="2">
        <v>0.7</v>
      </c>
      <c r="J174" s="3">
        <v>1E-8</v>
      </c>
      <c r="K174" s="3">
        <v>0.99987504682208805</v>
      </c>
      <c r="L174">
        <v>1E-3</v>
      </c>
      <c r="M174" s="1" t="s">
        <v>60</v>
      </c>
      <c r="N174" s="4" t="e">
        <v>#VALUE!</v>
      </c>
      <c r="O174" s="1" t="s">
        <v>60</v>
      </c>
      <c r="P174" s="1">
        <v>0</v>
      </c>
      <c r="Q174" s="1" t="s">
        <v>60</v>
      </c>
      <c r="R174" s="1" t="s">
        <v>60</v>
      </c>
      <c r="S174" s="1" t="s">
        <v>60</v>
      </c>
      <c r="T174" s="1" t="s">
        <v>60</v>
      </c>
      <c r="U174" s="5" t="s">
        <v>60</v>
      </c>
      <c r="V174" s="5" t="s">
        <v>60</v>
      </c>
      <c r="W174" s="5">
        <v>0</v>
      </c>
      <c r="X174" s="5">
        <v>0</v>
      </c>
      <c r="Y174" s="5">
        <v>0</v>
      </c>
      <c r="Z174" s="1">
        <v>0</v>
      </c>
      <c r="AA174" s="1">
        <v>0</v>
      </c>
      <c r="AB174" s="1">
        <v>0</v>
      </c>
      <c r="AC174" s="1" t="s">
        <v>60</v>
      </c>
      <c r="AD174" s="1">
        <v>1387.6421911039999</v>
      </c>
      <c r="AE174" s="1">
        <v>16.514344287722</v>
      </c>
      <c r="AF174" s="1" t="s">
        <v>60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 t="s">
        <v>60</v>
      </c>
      <c r="AS174" s="1" t="s">
        <v>60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 t="s">
        <v>60</v>
      </c>
      <c r="BC174" s="1" t="s">
        <v>60</v>
      </c>
    </row>
    <row r="175" spans="1:55" hidden="1" x14ac:dyDescent="0.2">
      <c r="A175">
        <v>168</v>
      </c>
      <c r="B175" t="s">
        <v>402</v>
      </c>
      <c r="C175" t="s">
        <v>403</v>
      </c>
      <c r="D175" t="s">
        <v>319</v>
      </c>
      <c r="E175" t="s">
        <v>320</v>
      </c>
      <c r="F175" s="1">
        <v>10525000</v>
      </c>
      <c r="G175">
        <v>0.76600000000000001</v>
      </c>
      <c r="H175">
        <v>1</v>
      </c>
      <c r="I175" s="2">
        <v>0.46700000000000003</v>
      </c>
      <c r="J175" s="3">
        <v>0.22315970126224799</v>
      </c>
      <c r="K175" s="3">
        <v>0.99866858138916104</v>
      </c>
      <c r="L175">
        <v>15.290000000000001</v>
      </c>
      <c r="M175" s="1">
        <v>9.0847626542765597E-2</v>
      </c>
      <c r="N175" s="4">
        <v>8.6316034719967306E-4</v>
      </c>
      <c r="O175" s="1">
        <v>359.124770349551</v>
      </c>
      <c r="P175" s="1">
        <v>1607.12988464359</v>
      </c>
      <c r="Q175" s="1">
        <v>68.142858739871897</v>
      </c>
      <c r="R175" s="1">
        <v>5.6733943215029701</v>
      </c>
      <c r="S175" s="1">
        <v>2.60612779967393</v>
      </c>
      <c r="T175" s="1">
        <v>2.7050940561643899</v>
      </c>
      <c r="U175" s="5" t="s">
        <v>60</v>
      </c>
      <c r="V175" s="5" t="s">
        <v>60</v>
      </c>
      <c r="W175" s="5">
        <v>28.532059383711101</v>
      </c>
      <c r="X175" s="5">
        <v>5.6733943215029701</v>
      </c>
      <c r="Y175" s="5">
        <v>2.60612779967393</v>
      </c>
      <c r="Z175" s="1">
        <v>197088.12157001399</v>
      </c>
      <c r="AA175" s="1">
        <v>7571.6031242837098</v>
      </c>
      <c r="AB175" s="1">
        <v>115211.685000073</v>
      </c>
      <c r="AC175" s="1">
        <v>29690.0809174155</v>
      </c>
      <c r="AD175" s="1">
        <v>302141.06553999998</v>
      </c>
      <c r="AE175" s="1">
        <v>2023.90411681979</v>
      </c>
      <c r="AF175" s="1">
        <v>20634.560734832801</v>
      </c>
      <c r="AG175" s="1">
        <v>2928.0044800000001</v>
      </c>
      <c r="AH175" s="1">
        <v>7.8846548399660196E-2</v>
      </c>
      <c r="AI175" s="1">
        <v>1.9053672834261099</v>
      </c>
      <c r="AJ175" s="1">
        <v>394.52879367963499</v>
      </c>
      <c r="AK175" s="1">
        <v>5480.7004128610497</v>
      </c>
      <c r="AL175" s="1">
        <v>1830.31337278769</v>
      </c>
      <c r="AM175" s="1">
        <v>22538.036663131301</v>
      </c>
      <c r="AN175" s="1">
        <v>75.183718691650697</v>
      </c>
      <c r="AO175" s="1">
        <v>1135.23087944802</v>
      </c>
      <c r="AP175" s="1">
        <v>4.9178743694251903</v>
      </c>
      <c r="AQ175" s="1">
        <v>119.046315980877</v>
      </c>
      <c r="AR175" s="1" t="s">
        <v>60</v>
      </c>
      <c r="AS175" s="1" t="s">
        <v>60</v>
      </c>
      <c r="AT175" s="1">
        <v>221204.45220679499</v>
      </c>
      <c r="AU175" s="1">
        <v>2829744.3047833098</v>
      </c>
      <c r="AV175" s="1">
        <v>10997.591298572501</v>
      </c>
      <c r="AW175" s="1">
        <v>134937.630177338</v>
      </c>
      <c r="AX175" s="1">
        <v>129936.686687472</v>
      </c>
      <c r="AY175" s="1">
        <v>1695524.3337338001</v>
      </c>
      <c r="AZ175" s="1">
        <v>26972.2059626509</v>
      </c>
      <c r="BA175" s="1">
        <v>604412.12569154298</v>
      </c>
      <c r="BB175" s="1">
        <v>8011.3187679641296</v>
      </c>
      <c r="BC175" s="1">
        <v>102814.168187156</v>
      </c>
    </row>
    <row r="176" spans="1:55" hidden="1" x14ac:dyDescent="0.2">
      <c r="A176">
        <v>169</v>
      </c>
      <c r="B176" t="s">
        <v>404</v>
      </c>
      <c r="C176" t="s">
        <v>405</v>
      </c>
      <c r="D176" t="s">
        <v>319</v>
      </c>
      <c r="E176" t="s">
        <v>320</v>
      </c>
      <c r="F176" s="1">
        <v>5411000</v>
      </c>
      <c r="G176">
        <v>0.83399999999999996</v>
      </c>
      <c r="H176">
        <v>1</v>
      </c>
      <c r="I176" s="2">
        <v>0.46700000000000003</v>
      </c>
      <c r="J176" s="3">
        <v>0.22315970126224799</v>
      </c>
      <c r="K176" s="3">
        <v>0.999460607627919</v>
      </c>
      <c r="L176">
        <v>84.16</v>
      </c>
      <c r="M176" s="1">
        <v>0.10414955856885</v>
      </c>
      <c r="N176" s="4">
        <v>1.9247746917177998E-3</v>
      </c>
      <c r="O176" s="1">
        <v>1016.24642799487</v>
      </c>
      <c r="P176" s="1">
        <v>4551.4412623713197</v>
      </c>
      <c r="Q176" s="1">
        <v>192.98267176045599</v>
      </c>
      <c r="R176" s="1">
        <v>6.5040941261509202</v>
      </c>
      <c r="S176" s="1">
        <v>3.00664663854627</v>
      </c>
      <c r="T176" s="1">
        <v>3.1011745992518298</v>
      </c>
      <c r="U176" s="5" t="s">
        <v>60</v>
      </c>
      <c r="V176" s="5" t="s">
        <v>60</v>
      </c>
      <c r="W176" s="5">
        <v>80.8036697097765</v>
      </c>
      <c r="X176" s="5">
        <v>6.5040941261509202</v>
      </c>
      <c r="Y176" s="5">
        <v>3.00664663854627</v>
      </c>
      <c r="Z176" s="1">
        <v>966120.14268589101</v>
      </c>
      <c r="AA176" s="1">
        <v>35242.352044282001</v>
      </c>
      <c r="AB176" s="1">
        <v>1004059.47695355</v>
      </c>
      <c r="AC176" s="1">
        <v>104741.834246122</v>
      </c>
      <c r="AD176" s="1">
        <v>155333.52072560001</v>
      </c>
      <c r="AE176" s="1">
        <v>1040.5078552125301</v>
      </c>
      <c r="AF176" s="1">
        <v>8649.9700842350994</v>
      </c>
      <c r="AG176" s="1">
        <v>256.00003744000003</v>
      </c>
      <c r="AH176" s="1">
        <v>2.8195147203020798E-2</v>
      </c>
      <c r="AI176" s="1">
        <v>0.49270627871813999</v>
      </c>
      <c r="AJ176" s="1">
        <v>392.26020175076098</v>
      </c>
      <c r="AK176" s="1">
        <v>2953.239465617</v>
      </c>
      <c r="AL176" s="1">
        <v>1832.5915418549</v>
      </c>
      <c r="AM176" s="1">
        <v>11967.6784598821</v>
      </c>
      <c r="AN176" s="1">
        <v>76.3428475333248</v>
      </c>
      <c r="AO176" s="1">
        <v>612.38813370524099</v>
      </c>
      <c r="AP176" s="1">
        <v>1.6929080456147301</v>
      </c>
      <c r="AQ176" s="1">
        <v>29.8589406603902</v>
      </c>
      <c r="AR176" s="1" t="s">
        <v>60</v>
      </c>
      <c r="AS176" s="1" t="s">
        <v>60</v>
      </c>
      <c r="AT176" s="1">
        <v>378439.11985446402</v>
      </c>
      <c r="AU176" s="1">
        <v>2589522.0212511802</v>
      </c>
      <c r="AV176" s="1">
        <v>12244.670430456001</v>
      </c>
      <c r="AW176" s="1">
        <v>78850.932205496298</v>
      </c>
      <c r="AX176" s="1">
        <v>397206.51306551002</v>
      </c>
      <c r="AY176" s="1">
        <v>2746911.6245505898</v>
      </c>
      <c r="AZ176" s="1">
        <v>29280.9550350643</v>
      </c>
      <c r="BA176" s="1">
        <v>493183.43584407802</v>
      </c>
      <c r="BB176" s="1">
        <v>3358.33016116407</v>
      </c>
      <c r="BC176" s="1">
        <v>43099.511081577803</v>
      </c>
    </row>
    <row r="177" spans="1:55" hidden="1" x14ac:dyDescent="0.2">
      <c r="A177">
        <v>170</v>
      </c>
      <c r="B177" t="s">
        <v>406</v>
      </c>
      <c r="C177" t="s">
        <v>407</v>
      </c>
      <c r="D177" t="s">
        <v>319</v>
      </c>
      <c r="E177" t="s">
        <v>320</v>
      </c>
      <c r="F177" s="1">
        <v>2025000</v>
      </c>
      <c r="G177">
        <v>0.88400000000000001</v>
      </c>
      <c r="H177">
        <v>1</v>
      </c>
      <c r="I177" s="2">
        <v>0.46700000000000003</v>
      </c>
      <c r="J177" s="3">
        <v>0.22315970126224799</v>
      </c>
      <c r="K177" s="3">
        <v>0.99972252184215404</v>
      </c>
      <c r="L177">
        <v>84.16</v>
      </c>
      <c r="M177" s="1">
        <v>2.0050671845308999E-2</v>
      </c>
      <c r="N177" s="4">
        <v>9.9015663433624701E-4</v>
      </c>
      <c r="O177" s="1">
        <v>380.31768927917398</v>
      </c>
      <c r="P177" s="1">
        <v>1703.7671106242699</v>
      </c>
      <c r="Q177" s="1">
        <v>72.240310291197702</v>
      </c>
      <c r="R177" s="1">
        <v>1.2521556381657</v>
      </c>
      <c r="S177" s="1">
        <v>0.58865018774682598</v>
      </c>
      <c r="T177" s="1">
        <v>0.59703214376564495</v>
      </c>
      <c r="U177" s="5" t="s">
        <v>60</v>
      </c>
      <c r="V177" s="5" t="s">
        <v>60</v>
      </c>
      <c r="W177" s="5">
        <v>30.247701097989498</v>
      </c>
      <c r="X177" s="5">
        <v>1.2521556381657</v>
      </c>
      <c r="Y177" s="5">
        <v>0.58865018774682598</v>
      </c>
      <c r="Z177" s="1">
        <v>320731.37245360902</v>
      </c>
      <c r="AA177" s="1">
        <v>21598.630019688899</v>
      </c>
      <c r="AB177" s="1">
        <v>553273.72290031705</v>
      </c>
      <c r="AC177" s="1">
        <v>29683.2183987307</v>
      </c>
      <c r="AD177" s="1">
        <v>58131.653939999997</v>
      </c>
      <c r="AE177" s="1">
        <v>389.39722912684903</v>
      </c>
      <c r="AF177" s="1">
        <v>7354.1127204320301</v>
      </c>
      <c r="AG177" s="1">
        <v>31.999989599999999</v>
      </c>
      <c r="AH177" s="1">
        <v>4.9277908412275898E-3</v>
      </c>
      <c r="AI177" s="1">
        <v>0.104637079761578</v>
      </c>
      <c r="AJ177" s="1">
        <v>146.798541590333</v>
      </c>
      <c r="AK177" s="1">
        <v>1105.2134388975101</v>
      </c>
      <c r="AL177" s="1">
        <v>685.97576798667899</v>
      </c>
      <c r="AM177" s="1">
        <v>4480.6325843293898</v>
      </c>
      <c r="AN177" s="1">
        <v>28.584218822788799</v>
      </c>
      <c r="AO177" s="1">
        <v>229.24642026552101</v>
      </c>
      <c r="AP177" s="1">
        <v>0.29728164945552399</v>
      </c>
      <c r="AQ177" s="1">
        <v>6.4555901413333601</v>
      </c>
      <c r="AR177" s="1" t="s">
        <v>60</v>
      </c>
      <c r="AS177" s="1" t="s">
        <v>60</v>
      </c>
      <c r="AT177" s="1">
        <v>125616.381890449</v>
      </c>
      <c r="AU177" s="1">
        <v>859692.34618926595</v>
      </c>
      <c r="AV177" s="1">
        <v>5274.7851572955597</v>
      </c>
      <c r="AW177" s="1">
        <v>33960.373263670401</v>
      </c>
      <c r="AX177" s="1">
        <v>218871.39177842499</v>
      </c>
      <c r="AY177" s="1">
        <v>1513782.35578393</v>
      </c>
      <c r="AZ177" s="1">
        <v>7675.3198377880599</v>
      </c>
      <c r="BA177" s="1">
        <v>161990.66472788699</v>
      </c>
      <c r="BB177" s="1">
        <v>2855.2166443487999</v>
      </c>
      <c r="BC177" s="1">
        <v>36642.746691934</v>
      </c>
    </row>
    <row r="178" spans="1:55" hidden="1" x14ac:dyDescent="0.2">
      <c r="A178">
        <v>171</v>
      </c>
      <c r="B178" t="s">
        <v>408</v>
      </c>
      <c r="C178" t="s">
        <v>409</v>
      </c>
      <c r="D178" t="s">
        <v>319</v>
      </c>
      <c r="E178" t="s">
        <v>335</v>
      </c>
      <c r="F178" s="1">
        <v>45317000</v>
      </c>
      <c r="G178">
        <v>0.878</v>
      </c>
      <c r="H178">
        <v>0</v>
      </c>
      <c r="I178" s="2">
        <v>0.7</v>
      </c>
      <c r="J178" s="3">
        <v>1E-8</v>
      </c>
      <c r="K178" s="3">
        <v>0.99969947987018304</v>
      </c>
      <c r="L178">
        <v>1E-3</v>
      </c>
      <c r="M178" s="1" t="s">
        <v>60</v>
      </c>
      <c r="N178" s="4" t="e">
        <v>#VALUE!</v>
      </c>
      <c r="O178" s="1" t="s">
        <v>60</v>
      </c>
      <c r="P178" s="1">
        <v>0</v>
      </c>
      <c r="Q178" s="1" t="s">
        <v>60</v>
      </c>
      <c r="R178" s="1" t="s">
        <v>60</v>
      </c>
      <c r="S178" s="1" t="s">
        <v>60</v>
      </c>
      <c r="T178" s="1" t="s">
        <v>60</v>
      </c>
      <c r="U178" s="5" t="s">
        <v>60</v>
      </c>
      <c r="V178" s="5" t="s">
        <v>60</v>
      </c>
      <c r="W178" s="5">
        <v>0</v>
      </c>
      <c r="X178" s="5">
        <v>0</v>
      </c>
      <c r="Y178" s="5">
        <v>0</v>
      </c>
      <c r="Z178" s="1">
        <v>0</v>
      </c>
      <c r="AA178" s="1">
        <v>0</v>
      </c>
      <c r="AB178" s="1">
        <v>0</v>
      </c>
      <c r="AC178" s="1" t="s">
        <v>60</v>
      </c>
      <c r="AD178" s="1">
        <v>2153701.6636160002</v>
      </c>
      <c r="AE178" s="1">
        <v>25631.226114346799</v>
      </c>
      <c r="AF178" s="1" t="s">
        <v>60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 t="s">
        <v>60</v>
      </c>
      <c r="AS178" s="1" t="s">
        <v>60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 t="s">
        <v>60</v>
      </c>
      <c r="BC178" s="1" t="s">
        <v>60</v>
      </c>
    </row>
    <row r="179" spans="1:55" hidden="1" x14ac:dyDescent="0.2">
      <c r="A179">
        <v>172</v>
      </c>
      <c r="B179" t="s">
        <v>410</v>
      </c>
      <c r="C179" t="s">
        <v>411</v>
      </c>
      <c r="D179" t="s">
        <v>319</v>
      </c>
      <c r="E179" t="s">
        <v>335</v>
      </c>
      <c r="F179" s="1">
        <v>9294000</v>
      </c>
      <c r="G179">
        <v>0.90400000000000003</v>
      </c>
      <c r="H179">
        <v>0</v>
      </c>
      <c r="I179" s="2">
        <v>0.7</v>
      </c>
      <c r="J179" s="3">
        <v>1E-8</v>
      </c>
      <c r="K179" s="3">
        <v>0.99978731295811396</v>
      </c>
      <c r="L179">
        <v>1E-3</v>
      </c>
      <c r="M179" s="1" t="s">
        <v>60</v>
      </c>
      <c r="N179" s="4" t="e">
        <v>#VALUE!</v>
      </c>
      <c r="O179" s="1" t="s">
        <v>60</v>
      </c>
      <c r="P179" s="1">
        <v>0</v>
      </c>
      <c r="Q179" s="1" t="s">
        <v>60</v>
      </c>
      <c r="R179" s="1" t="s">
        <v>60</v>
      </c>
      <c r="S179" s="1" t="s">
        <v>60</v>
      </c>
      <c r="T179" s="1" t="s">
        <v>60</v>
      </c>
      <c r="U179" s="5" t="s">
        <v>60</v>
      </c>
      <c r="V179" s="5" t="s">
        <v>60</v>
      </c>
      <c r="W179" s="5">
        <v>0</v>
      </c>
      <c r="X179" s="5">
        <v>0</v>
      </c>
      <c r="Y179" s="5">
        <v>0</v>
      </c>
      <c r="Z179" s="1">
        <v>0</v>
      </c>
      <c r="AA179" s="1">
        <v>0</v>
      </c>
      <c r="AB179" s="1">
        <v>0</v>
      </c>
      <c r="AC179" s="1" t="s">
        <v>60</v>
      </c>
      <c r="AD179" s="1">
        <v>441699.654912</v>
      </c>
      <c r="AE179" s="1">
        <v>5256.6722313202399</v>
      </c>
      <c r="AF179" s="1" t="s">
        <v>60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 t="s">
        <v>60</v>
      </c>
      <c r="AS179" s="1" t="s">
        <v>60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 t="s">
        <v>60</v>
      </c>
      <c r="BC179" s="1" t="s">
        <v>60</v>
      </c>
    </row>
    <row r="180" spans="1:55" hidden="1" x14ac:dyDescent="0.2">
      <c r="A180">
        <v>173</v>
      </c>
      <c r="B180" t="s">
        <v>412</v>
      </c>
      <c r="C180" t="s">
        <v>413</v>
      </c>
      <c r="D180" t="s">
        <v>319</v>
      </c>
      <c r="E180" t="s">
        <v>335</v>
      </c>
      <c r="F180" s="1">
        <v>7597000</v>
      </c>
      <c r="G180">
        <v>0.90300000000000002</v>
      </c>
      <c r="H180">
        <v>0</v>
      </c>
      <c r="I180" s="2">
        <v>0.7</v>
      </c>
      <c r="J180" s="3">
        <v>1E-8</v>
      </c>
      <c r="K180" s="3">
        <v>0.99978446609859495</v>
      </c>
      <c r="L180">
        <v>1E-3</v>
      </c>
      <c r="M180" s="1" t="s">
        <v>60</v>
      </c>
      <c r="N180" s="4" t="e">
        <v>#VALUE!</v>
      </c>
      <c r="O180" s="1" t="s">
        <v>60</v>
      </c>
      <c r="P180" s="1">
        <v>0</v>
      </c>
      <c r="Q180" s="1" t="s">
        <v>60</v>
      </c>
      <c r="R180" s="1" t="s">
        <v>60</v>
      </c>
      <c r="S180" s="1" t="s">
        <v>60</v>
      </c>
      <c r="T180" s="1" t="s">
        <v>60</v>
      </c>
      <c r="U180" s="5" t="s">
        <v>60</v>
      </c>
      <c r="V180" s="5" t="s">
        <v>60</v>
      </c>
      <c r="W180" s="5">
        <v>0</v>
      </c>
      <c r="X180" s="5">
        <v>0</v>
      </c>
      <c r="Y180" s="5">
        <v>0</v>
      </c>
      <c r="Z180" s="1">
        <v>0</v>
      </c>
      <c r="AA180" s="1">
        <v>0</v>
      </c>
      <c r="AB180" s="1">
        <v>0</v>
      </c>
      <c r="AC180" s="1" t="s">
        <v>60</v>
      </c>
      <c r="AD180" s="1">
        <v>361049.30905600003</v>
      </c>
      <c r="AE180" s="1">
        <v>4296.8516183924903</v>
      </c>
      <c r="AF180" s="1" t="s">
        <v>60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 t="s">
        <v>60</v>
      </c>
      <c r="AS180" s="1" t="s">
        <v>60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 t="s">
        <v>60</v>
      </c>
      <c r="BC180" s="1" t="s">
        <v>60</v>
      </c>
    </row>
    <row r="181" spans="1:55" hidden="1" x14ac:dyDescent="0.2">
      <c r="A181">
        <v>174</v>
      </c>
      <c r="B181" t="s">
        <v>414</v>
      </c>
      <c r="C181" t="s">
        <v>415</v>
      </c>
      <c r="D181" t="s">
        <v>319</v>
      </c>
      <c r="E181" t="s">
        <v>320</v>
      </c>
      <c r="F181" s="1">
        <v>2041000</v>
      </c>
      <c r="G181">
        <v>0.72799999999999998</v>
      </c>
      <c r="H181">
        <v>1</v>
      </c>
      <c r="I181" s="2">
        <v>0.46700000000000003</v>
      </c>
      <c r="J181" s="3">
        <v>0.22315970126224799</v>
      </c>
      <c r="K181" s="3">
        <v>0.99779496854993899</v>
      </c>
      <c r="L181">
        <v>84.16</v>
      </c>
      <c r="M181" s="1">
        <v>0.16059532253911499</v>
      </c>
      <c r="N181" s="4">
        <v>7.8684626427787986E-3</v>
      </c>
      <c r="O181" s="1">
        <v>383.32266855248997</v>
      </c>
      <c r="P181" s="1">
        <v>1713.91800513005</v>
      </c>
      <c r="Q181" s="1">
        <v>72.670711702434104</v>
      </c>
      <c r="R181" s="1">
        <v>10.0291072604352</v>
      </c>
      <c r="S181" s="1">
        <v>4.6069660869981002</v>
      </c>
      <c r="T181" s="1">
        <v>4.7819130667531802</v>
      </c>
      <c r="U181" s="5" t="s">
        <v>60</v>
      </c>
      <c r="V181" s="5" t="s">
        <v>60</v>
      </c>
      <c r="W181" s="5">
        <v>30.427914239195001</v>
      </c>
      <c r="X181" s="5">
        <v>10.0291072604352</v>
      </c>
      <c r="Y181" s="5">
        <v>4.6069660869981002</v>
      </c>
      <c r="Z181" s="1">
        <v>299788.37228040298</v>
      </c>
      <c r="AA181" s="1">
        <v>6830.0715015044698</v>
      </c>
      <c r="AB181" s="1">
        <v>104035.503782931</v>
      </c>
      <c r="AC181" s="1">
        <v>44440.268025824902</v>
      </c>
      <c r="AD181" s="1">
        <v>58590.965773600001</v>
      </c>
      <c r="AE181" s="1">
        <v>392.47394797427103</v>
      </c>
      <c r="AF181" s="1">
        <v>5994.1329957892403</v>
      </c>
      <c r="AG181" s="1">
        <v>699.83114239999998</v>
      </c>
      <c r="AH181" s="1">
        <v>4.8596906511122202E-2</v>
      </c>
      <c r="AI181" s="1">
        <v>0.63598763167970795</v>
      </c>
      <c r="AJ181" s="1">
        <v>147.95843130166401</v>
      </c>
      <c r="AK181" s="1">
        <v>1113.9459895258301</v>
      </c>
      <c r="AL181" s="1">
        <v>690.24916468704498</v>
      </c>
      <c r="AM181" s="1">
        <v>4504.7760530219302</v>
      </c>
      <c r="AN181" s="1">
        <v>28.7229417045147</v>
      </c>
      <c r="AO181" s="1">
        <v>230.570761191294</v>
      </c>
      <c r="AP181" s="1">
        <v>3.2499952735679498</v>
      </c>
      <c r="AQ181" s="1">
        <v>38.991150758264098</v>
      </c>
      <c r="AR181" s="1" t="s">
        <v>60</v>
      </c>
      <c r="AS181" s="1" t="s">
        <v>60</v>
      </c>
      <c r="AT181" s="1">
        <v>117511.241017204</v>
      </c>
      <c r="AU181" s="1">
        <v>803433.98956649005</v>
      </c>
      <c r="AV181" s="1">
        <v>4079.8771923423901</v>
      </c>
      <c r="AW181" s="1">
        <v>26272.9350147558</v>
      </c>
      <c r="AX181" s="1">
        <v>41160.323577212403</v>
      </c>
      <c r="AY181" s="1">
        <v>284504.50609446299</v>
      </c>
      <c r="AZ181" s="1">
        <v>13865.1392330651</v>
      </c>
      <c r="BA181" s="1">
        <v>173150.41606527101</v>
      </c>
      <c r="BB181" s="1">
        <v>2327.20777456513</v>
      </c>
      <c r="BC181" s="1">
        <v>29866.484965920499</v>
      </c>
    </row>
    <row r="182" spans="1:55" hidden="1" x14ac:dyDescent="0.2">
      <c r="A182">
        <v>175</v>
      </c>
      <c r="B182" t="s">
        <v>416</v>
      </c>
      <c r="C182" t="s">
        <v>417</v>
      </c>
      <c r="D182" t="s">
        <v>319</v>
      </c>
      <c r="E182" t="s">
        <v>320</v>
      </c>
      <c r="F182" s="1">
        <v>45436000</v>
      </c>
      <c r="G182">
        <v>0.72899999999999998</v>
      </c>
      <c r="H182">
        <v>1</v>
      </c>
      <c r="I182" s="2">
        <v>0.46700000000000003</v>
      </c>
      <c r="J182" s="3">
        <v>0.22315970126224799</v>
      </c>
      <c r="K182" s="3">
        <v>0.99782403631054795</v>
      </c>
      <c r="L182">
        <v>46.22</v>
      </c>
      <c r="M182" s="1">
        <v>1.93754165574004</v>
      </c>
      <c r="N182" s="4">
        <v>4.2643314898759502E-3</v>
      </c>
      <c r="O182" s="1">
        <v>4686.4695910240998</v>
      </c>
      <c r="P182" s="1">
        <v>20954.822832761201</v>
      </c>
      <c r="Q182" s="1">
        <v>888.49168063883894</v>
      </c>
      <c r="R182" s="1">
        <v>120.99862424227901</v>
      </c>
      <c r="S182" s="1">
        <v>53.892716026855098</v>
      </c>
      <c r="T182" s="1">
        <v>57.692562986728397</v>
      </c>
      <c r="U182" s="5" t="s">
        <v>60</v>
      </c>
      <c r="V182" s="5" t="s">
        <v>60</v>
      </c>
      <c r="W182" s="5">
        <v>372.01986917944703</v>
      </c>
      <c r="X182" s="5">
        <v>120.99862424227901</v>
      </c>
      <c r="Y182" s="5">
        <v>53.892716026855098</v>
      </c>
      <c r="Z182" s="1">
        <v>1890312.7703690301</v>
      </c>
      <c r="AA182" s="1">
        <v>41408.333950550397</v>
      </c>
      <c r="AB182" s="1">
        <v>1033260.72754541</v>
      </c>
      <c r="AC182" s="1">
        <v>362950.98223724298</v>
      </c>
      <c r="AD182" s="1">
        <v>1304330.7794655999</v>
      </c>
      <c r="AE182" s="1">
        <v>8737.1123469666709</v>
      </c>
      <c r="AF182" s="1">
        <v>98813.349089701005</v>
      </c>
      <c r="AG182" s="1">
        <v>17487.989260800001</v>
      </c>
      <c r="AH182" s="1">
        <v>0.88993413959407797</v>
      </c>
      <c r="AI182" s="1">
        <v>13.448168524566899</v>
      </c>
      <c r="AJ182" s="1">
        <v>2662.7704905334199</v>
      </c>
      <c r="AK182" s="1">
        <v>24107.879579260702</v>
      </c>
      <c r="AL182" s="1">
        <v>12436.8919836231</v>
      </c>
      <c r="AM182" s="1">
        <v>98502.996732537096</v>
      </c>
      <c r="AN182" s="1">
        <v>509.12955200090698</v>
      </c>
      <c r="AO182" s="1">
        <v>5018.4897600949298</v>
      </c>
      <c r="AP182" s="1">
        <v>55.480721956146198</v>
      </c>
      <c r="AQ182" s="1">
        <v>829.44891779916202</v>
      </c>
      <c r="AR182" s="1" t="s">
        <v>60</v>
      </c>
      <c r="AS182" s="1" t="s">
        <v>60</v>
      </c>
      <c r="AT182" s="1">
        <v>1096948.60008896</v>
      </c>
      <c r="AU182" s="1">
        <v>9083623.6980841607</v>
      </c>
      <c r="AV182" s="1">
        <v>80003.971829867602</v>
      </c>
      <c r="AW182" s="1">
        <v>627868.77413259505</v>
      </c>
      <c r="AX182" s="1">
        <v>604191.20216713799</v>
      </c>
      <c r="AY182" s="1">
        <v>5078974.9785584304</v>
      </c>
      <c r="AZ182" s="1">
        <v>161250.27987750599</v>
      </c>
      <c r="BA182" s="1">
        <v>2386399.1632918101</v>
      </c>
      <c r="BB182" s="1">
        <v>38364.046042006798</v>
      </c>
      <c r="BC182" s="1">
        <v>492349.33677530597</v>
      </c>
    </row>
    <row r="183" spans="1:55" hidden="1" x14ac:dyDescent="0.2">
      <c r="A183">
        <v>176</v>
      </c>
      <c r="B183" t="s">
        <v>418</v>
      </c>
      <c r="C183" t="s">
        <v>419</v>
      </c>
      <c r="D183" t="s">
        <v>319</v>
      </c>
      <c r="E183" t="s">
        <v>335</v>
      </c>
      <c r="F183" s="1">
        <v>61899000</v>
      </c>
      <c r="G183">
        <v>0.86299999999999999</v>
      </c>
      <c r="H183">
        <v>0</v>
      </c>
      <c r="I183" s="2">
        <v>0.7</v>
      </c>
      <c r="J183" s="3">
        <v>1E-8</v>
      </c>
      <c r="K183" s="3">
        <v>0.99963315577076295</v>
      </c>
      <c r="L183">
        <v>1E-3</v>
      </c>
      <c r="M183" s="1" t="s">
        <v>60</v>
      </c>
      <c r="N183" s="4" t="e">
        <v>#VALUE!</v>
      </c>
      <c r="O183" s="1" t="s">
        <v>60</v>
      </c>
      <c r="P183" s="1">
        <v>0</v>
      </c>
      <c r="Q183" s="1" t="s">
        <v>60</v>
      </c>
      <c r="R183" s="1" t="s">
        <v>60</v>
      </c>
      <c r="S183" s="1" t="s">
        <v>60</v>
      </c>
      <c r="T183" s="1" t="s">
        <v>60</v>
      </c>
      <c r="U183" s="5" t="s">
        <v>60</v>
      </c>
      <c r="V183" s="5" t="s">
        <v>60</v>
      </c>
      <c r="W183" s="5">
        <v>0</v>
      </c>
      <c r="X183" s="5">
        <v>0</v>
      </c>
      <c r="Y183" s="5">
        <v>0</v>
      </c>
      <c r="Z183" s="1">
        <v>0</v>
      </c>
      <c r="AA183" s="1">
        <v>0</v>
      </c>
      <c r="AB183" s="1">
        <v>0</v>
      </c>
      <c r="AC183" s="1" t="s">
        <v>60</v>
      </c>
      <c r="AD183" s="1">
        <v>2941765.325952</v>
      </c>
      <c r="AE183" s="1">
        <v>35009.980035129302</v>
      </c>
      <c r="AF183" s="1" t="s">
        <v>60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 t="s">
        <v>60</v>
      </c>
      <c r="AS183" s="1" t="s">
        <v>60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 t="s">
        <v>60</v>
      </c>
      <c r="BC183" s="1" t="s">
        <v>60</v>
      </c>
    </row>
    <row r="184" spans="1:55" hidden="1" x14ac:dyDescent="0.2">
      <c r="A184">
        <v>177</v>
      </c>
      <c r="B184" t="s">
        <v>420</v>
      </c>
      <c r="C184" t="s">
        <v>421</v>
      </c>
      <c r="D184" t="s">
        <v>422</v>
      </c>
      <c r="E184" t="s">
        <v>422</v>
      </c>
      <c r="F184" s="1">
        <v>21511000</v>
      </c>
      <c r="G184">
        <v>0.92900000000000005</v>
      </c>
      <c r="H184">
        <v>0</v>
      </c>
      <c r="I184" s="2">
        <v>0.7</v>
      </c>
      <c r="J184" s="3">
        <v>1E-8</v>
      </c>
      <c r="K184" s="3">
        <v>0.99984746403183999</v>
      </c>
      <c r="L184">
        <v>1E-3</v>
      </c>
      <c r="M184" s="1" t="s">
        <v>60</v>
      </c>
      <c r="N184" s="4" t="e">
        <v>#VALUE!</v>
      </c>
      <c r="O184" s="1" t="s">
        <v>60</v>
      </c>
      <c r="P184" s="1">
        <v>0</v>
      </c>
      <c r="Q184" s="1" t="s">
        <v>60</v>
      </c>
      <c r="R184" s="1" t="s">
        <v>60</v>
      </c>
      <c r="S184" s="1" t="s">
        <v>60</v>
      </c>
      <c r="T184" s="1" t="s">
        <v>60</v>
      </c>
      <c r="U184" s="5" t="s">
        <v>60</v>
      </c>
      <c r="V184" s="5" t="s">
        <v>60</v>
      </c>
      <c r="W184" s="5">
        <v>0</v>
      </c>
      <c r="X184" s="5">
        <v>0</v>
      </c>
      <c r="Y184" s="5">
        <v>0</v>
      </c>
      <c r="Z184" s="1">
        <v>0</v>
      </c>
      <c r="AA184" s="1">
        <v>0</v>
      </c>
      <c r="AB184" s="1">
        <v>0</v>
      </c>
      <c r="AC184" s="1" t="s">
        <v>60</v>
      </c>
      <c r="AD184" s="1">
        <v>0</v>
      </c>
      <c r="AE184" s="1">
        <v>809575.95843889401</v>
      </c>
      <c r="AF184" s="1" t="s">
        <v>60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 t="s">
        <v>60</v>
      </c>
      <c r="AS184" s="1" t="s">
        <v>60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 t="s">
        <v>60</v>
      </c>
      <c r="BC184" s="1" t="s">
        <v>60</v>
      </c>
    </row>
    <row r="185" spans="1:55" hidden="1" x14ac:dyDescent="0.2">
      <c r="A185">
        <v>178</v>
      </c>
      <c r="B185" t="s">
        <v>423</v>
      </c>
      <c r="C185" t="s">
        <v>424</v>
      </c>
      <c r="D185" t="s">
        <v>422</v>
      </c>
      <c r="E185" t="s">
        <v>422</v>
      </c>
      <c r="F185" s="1">
        <v>18027</v>
      </c>
      <c r="G185">
        <v>0.90800000000000003</v>
      </c>
      <c r="H185">
        <v>0</v>
      </c>
      <c r="I185" s="2">
        <v>0.7</v>
      </c>
      <c r="J185" s="3">
        <v>1E-8</v>
      </c>
      <c r="K185" s="3">
        <v>0.99979832938022195</v>
      </c>
      <c r="L185">
        <v>1E-3</v>
      </c>
      <c r="M185" s="1" t="s">
        <v>60</v>
      </c>
      <c r="N185" s="4" t="e">
        <v>#VALUE!</v>
      </c>
      <c r="O185" s="1" t="s">
        <v>60</v>
      </c>
      <c r="P185" s="1">
        <v>0</v>
      </c>
      <c r="Q185" s="1" t="s">
        <v>60</v>
      </c>
      <c r="R185" s="1" t="s">
        <v>60</v>
      </c>
      <c r="S185" s="1" t="s">
        <v>60</v>
      </c>
      <c r="T185" s="1" t="s">
        <v>60</v>
      </c>
      <c r="U185" s="5" t="s">
        <v>60</v>
      </c>
      <c r="V185" s="5" t="s">
        <v>60</v>
      </c>
      <c r="W185" s="5">
        <v>0</v>
      </c>
      <c r="X185" s="5">
        <v>0</v>
      </c>
      <c r="Y185" s="5">
        <v>0</v>
      </c>
      <c r="Z185" s="1">
        <v>0</v>
      </c>
      <c r="AA185" s="1">
        <v>0</v>
      </c>
      <c r="AB185" s="1">
        <v>0</v>
      </c>
      <c r="AC185" s="1" t="s">
        <v>60</v>
      </c>
      <c r="AD185" s="1">
        <v>0</v>
      </c>
      <c r="AE185" s="1">
        <v>678.45408408618596</v>
      </c>
      <c r="AF185" s="1" t="s">
        <v>60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 t="s">
        <v>60</v>
      </c>
      <c r="AS185" s="1" t="s">
        <v>60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 t="s">
        <v>60</v>
      </c>
      <c r="BC185" s="1" t="s">
        <v>60</v>
      </c>
    </row>
    <row r="186" spans="1:55" hidden="1" x14ac:dyDescent="0.2">
      <c r="A186">
        <v>179</v>
      </c>
      <c r="B186" t="s">
        <v>425</v>
      </c>
      <c r="C186" t="s">
        <v>426</v>
      </c>
      <c r="D186" t="s">
        <v>422</v>
      </c>
      <c r="E186" t="s">
        <v>422</v>
      </c>
      <c r="F186" s="1">
        <v>854000</v>
      </c>
      <c r="G186">
        <v>0.68799999999999994</v>
      </c>
      <c r="H186">
        <v>0</v>
      </c>
      <c r="I186" s="2">
        <v>0.7</v>
      </c>
      <c r="J186" s="3">
        <v>1E-8</v>
      </c>
      <c r="K186" s="3">
        <v>0.99625221548459597</v>
      </c>
      <c r="L186">
        <v>1E-3</v>
      </c>
      <c r="M186" s="1" t="s">
        <v>60</v>
      </c>
      <c r="N186" s="4" t="e">
        <v>#VALUE!</v>
      </c>
      <c r="O186" s="1" t="s">
        <v>60</v>
      </c>
      <c r="P186" s="1">
        <v>0</v>
      </c>
      <c r="Q186" s="1" t="s">
        <v>60</v>
      </c>
      <c r="R186" s="1" t="s">
        <v>60</v>
      </c>
      <c r="S186" s="1" t="s">
        <v>60</v>
      </c>
      <c r="T186" s="1" t="s">
        <v>60</v>
      </c>
      <c r="U186" s="5" t="s">
        <v>60</v>
      </c>
      <c r="V186" s="5" t="s">
        <v>60</v>
      </c>
      <c r="W186" s="5">
        <v>0</v>
      </c>
      <c r="X186" s="5">
        <v>0</v>
      </c>
      <c r="Y186" s="5">
        <v>0</v>
      </c>
      <c r="Z186" s="1">
        <v>0</v>
      </c>
      <c r="AA186" s="1">
        <v>0</v>
      </c>
      <c r="AB186" s="1">
        <v>0</v>
      </c>
      <c r="AC186" s="1" t="s">
        <v>60</v>
      </c>
      <c r="AD186" s="1">
        <v>0</v>
      </c>
      <c r="AE186" s="1">
        <v>32140.666101381401</v>
      </c>
      <c r="AF186" s="1" t="s">
        <v>60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 t="s">
        <v>60</v>
      </c>
      <c r="AS186" s="1" t="s">
        <v>60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 t="s">
        <v>60</v>
      </c>
      <c r="BC186" s="1" t="s">
        <v>60</v>
      </c>
    </row>
    <row r="187" spans="1:55" hidden="1" x14ac:dyDescent="0.2">
      <c r="A187">
        <v>180</v>
      </c>
      <c r="B187" t="s">
        <v>427</v>
      </c>
      <c r="C187" t="s">
        <v>428</v>
      </c>
      <c r="D187" t="s">
        <v>422</v>
      </c>
      <c r="E187" t="s">
        <v>422</v>
      </c>
      <c r="F187" s="1">
        <v>100059</v>
      </c>
      <c r="G187">
        <v>0.624</v>
      </c>
      <c r="H187">
        <v>0</v>
      </c>
      <c r="I187" s="2">
        <v>0.7</v>
      </c>
      <c r="J187" s="3">
        <v>1E-8</v>
      </c>
      <c r="K187" s="3">
        <v>0.99126533674975204</v>
      </c>
      <c r="L187">
        <v>1E-3</v>
      </c>
      <c r="M187" s="1" t="s">
        <v>60</v>
      </c>
      <c r="N187" s="4" t="e">
        <v>#VALUE!</v>
      </c>
      <c r="O187" s="1" t="s">
        <v>60</v>
      </c>
      <c r="P187" s="1">
        <v>0</v>
      </c>
      <c r="Q187" s="1" t="s">
        <v>60</v>
      </c>
      <c r="R187" s="1" t="s">
        <v>60</v>
      </c>
      <c r="S187" s="1" t="s">
        <v>60</v>
      </c>
      <c r="T187" s="1" t="s">
        <v>60</v>
      </c>
      <c r="U187" s="5" t="s">
        <v>60</v>
      </c>
      <c r="V187" s="5" t="s">
        <v>60</v>
      </c>
      <c r="W187" s="5">
        <v>0</v>
      </c>
      <c r="X187" s="5">
        <v>0</v>
      </c>
      <c r="Y187" s="5">
        <v>0</v>
      </c>
      <c r="Z187" s="1">
        <v>0</v>
      </c>
      <c r="AA187" s="1">
        <v>0</v>
      </c>
      <c r="AB187" s="1">
        <v>0</v>
      </c>
      <c r="AC187" s="1" t="s">
        <v>60</v>
      </c>
      <c r="AD187" s="1">
        <v>0</v>
      </c>
      <c r="AE187" s="1">
        <v>3765.7645309579898</v>
      </c>
      <c r="AF187" s="1" t="s">
        <v>60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 t="s">
        <v>60</v>
      </c>
      <c r="AS187" s="1" t="s">
        <v>60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 t="s">
        <v>60</v>
      </c>
      <c r="BC187" s="1" t="s">
        <v>60</v>
      </c>
    </row>
    <row r="188" spans="1:55" hidden="1" x14ac:dyDescent="0.2">
      <c r="A188">
        <v>181</v>
      </c>
      <c r="B188" t="s">
        <v>429</v>
      </c>
      <c r="C188" t="s">
        <v>430</v>
      </c>
      <c r="D188" t="s">
        <v>422</v>
      </c>
      <c r="E188" t="s">
        <v>422</v>
      </c>
      <c r="F188" s="1">
        <v>63391</v>
      </c>
      <c r="G188">
        <v>0.56299999999999994</v>
      </c>
      <c r="H188">
        <v>0</v>
      </c>
      <c r="I188" s="2">
        <v>0.7</v>
      </c>
      <c r="J188" s="3">
        <v>1E-8</v>
      </c>
      <c r="K188" s="3">
        <v>0.98055307676892201</v>
      </c>
      <c r="L188">
        <v>1E-3</v>
      </c>
      <c r="M188" s="1" t="s">
        <v>60</v>
      </c>
      <c r="N188" s="4" t="e">
        <v>#VALUE!</v>
      </c>
      <c r="O188" s="1" t="s">
        <v>60</v>
      </c>
      <c r="P188" s="1">
        <v>0</v>
      </c>
      <c r="Q188" s="1" t="s">
        <v>60</v>
      </c>
      <c r="R188" s="1" t="s">
        <v>60</v>
      </c>
      <c r="S188" s="1" t="s">
        <v>60</v>
      </c>
      <c r="T188" s="1" t="s">
        <v>60</v>
      </c>
      <c r="U188" s="5" t="s">
        <v>60</v>
      </c>
      <c r="V188" s="5" t="s">
        <v>60</v>
      </c>
      <c r="W188" s="5">
        <v>0</v>
      </c>
      <c r="X188" s="5">
        <v>0</v>
      </c>
      <c r="Y188" s="5">
        <v>0</v>
      </c>
      <c r="Z188" s="1">
        <v>0</v>
      </c>
      <c r="AA188" s="1">
        <v>0</v>
      </c>
      <c r="AB188" s="1">
        <v>0</v>
      </c>
      <c r="AC188" s="1" t="s">
        <v>60</v>
      </c>
      <c r="AD188" s="1">
        <v>0</v>
      </c>
      <c r="AE188" s="1">
        <v>2385.7482023801699</v>
      </c>
      <c r="AF188" s="1" t="s">
        <v>60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 t="s">
        <v>60</v>
      </c>
      <c r="AS188" s="1" t="s">
        <v>60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 t="s">
        <v>60</v>
      </c>
      <c r="BC188" s="1" t="s">
        <v>60</v>
      </c>
    </row>
    <row r="189" spans="1:55" hidden="1" x14ac:dyDescent="0.2">
      <c r="A189">
        <v>182</v>
      </c>
      <c r="B189" t="s">
        <v>431</v>
      </c>
      <c r="C189" t="s">
        <v>432</v>
      </c>
      <c r="D189" t="s">
        <v>422</v>
      </c>
      <c r="E189" t="s">
        <v>422</v>
      </c>
      <c r="F189" s="1">
        <v>113000</v>
      </c>
      <c r="G189">
        <v>0.63600000000000001</v>
      </c>
      <c r="H189">
        <v>0</v>
      </c>
      <c r="I189" s="2">
        <v>0.7</v>
      </c>
      <c r="J189" s="3">
        <v>1E-8</v>
      </c>
      <c r="K189" s="3">
        <v>0.99254416076606</v>
      </c>
      <c r="L189">
        <v>1E-3</v>
      </c>
      <c r="M189" s="1" t="s">
        <v>60</v>
      </c>
      <c r="N189" s="4" t="e">
        <v>#VALUE!</v>
      </c>
      <c r="O189" s="1" t="s">
        <v>60</v>
      </c>
      <c r="P189" s="1">
        <v>0</v>
      </c>
      <c r="Q189" s="1" t="s">
        <v>60</v>
      </c>
      <c r="R189" s="1" t="s">
        <v>60</v>
      </c>
      <c r="S189" s="1" t="s">
        <v>60</v>
      </c>
      <c r="T189" s="1" t="s">
        <v>60</v>
      </c>
      <c r="U189" s="5" t="s">
        <v>60</v>
      </c>
      <c r="V189" s="5" t="s">
        <v>60</v>
      </c>
      <c r="W189" s="5">
        <v>0</v>
      </c>
      <c r="X189" s="5">
        <v>0</v>
      </c>
      <c r="Y189" s="5">
        <v>0</v>
      </c>
      <c r="Z189" s="1">
        <v>0</v>
      </c>
      <c r="AA189" s="1">
        <v>0</v>
      </c>
      <c r="AB189" s="1">
        <v>0</v>
      </c>
      <c r="AC189" s="1" t="s">
        <v>60</v>
      </c>
      <c r="AD189" s="1">
        <v>0</v>
      </c>
      <c r="AE189" s="1">
        <v>4252.8047651710704</v>
      </c>
      <c r="AF189" s="1" t="s">
        <v>60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 t="s">
        <v>60</v>
      </c>
      <c r="AS189" s="1" t="s">
        <v>60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 t="s">
        <v>60</v>
      </c>
      <c r="BC189" s="1" t="s">
        <v>60</v>
      </c>
    </row>
    <row r="190" spans="1:55" hidden="1" x14ac:dyDescent="0.2">
      <c r="A190">
        <v>183</v>
      </c>
      <c r="B190" t="s">
        <v>433</v>
      </c>
      <c r="C190" t="s">
        <v>434</v>
      </c>
      <c r="D190" t="s">
        <v>422</v>
      </c>
      <c r="E190" t="s">
        <v>422</v>
      </c>
      <c r="F190" s="1">
        <v>10300</v>
      </c>
      <c r="G190">
        <v>0.66300000000000003</v>
      </c>
      <c r="H190">
        <v>0</v>
      </c>
      <c r="I190" s="2">
        <v>0.7</v>
      </c>
      <c r="J190" s="3">
        <v>1E-8</v>
      </c>
      <c r="K190" s="3">
        <v>0.99478171251727299</v>
      </c>
      <c r="L190">
        <v>1E-3</v>
      </c>
      <c r="M190" s="1" t="s">
        <v>60</v>
      </c>
      <c r="N190" s="4" t="e">
        <v>#VALUE!</v>
      </c>
      <c r="O190" s="1" t="s">
        <v>60</v>
      </c>
      <c r="P190" s="1">
        <v>0</v>
      </c>
      <c r="Q190" s="1" t="s">
        <v>60</v>
      </c>
      <c r="R190" s="1" t="s">
        <v>60</v>
      </c>
      <c r="S190" s="1" t="s">
        <v>60</v>
      </c>
      <c r="T190" s="1" t="s">
        <v>60</v>
      </c>
      <c r="U190" s="5" t="s">
        <v>60</v>
      </c>
      <c r="V190" s="5" t="s">
        <v>60</v>
      </c>
      <c r="W190" s="5">
        <v>0</v>
      </c>
      <c r="X190" s="5">
        <v>0</v>
      </c>
      <c r="Y190" s="5">
        <v>0</v>
      </c>
      <c r="Z190" s="1">
        <v>0</v>
      </c>
      <c r="AA190" s="1">
        <v>0</v>
      </c>
      <c r="AB190" s="1">
        <v>0</v>
      </c>
      <c r="AC190" s="1" t="s">
        <v>60</v>
      </c>
      <c r="AD190" s="1">
        <v>0</v>
      </c>
      <c r="AE190" s="1">
        <v>387.64503611736302</v>
      </c>
      <c r="AF190" s="1" t="s">
        <v>60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 t="s">
        <v>60</v>
      </c>
      <c r="AS190" s="1" t="s">
        <v>60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 t="s">
        <v>60</v>
      </c>
      <c r="BC190" s="1" t="s">
        <v>60</v>
      </c>
    </row>
    <row r="191" spans="1:55" hidden="1" x14ac:dyDescent="0.2">
      <c r="A191">
        <v>184</v>
      </c>
      <c r="B191" t="s">
        <v>435</v>
      </c>
      <c r="C191" t="s">
        <v>436</v>
      </c>
      <c r="D191" t="s">
        <v>422</v>
      </c>
      <c r="E191" t="s">
        <v>422</v>
      </c>
      <c r="F191" s="1">
        <v>4304000</v>
      </c>
      <c r="G191">
        <v>0.90800000000000003</v>
      </c>
      <c r="H191">
        <v>0</v>
      </c>
      <c r="I191" s="2">
        <v>0.7</v>
      </c>
      <c r="J191" s="3">
        <v>1E-8</v>
      </c>
      <c r="K191" s="3">
        <v>0.99979832938022195</v>
      </c>
      <c r="L191">
        <v>1E-3</v>
      </c>
      <c r="M191" s="1" t="s">
        <v>60</v>
      </c>
      <c r="N191" s="4" t="e">
        <v>#VALUE!</v>
      </c>
      <c r="O191" s="1" t="s">
        <v>60</v>
      </c>
      <c r="P191" s="1">
        <v>0</v>
      </c>
      <c r="Q191" s="1" t="s">
        <v>60</v>
      </c>
      <c r="R191" s="1" t="s">
        <v>60</v>
      </c>
      <c r="S191" s="1" t="s">
        <v>60</v>
      </c>
      <c r="T191" s="1" t="s">
        <v>60</v>
      </c>
      <c r="U191" s="5" t="s">
        <v>60</v>
      </c>
      <c r="V191" s="5" t="s">
        <v>60</v>
      </c>
      <c r="W191" s="5">
        <v>0</v>
      </c>
      <c r="X191" s="5">
        <v>0</v>
      </c>
      <c r="Y191" s="5">
        <v>0</v>
      </c>
      <c r="Z191" s="1">
        <v>0</v>
      </c>
      <c r="AA191" s="1">
        <v>0</v>
      </c>
      <c r="AB191" s="1">
        <v>0</v>
      </c>
      <c r="AC191" s="1" t="s">
        <v>60</v>
      </c>
      <c r="AD191" s="1">
        <v>0</v>
      </c>
      <c r="AE191" s="1">
        <v>161982.93548049801</v>
      </c>
      <c r="AF191" s="1" t="s">
        <v>60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 t="s">
        <v>60</v>
      </c>
      <c r="AS191" s="1" t="s">
        <v>60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 t="s">
        <v>60</v>
      </c>
      <c r="BC191" s="1" t="s">
        <v>60</v>
      </c>
    </row>
    <row r="192" spans="1:55" hidden="1" x14ac:dyDescent="0.2">
      <c r="A192">
        <v>185</v>
      </c>
      <c r="B192" t="s">
        <v>437</v>
      </c>
      <c r="C192" t="s">
        <v>438</v>
      </c>
      <c r="D192" t="s">
        <v>422</v>
      </c>
      <c r="E192" t="s">
        <v>422</v>
      </c>
      <c r="F192" s="1">
        <v>1591</v>
      </c>
      <c r="G192">
        <v>0.90800000000000003</v>
      </c>
      <c r="H192">
        <v>0</v>
      </c>
      <c r="I192" s="2">
        <v>0.7</v>
      </c>
      <c r="J192" s="3">
        <v>1E-8</v>
      </c>
      <c r="K192" s="3">
        <v>0.99979832938022195</v>
      </c>
      <c r="L192">
        <v>1E-3</v>
      </c>
      <c r="M192" s="1" t="s">
        <v>60</v>
      </c>
      <c r="N192" s="4" t="e">
        <v>#VALUE!</v>
      </c>
      <c r="O192" s="1" t="s">
        <v>60</v>
      </c>
      <c r="P192" s="1">
        <v>0</v>
      </c>
      <c r="Q192" s="1" t="s">
        <v>60</v>
      </c>
      <c r="R192" s="1" t="s">
        <v>60</v>
      </c>
      <c r="S192" s="1" t="s">
        <v>60</v>
      </c>
      <c r="T192" s="1" t="s">
        <v>60</v>
      </c>
      <c r="U192" s="5" t="s">
        <v>60</v>
      </c>
      <c r="V192" s="5" t="s">
        <v>60</v>
      </c>
      <c r="W192" s="5">
        <v>0</v>
      </c>
      <c r="X192" s="5">
        <v>0</v>
      </c>
      <c r="Y192" s="5">
        <v>0</v>
      </c>
      <c r="Z192" s="1">
        <v>0</v>
      </c>
      <c r="AA192" s="1">
        <v>0</v>
      </c>
      <c r="AB192" s="1">
        <v>0</v>
      </c>
      <c r="AC192" s="1" t="s">
        <v>60</v>
      </c>
      <c r="AD192" s="1">
        <v>0</v>
      </c>
      <c r="AE192" s="1">
        <v>59.877985675992697</v>
      </c>
      <c r="AF192" s="1" t="s">
        <v>60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 t="s">
        <v>60</v>
      </c>
      <c r="AS192" s="1" t="s">
        <v>60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 t="s">
        <v>60</v>
      </c>
      <c r="BC192" s="1" t="s">
        <v>60</v>
      </c>
    </row>
    <row r="193" spans="1:55" hidden="1" x14ac:dyDescent="0.2">
      <c r="A193">
        <v>186</v>
      </c>
      <c r="B193" t="s">
        <v>439</v>
      </c>
      <c r="C193" t="s">
        <v>440</v>
      </c>
      <c r="D193" t="s">
        <v>422</v>
      </c>
      <c r="E193" t="s">
        <v>422</v>
      </c>
      <c r="F193" s="1">
        <v>20318</v>
      </c>
      <c r="G193">
        <v>0.78200000000000003</v>
      </c>
      <c r="H193">
        <v>0</v>
      </c>
      <c r="I193" s="2">
        <v>0.7</v>
      </c>
      <c r="J193" s="3">
        <v>1E-8</v>
      </c>
      <c r="K193" s="3">
        <v>0.99892350322180001</v>
      </c>
      <c r="L193">
        <v>1E-3</v>
      </c>
      <c r="M193" s="1" t="s">
        <v>60</v>
      </c>
      <c r="N193" s="4" t="e">
        <v>#VALUE!</v>
      </c>
      <c r="O193" s="1" t="s">
        <v>60</v>
      </c>
      <c r="P193" s="1">
        <v>0</v>
      </c>
      <c r="Q193" s="1" t="s">
        <v>60</v>
      </c>
      <c r="R193" s="1" t="s">
        <v>60</v>
      </c>
      <c r="S193" s="1" t="s">
        <v>60</v>
      </c>
      <c r="T193" s="1" t="s">
        <v>60</v>
      </c>
      <c r="U193" s="5" t="s">
        <v>60</v>
      </c>
      <c r="V193" s="5" t="s">
        <v>60</v>
      </c>
      <c r="W193" s="5">
        <v>0</v>
      </c>
      <c r="X193" s="5">
        <v>0</v>
      </c>
      <c r="Y193" s="5">
        <v>0</v>
      </c>
      <c r="Z193" s="1">
        <v>0</v>
      </c>
      <c r="AA193" s="1">
        <v>0</v>
      </c>
      <c r="AB193" s="1">
        <v>0</v>
      </c>
      <c r="AC193" s="1" t="s">
        <v>60</v>
      </c>
      <c r="AD193" s="1">
        <v>0</v>
      </c>
      <c r="AE193" s="1">
        <v>764.67687804199898</v>
      </c>
      <c r="AF193" s="1" t="s">
        <v>60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 t="s">
        <v>60</v>
      </c>
      <c r="AS193" s="1" t="s">
        <v>60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 t="s">
        <v>60</v>
      </c>
      <c r="BC193" s="1" t="s">
        <v>60</v>
      </c>
    </row>
    <row r="194" spans="1:55" hidden="1" x14ac:dyDescent="0.2">
      <c r="A194">
        <v>187</v>
      </c>
      <c r="B194" t="s">
        <v>441</v>
      </c>
      <c r="C194" t="s">
        <v>442</v>
      </c>
      <c r="D194" t="s">
        <v>422</v>
      </c>
      <c r="E194" t="s">
        <v>422</v>
      </c>
      <c r="F194" s="1">
        <v>6890000</v>
      </c>
      <c r="G194">
        <v>0.46600000000000003</v>
      </c>
      <c r="H194">
        <v>0</v>
      </c>
      <c r="I194" s="2">
        <v>0.7</v>
      </c>
      <c r="J194" s="3">
        <v>1E-8</v>
      </c>
      <c r="K194" s="3">
        <v>0.93279260178316403</v>
      </c>
      <c r="L194">
        <v>1E-3</v>
      </c>
      <c r="M194" s="1" t="s">
        <v>60</v>
      </c>
      <c r="N194" s="4" t="e">
        <v>#VALUE!</v>
      </c>
      <c r="O194" s="1" t="s">
        <v>60</v>
      </c>
      <c r="P194" s="1">
        <v>0</v>
      </c>
      <c r="Q194" s="1" t="s">
        <v>60</v>
      </c>
      <c r="R194" s="1" t="s">
        <v>60</v>
      </c>
      <c r="S194" s="1" t="s">
        <v>60</v>
      </c>
      <c r="T194" s="1" t="s">
        <v>60</v>
      </c>
      <c r="U194" s="5" t="s">
        <v>60</v>
      </c>
      <c r="V194" s="5" t="s">
        <v>60</v>
      </c>
      <c r="W194" s="5">
        <v>0</v>
      </c>
      <c r="X194" s="5">
        <v>0</v>
      </c>
      <c r="Y194" s="5">
        <v>0</v>
      </c>
      <c r="Z194" s="1">
        <v>0</v>
      </c>
      <c r="AA194" s="1">
        <v>0</v>
      </c>
      <c r="AB194" s="1">
        <v>0</v>
      </c>
      <c r="AC194" s="1" t="s">
        <v>60</v>
      </c>
      <c r="AD194" s="1">
        <v>0</v>
      </c>
      <c r="AE194" s="1">
        <v>259308.184354236</v>
      </c>
      <c r="AF194" s="1" t="s">
        <v>60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 t="s">
        <v>60</v>
      </c>
      <c r="AS194" s="1" t="s">
        <v>60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 t="s">
        <v>60</v>
      </c>
      <c r="BC194" s="1" t="s">
        <v>60</v>
      </c>
    </row>
    <row r="195" spans="1:55" hidden="1" x14ac:dyDescent="0.2">
      <c r="A195">
        <v>188</v>
      </c>
      <c r="B195" t="s">
        <v>443</v>
      </c>
      <c r="C195" t="s">
        <v>444</v>
      </c>
      <c r="D195" t="s">
        <v>422</v>
      </c>
      <c r="E195" t="s">
        <v>422</v>
      </c>
      <c r="F195" s="1">
        <v>181000</v>
      </c>
      <c r="G195">
        <v>0.68799999999999994</v>
      </c>
      <c r="H195">
        <v>0</v>
      </c>
      <c r="I195" s="2">
        <v>0.7</v>
      </c>
      <c r="J195" s="3">
        <v>1E-8</v>
      </c>
      <c r="K195" s="3">
        <v>0.99625221548459597</v>
      </c>
      <c r="L195">
        <v>1E-3</v>
      </c>
      <c r="M195" s="1" t="s">
        <v>60</v>
      </c>
      <c r="N195" s="4" t="e">
        <v>#VALUE!</v>
      </c>
      <c r="O195" s="1" t="s">
        <v>60</v>
      </c>
      <c r="P195" s="1">
        <v>0</v>
      </c>
      <c r="Q195" s="1" t="s">
        <v>60</v>
      </c>
      <c r="R195" s="1" t="s">
        <v>60</v>
      </c>
      <c r="S195" s="1" t="s">
        <v>60</v>
      </c>
      <c r="T195" s="1" t="s">
        <v>60</v>
      </c>
      <c r="U195" s="5" t="s">
        <v>60</v>
      </c>
      <c r="V195" s="5" t="s">
        <v>60</v>
      </c>
      <c r="W195" s="5">
        <v>0</v>
      </c>
      <c r="X195" s="5">
        <v>0</v>
      </c>
      <c r="Y195" s="5">
        <v>0</v>
      </c>
      <c r="Z195" s="1">
        <v>0</v>
      </c>
      <c r="AA195" s="1">
        <v>0</v>
      </c>
      <c r="AB195" s="1">
        <v>0</v>
      </c>
      <c r="AC195" s="1" t="s">
        <v>60</v>
      </c>
      <c r="AD195" s="1">
        <v>0</v>
      </c>
      <c r="AE195" s="1">
        <v>6812.0147123536699</v>
      </c>
      <c r="AF195" s="1" t="s">
        <v>60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 t="s">
        <v>60</v>
      </c>
      <c r="AS195" s="1" t="s">
        <v>60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 t="s">
        <v>60</v>
      </c>
      <c r="BC195" s="1" t="s">
        <v>60</v>
      </c>
    </row>
    <row r="196" spans="1:55" hidden="1" x14ac:dyDescent="0.2">
      <c r="A196">
        <v>189</v>
      </c>
      <c r="B196" t="s">
        <v>445</v>
      </c>
      <c r="C196" t="s">
        <v>446</v>
      </c>
      <c r="D196" t="s">
        <v>422</v>
      </c>
      <c r="E196" t="s">
        <v>422</v>
      </c>
      <c r="F196" s="1">
        <v>534000</v>
      </c>
      <c r="G196">
        <v>0.51</v>
      </c>
      <c r="H196">
        <v>0</v>
      </c>
      <c r="I196" s="2">
        <v>0.7</v>
      </c>
      <c r="J196" s="3">
        <v>1E-8</v>
      </c>
      <c r="K196" s="3">
        <v>0.96141590865945303</v>
      </c>
      <c r="L196">
        <v>1E-3</v>
      </c>
      <c r="M196" s="1" t="s">
        <v>60</v>
      </c>
      <c r="N196" s="4" t="e">
        <v>#VALUE!</v>
      </c>
      <c r="O196" s="1" t="s">
        <v>60</v>
      </c>
      <c r="P196" s="1">
        <v>0</v>
      </c>
      <c r="Q196" s="1" t="s">
        <v>60</v>
      </c>
      <c r="R196" s="1" t="s">
        <v>60</v>
      </c>
      <c r="S196" s="1" t="s">
        <v>60</v>
      </c>
      <c r="T196" s="1" t="s">
        <v>60</v>
      </c>
      <c r="U196" s="5" t="s">
        <v>60</v>
      </c>
      <c r="V196" s="5" t="s">
        <v>60</v>
      </c>
      <c r="W196" s="5">
        <v>0</v>
      </c>
      <c r="X196" s="5">
        <v>0</v>
      </c>
      <c r="Y196" s="5">
        <v>0</v>
      </c>
      <c r="Z196" s="1">
        <v>0</v>
      </c>
      <c r="AA196" s="1">
        <v>0</v>
      </c>
      <c r="AB196" s="1">
        <v>0</v>
      </c>
      <c r="AC196" s="1" t="s">
        <v>60</v>
      </c>
      <c r="AD196" s="1">
        <v>0</v>
      </c>
      <c r="AE196" s="1">
        <v>20097.325173463301</v>
      </c>
      <c r="AF196" s="1" t="s">
        <v>60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 t="s">
        <v>60</v>
      </c>
      <c r="AS196" s="1" t="s">
        <v>60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 t="s">
        <v>60</v>
      </c>
      <c r="BC196" s="1" t="s">
        <v>60</v>
      </c>
    </row>
    <row r="197" spans="1:55" hidden="1" x14ac:dyDescent="0.2">
      <c r="A197">
        <v>190</v>
      </c>
      <c r="B197" t="s">
        <v>447</v>
      </c>
      <c r="C197" t="s">
        <v>448</v>
      </c>
      <c r="D197" t="s">
        <v>422</v>
      </c>
      <c r="E197" t="s">
        <v>422</v>
      </c>
      <c r="F197" s="1">
        <v>104000</v>
      </c>
      <c r="G197">
        <v>0.70399999999999996</v>
      </c>
      <c r="H197">
        <v>0</v>
      </c>
      <c r="I197" s="2">
        <v>0.7</v>
      </c>
      <c r="J197" s="3">
        <v>1E-8</v>
      </c>
      <c r="K197" s="3">
        <v>0.99696838556989298</v>
      </c>
      <c r="L197">
        <v>1E-3</v>
      </c>
      <c r="M197" s="1" t="s">
        <v>60</v>
      </c>
      <c r="N197" s="4" t="e">
        <v>#VALUE!</v>
      </c>
      <c r="O197" s="1" t="s">
        <v>60</v>
      </c>
      <c r="P197" s="1">
        <v>0</v>
      </c>
      <c r="Q197" s="1" t="s">
        <v>60</v>
      </c>
      <c r="R197" s="1" t="s">
        <v>60</v>
      </c>
      <c r="S197" s="1" t="s">
        <v>60</v>
      </c>
      <c r="T197" s="1" t="s">
        <v>60</v>
      </c>
      <c r="U197" s="5" t="s">
        <v>60</v>
      </c>
      <c r="V197" s="5" t="s">
        <v>60</v>
      </c>
      <c r="W197" s="5">
        <v>0</v>
      </c>
      <c r="X197" s="5">
        <v>0</v>
      </c>
      <c r="Y197" s="5">
        <v>0</v>
      </c>
      <c r="Z197" s="1">
        <v>0</v>
      </c>
      <c r="AA197" s="1">
        <v>0</v>
      </c>
      <c r="AB197" s="1">
        <v>0</v>
      </c>
      <c r="AC197" s="1" t="s">
        <v>60</v>
      </c>
      <c r="AD197" s="1">
        <v>0</v>
      </c>
      <c r="AE197" s="1">
        <v>3914.0858015733802</v>
      </c>
      <c r="AF197" s="1" t="s">
        <v>60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 t="s">
        <v>60</v>
      </c>
      <c r="AS197" s="1" t="s">
        <v>60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 t="s">
        <v>60</v>
      </c>
      <c r="BC197" s="1" t="s">
        <v>60</v>
      </c>
    </row>
    <row r="198" spans="1:55" hidden="1" x14ac:dyDescent="0.2">
      <c r="A198">
        <v>191</v>
      </c>
      <c r="B198" t="s">
        <v>449</v>
      </c>
      <c r="C198" t="s">
        <v>450</v>
      </c>
      <c r="D198" t="s">
        <v>422</v>
      </c>
      <c r="E198" t="s">
        <v>422</v>
      </c>
      <c r="F198" s="1">
        <v>9885</v>
      </c>
      <c r="G198">
        <v>0.58299999999999996</v>
      </c>
      <c r="H198">
        <v>0</v>
      </c>
      <c r="I198" s="2">
        <v>0.7</v>
      </c>
      <c r="J198" s="3">
        <v>1E-8</v>
      </c>
      <c r="K198" s="3">
        <v>0.98502689178887504</v>
      </c>
      <c r="L198">
        <v>1E-3</v>
      </c>
      <c r="M198" s="1" t="s">
        <v>60</v>
      </c>
      <c r="N198" s="4" t="e">
        <v>#VALUE!</v>
      </c>
      <c r="O198" s="1" t="s">
        <v>60</v>
      </c>
      <c r="P198" s="1">
        <v>0</v>
      </c>
      <c r="Q198" s="1" t="s">
        <v>60</v>
      </c>
      <c r="R198" s="1" t="s">
        <v>60</v>
      </c>
      <c r="S198" s="1" t="s">
        <v>60</v>
      </c>
      <c r="T198" s="1" t="s">
        <v>60</v>
      </c>
      <c r="U198" s="5" t="s">
        <v>60</v>
      </c>
      <c r="V198" s="5" t="s">
        <v>60</v>
      </c>
      <c r="W198" s="5">
        <v>0</v>
      </c>
      <c r="X198" s="5">
        <v>0</v>
      </c>
      <c r="Y198" s="5">
        <v>0</v>
      </c>
      <c r="Z198" s="1">
        <v>0</v>
      </c>
      <c r="AA198" s="1">
        <v>0</v>
      </c>
      <c r="AB198" s="1">
        <v>0</v>
      </c>
      <c r="AC198" s="1" t="s">
        <v>60</v>
      </c>
      <c r="AD198" s="1">
        <v>0</v>
      </c>
      <c r="AE198" s="1">
        <v>372.02632835147</v>
      </c>
      <c r="AF198" s="1" t="s">
        <v>60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 t="s">
        <v>60</v>
      </c>
      <c r="AS198" s="1" t="s">
        <v>60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 t="s">
        <v>60</v>
      </c>
      <c r="BC198" s="1" t="s">
        <v>60</v>
      </c>
    </row>
    <row r="199" spans="1:55" hidden="1" x14ac:dyDescent="0.2">
      <c r="A199">
        <v>192</v>
      </c>
      <c r="B199" t="s">
        <v>451</v>
      </c>
      <c r="C199" t="s">
        <v>452</v>
      </c>
      <c r="D199" t="s">
        <v>422</v>
      </c>
      <c r="E199" t="s">
        <v>422</v>
      </c>
      <c r="F199" s="1">
        <v>246000</v>
      </c>
      <c r="G199">
        <v>0.61699999999999999</v>
      </c>
      <c r="H199">
        <v>0</v>
      </c>
      <c r="I199" s="2">
        <v>0.7</v>
      </c>
      <c r="J199" s="3">
        <v>1E-8</v>
      </c>
      <c r="K199" s="3">
        <v>0.99042129524921996</v>
      </c>
      <c r="L199">
        <v>1E-3</v>
      </c>
      <c r="M199" s="1" t="s">
        <v>60</v>
      </c>
      <c r="N199" s="4" t="e">
        <v>#VALUE!</v>
      </c>
      <c r="O199" s="1" t="s">
        <v>60</v>
      </c>
      <c r="P199" s="1">
        <v>0</v>
      </c>
      <c r="Q199" s="1" t="s">
        <v>60</v>
      </c>
      <c r="R199" s="1" t="s">
        <v>60</v>
      </c>
      <c r="S199" s="1" t="s">
        <v>60</v>
      </c>
      <c r="T199" s="1" t="s">
        <v>60</v>
      </c>
      <c r="U199" s="5" t="s">
        <v>60</v>
      </c>
      <c r="V199" s="5" t="s">
        <v>60</v>
      </c>
      <c r="W199" s="5">
        <v>0</v>
      </c>
      <c r="X199" s="5">
        <v>0</v>
      </c>
      <c r="Y199" s="5">
        <v>0</v>
      </c>
      <c r="Z199" s="1">
        <v>0</v>
      </c>
      <c r="AA199" s="1">
        <v>0</v>
      </c>
      <c r="AB199" s="1">
        <v>0</v>
      </c>
      <c r="AC199" s="1" t="s">
        <v>60</v>
      </c>
      <c r="AD199" s="1">
        <v>0</v>
      </c>
      <c r="AE199" s="1">
        <v>9258.3183383370306</v>
      </c>
      <c r="AF199" s="1" t="s">
        <v>60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 t="s">
        <v>60</v>
      </c>
      <c r="AS199" s="1" t="s">
        <v>60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 t="s">
        <v>60</v>
      </c>
      <c r="BC199" s="1" t="s">
        <v>60</v>
      </c>
    </row>
  </sheetData>
  <autoFilter ref="A7:BC199">
    <filterColumn colId="4">
      <filters>
        <filter val="SADC"/>
      </filters>
    </filterColumn>
  </autoFilter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"/>
  <sheetViews>
    <sheetView workbookViewId="0">
      <selection activeCell="A12" sqref="A12"/>
    </sheetView>
  </sheetViews>
  <sheetFormatPr baseColWidth="10" defaultRowHeight="16" x14ac:dyDescent="0.2"/>
  <cols>
    <col min="2" max="2" width="13.83203125" customWidth="1"/>
    <col min="3" max="3" width="14.1640625" customWidth="1"/>
  </cols>
  <sheetData>
    <row r="1" spans="1:55" s="6" customFormat="1" ht="112" x14ac:dyDescent="0.2">
      <c r="A1" s="24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7" t="s">
        <v>7</v>
      </c>
      <c r="G1" s="6" t="s">
        <v>8</v>
      </c>
      <c r="H1" s="6" t="s">
        <v>9</v>
      </c>
      <c r="I1" s="8" t="s">
        <v>10</v>
      </c>
      <c r="J1" s="9" t="s">
        <v>11</v>
      </c>
      <c r="K1" s="9" t="s">
        <v>12</v>
      </c>
      <c r="L1" s="6" t="s">
        <v>13</v>
      </c>
      <c r="M1" s="7" t="s">
        <v>14</v>
      </c>
      <c r="N1" s="10" t="s">
        <v>15</v>
      </c>
      <c r="O1" s="7" t="s">
        <v>16</v>
      </c>
      <c r="P1" s="7" t="s">
        <v>17</v>
      </c>
      <c r="Q1" s="25" t="s">
        <v>18</v>
      </c>
      <c r="R1" s="37" t="s">
        <v>19</v>
      </c>
      <c r="S1" s="7" t="s">
        <v>20</v>
      </c>
      <c r="T1" s="7" t="s">
        <v>21</v>
      </c>
      <c r="U1" s="11" t="s">
        <v>22</v>
      </c>
      <c r="V1" s="7" t="s">
        <v>23</v>
      </c>
      <c r="W1" s="11" t="s">
        <v>24</v>
      </c>
      <c r="X1" s="11" t="s">
        <v>25</v>
      </c>
      <c r="Y1" s="25" t="s">
        <v>26</v>
      </c>
      <c r="Z1" s="37" t="s">
        <v>27</v>
      </c>
      <c r="AA1" s="7" t="s">
        <v>28</v>
      </c>
      <c r="AB1" s="7" t="s">
        <v>29</v>
      </c>
      <c r="AC1" s="7" t="s">
        <v>30</v>
      </c>
      <c r="AD1" s="7" t="s">
        <v>31</v>
      </c>
      <c r="AE1" s="7" t="s">
        <v>32</v>
      </c>
      <c r="AF1" s="7" t="s">
        <v>33</v>
      </c>
      <c r="AG1" s="25" t="s">
        <v>34</v>
      </c>
      <c r="AH1" s="37" t="s">
        <v>35</v>
      </c>
      <c r="AI1" s="7" t="s">
        <v>36</v>
      </c>
      <c r="AJ1" s="7" t="s">
        <v>37</v>
      </c>
      <c r="AK1" s="7" t="s">
        <v>38</v>
      </c>
      <c r="AL1" s="7" t="s">
        <v>39</v>
      </c>
      <c r="AM1" s="7" t="s">
        <v>40</v>
      </c>
      <c r="AN1" s="7" t="s">
        <v>41</v>
      </c>
      <c r="AO1" s="7" t="s">
        <v>42</v>
      </c>
      <c r="AP1" s="7" t="s">
        <v>43</v>
      </c>
      <c r="AQ1" s="7" t="s">
        <v>44</v>
      </c>
      <c r="AR1" s="7" t="s">
        <v>45</v>
      </c>
      <c r="AS1" s="7" t="s">
        <v>46</v>
      </c>
      <c r="AT1" s="7" t="s">
        <v>47</v>
      </c>
      <c r="AU1" s="7" t="s">
        <v>48</v>
      </c>
      <c r="AV1" s="7" t="s">
        <v>49</v>
      </c>
      <c r="AW1" s="7" t="s">
        <v>50</v>
      </c>
      <c r="AX1" s="7" t="s">
        <v>51</v>
      </c>
      <c r="AY1" s="7" t="s">
        <v>52</v>
      </c>
      <c r="AZ1" s="7" t="s">
        <v>53</v>
      </c>
      <c r="BA1" s="7" t="s">
        <v>54</v>
      </c>
      <c r="BB1" s="7" t="s">
        <v>55</v>
      </c>
      <c r="BC1" s="25" t="s">
        <v>56</v>
      </c>
    </row>
    <row r="2" spans="1:55" s="45" customFormat="1" x14ac:dyDescent="0.2">
      <c r="A2" s="45">
        <v>45</v>
      </c>
      <c r="B2" s="45" t="s">
        <v>148</v>
      </c>
      <c r="C2" s="45" t="s">
        <v>149</v>
      </c>
      <c r="D2" s="45" t="s">
        <v>59</v>
      </c>
      <c r="E2" s="45" t="s">
        <v>68</v>
      </c>
      <c r="F2" s="46">
        <v>50491000</v>
      </c>
      <c r="G2" s="45">
        <v>0.61899999999999999</v>
      </c>
      <c r="H2" s="45">
        <v>1</v>
      </c>
      <c r="I2" s="47">
        <v>0.63</v>
      </c>
      <c r="J2" s="48">
        <v>0.11104648637144</v>
      </c>
      <c r="K2" s="48">
        <v>0.990670370448134</v>
      </c>
      <c r="L2" s="45">
        <v>423.0129</v>
      </c>
      <c r="M2" s="46">
        <v>42.042681338324499</v>
      </c>
      <c r="N2" s="49">
        <v>8.3267674116821802E-2</v>
      </c>
      <c r="O2" s="46">
        <v>23717.690929909499</v>
      </c>
      <c r="P2" s="46">
        <v>211590.788934235</v>
      </c>
      <c r="Q2" s="46">
        <v>4464.3185953444799</v>
      </c>
      <c r="R2" s="46">
        <v>2625.5469586024401</v>
      </c>
      <c r="S2" s="46">
        <v>1015.91760704213</v>
      </c>
      <c r="T2" s="46">
        <v>1251.8698806069301</v>
      </c>
      <c r="U2" s="50" t="s">
        <v>60</v>
      </c>
      <c r="V2" s="50" t="s">
        <v>60</v>
      </c>
      <c r="W2" s="50">
        <v>3756.4611377111701</v>
      </c>
      <c r="X2" s="50">
        <v>2625.5469586024401</v>
      </c>
      <c r="Y2" s="50">
        <v>1015.91760704213</v>
      </c>
      <c r="Z2" s="46">
        <v>26827764.6526573</v>
      </c>
      <c r="AA2" s="46">
        <v>1475505.31449352</v>
      </c>
      <c r="AB2" s="46">
        <v>16597531.623279501</v>
      </c>
      <c r="AC2" s="46">
        <v>18793142.645831499</v>
      </c>
      <c r="AD2" s="46">
        <v>2880000.0155807999</v>
      </c>
      <c r="AE2" s="46">
        <v>200033.518764087</v>
      </c>
      <c r="AF2" s="46">
        <v>2436.2484925111298</v>
      </c>
      <c r="AG2" s="46">
        <v>37599.961022399999</v>
      </c>
      <c r="AH2" s="46">
        <v>8.2957201696978107</v>
      </c>
      <c r="AI2" s="46">
        <v>64.950596441323796</v>
      </c>
      <c r="AJ2" s="46">
        <v>5030.5087591435004</v>
      </c>
      <c r="AK2" s="46">
        <v>27745.848510358999</v>
      </c>
      <c r="AL2" s="46">
        <v>48371.338742515298</v>
      </c>
      <c r="AM2" s="46">
        <v>220129.11446685399</v>
      </c>
      <c r="AN2" s="46">
        <v>992.03393350106103</v>
      </c>
      <c r="AO2" s="46">
        <v>5981.4500763463802</v>
      </c>
      <c r="AP2" s="46">
        <v>493.13645038112702</v>
      </c>
      <c r="AQ2" s="46">
        <v>4094.5841376123099</v>
      </c>
      <c r="AR2" s="46" t="s">
        <v>60</v>
      </c>
      <c r="AS2" s="46" t="s">
        <v>60</v>
      </c>
      <c r="AT2" s="46">
        <v>5967372.2782135103</v>
      </c>
      <c r="AU2" s="46">
        <v>28141369.782428101</v>
      </c>
      <c r="AV2" s="46">
        <v>283500.52408952301</v>
      </c>
      <c r="AW2" s="46">
        <v>1268262.8107654401</v>
      </c>
      <c r="AX2" s="46">
        <v>3722553.9967495799</v>
      </c>
      <c r="AY2" s="46">
        <v>17526916.647193499</v>
      </c>
      <c r="AZ2" s="46">
        <v>3770648.3309994601</v>
      </c>
      <c r="BA2" s="46">
        <v>29072842.423985299</v>
      </c>
      <c r="BB2" s="46">
        <v>158.62916825760101</v>
      </c>
      <c r="BC2" s="46">
        <v>77310.888517116298</v>
      </c>
    </row>
    <row r="8" spans="1:55" x14ac:dyDescent="0.2">
      <c r="A8" t="s">
        <v>471</v>
      </c>
      <c r="B8" t="s">
        <v>472</v>
      </c>
      <c r="C8" t="s">
        <v>473</v>
      </c>
    </row>
    <row r="9" spans="1:55" x14ac:dyDescent="0.2">
      <c r="A9">
        <f>L2 * F2/100000</f>
        <v>213583.44333900002</v>
      </c>
      <c r="B9">
        <f>J2*A9</f>
        <v>23717.690929909495</v>
      </c>
      <c r="C9">
        <f>A9-B9</f>
        <v>189865.75240909052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S1</vt:lpstr>
      <vt:lpstr>Sheet1</vt:lpstr>
    </vt:vector>
  </TitlesOfParts>
  <Company>GU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Hampson</dc:creator>
  <cp:lastModifiedBy>Microsoft Office User</cp:lastModifiedBy>
  <dcterms:created xsi:type="dcterms:W3CDTF">2014-12-30T23:04:46Z</dcterms:created>
  <dcterms:modified xsi:type="dcterms:W3CDTF">2017-10-25T15:34:06Z</dcterms:modified>
</cp:coreProperties>
</file>