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Solaris\Solaris-Propulsion\CAD\SP-4 Venturies\SP-4-1 Fuel Venturi\"/>
    </mc:Choice>
  </mc:AlternateContent>
  <xr:revisionPtr revIDLastSave="0" documentId="8_{C8B4FA73-7CC3-41EE-A0E1-7BDAA4B87D11}" xr6:coauthVersionLast="47" xr6:coauthVersionMax="47" xr10:uidLastSave="{00000000-0000-0000-0000-000000000000}"/>
  <bookViews>
    <workbookView xWindow="5520" yWindow="2580" windowWidth="28800" windowHeight="15345" xr2:uid="{00000000-000D-0000-FFFF-FFFF00000000}"/>
  </bookViews>
  <sheets>
    <sheet name="Request 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5" l="1"/>
  <c r="G16" i="5"/>
  <c r="K16" i="5" s="1"/>
  <c r="G15" i="5"/>
  <c r="K15" i="5" s="1"/>
  <c r="G14" i="5"/>
  <c r="K14" i="5" s="1"/>
  <c r="G13" i="5"/>
  <c r="K13" i="5" s="1"/>
  <c r="G12" i="5"/>
  <c r="K12" i="5" s="1"/>
  <c r="G11" i="5"/>
  <c r="K11" i="5" s="1"/>
  <c r="G10" i="5"/>
  <c r="K10" i="5" s="1"/>
  <c r="K72" i="5" l="1"/>
  <c r="G71" i="5"/>
  <c r="K71" i="5" s="1"/>
  <c r="G70" i="5"/>
  <c r="K70" i="5" s="1"/>
  <c r="G69" i="5"/>
  <c r="K69" i="5" s="1"/>
  <c r="G68" i="5"/>
  <c r="K68" i="5" s="1"/>
  <c r="G67" i="5"/>
  <c r="K67" i="5" s="1"/>
  <c r="G66" i="5"/>
  <c r="K66" i="5" s="1"/>
  <c r="G65" i="5"/>
  <c r="K65" i="5" s="1"/>
  <c r="K63" i="5"/>
  <c r="G62" i="5"/>
  <c r="K62" i="5" s="1"/>
  <c r="G61" i="5"/>
  <c r="K61" i="5" s="1"/>
  <c r="G60" i="5"/>
  <c r="K60" i="5" s="1"/>
  <c r="G59" i="5"/>
  <c r="K59" i="5" s="1"/>
  <c r="G58" i="5"/>
  <c r="K58" i="5" s="1"/>
  <c r="G57" i="5"/>
  <c r="K57" i="5" s="1"/>
  <c r="G56" i="5"/>
  <c r="K56" i="5" s="1"/>
  <c r="K54" i="5"/>
  <c r="G53" i="5"/>
  <c r="K53" i="5" s="1"/>
  <c r="G52" i="5"/>
  <c r="K52" i="5" s="1"/>
  <c r="G51" i="5"/>
  <c r="K51" i="5" s="1"/>
  <c r="G50" i="5"/>
  <c r="K50" i="5" s="1"/>
  <c r="G49" i="5"/>
  <c r="K49" i="5" s="1"/>
  <c r="G48" i="5"/>
  <c r="K48" i="5" s="1"/>
  <c r="G47" i="5"/>
  <c r="K47" i="5" s="1"/>
  <c r="K45" i="5"/>
  <c r="G44" i="5"/>
  <c r="K44" i="5" s="1"/>
  <c r="G43" i="5"/>
  <c r="K43" i="5" s="1"/>
  <c r="G42" i="5"/>
  <c r="K42" i="5" s="1"/>
  <c r="G41" i="5"/>
  <c r="K41" i="5" s="1"/>
  <c r="G40" i="5"/>
  <c r="K40" i="5" s="1"/>
  <c r="G39" i="5"/>
  <c r="K39" i="5" s="1"/>
  <c r="G38" i="5"/>
  <c r="K38" i="5" s="1"/>
  <c r="K36" i="5"/>
  <c r="G34" i="5"/>
  <c r="K34" i="5" s="1"/>
  <c r="G33" i="5"/>
  <c r="K33" i="5" s="1"/>
  <c r="G32" i="5"/>
  <c r="K32" i="5" s="1"/>
  <c r="G31" i="5"/>
  <c r="K31" i="5" s="1"/>
  <c r="G30" i="5"/>
  <c r="K30" i="5" s="1"/>
  <c r="G29" i="5"/>
  <c r="K29" i="5" s="1"/>
  <c r="G28" i="5"/>
  <c r="K28" i="5" s="1"/>
  <c r="K26" i="5"/>
  <c r="G25" i="5"/>
  <c r="K25" i="5" s="1"/>
  <c r="G24" i="5"/>
  <c r="K24" i="5" s="1"/>
  <c r="G23" i="5"/>
  <c r="K23" i="5" s="1"/>
  <c r="G22" i="5"/>
  <c r="K22" i="5" s="1"/>
  <c r="G21" i="5"/>
  <c r="K21" i="5" s="1"/>
  <c r="G20" i="5"/>
  <c r="K20" i="5" s="1"/>
  <c r="G19" i="5"/>
  <c r="K19" i="5" s="1"/>
  <c r="I35" i="5" l="1"/>
  <c r="K35" i="5" s="1"/>
  <c r="L74" i="5" l="1"/>
  <c r="L4" i="5" s="1"/>
  <c r="L5" i="5" s="1"/>
  <c r="L6" i="5" s="1"/>
</calcChain>
</file>

<file path=xl/sharedStrings.xml><?xml version="1.0" encoding="utf-8"?>
<sst xmlns="http://schemas.openxmlformats.org/spreadsheetml/2006/main" count="66" uniqueCount="52">
  <si>
    <t>QTY</t>
  </si>
  <si>
    <t>Tax</t>
  </si>
  <si>
    <t>Shipping</t>
  </si>
  <si>
    <t>Previous Expenses:</t>
  </si>
  <si>
    <t>Today's Expenses:</t>
  </si>
  <si>
    <t>Cumulative Expenses:</t>
  </si>
  <si>
    <t>Remaining Balance:</t>
  </si>
  <si>
    <t>Extended Price</t>
  </si>
  <si>
    <t>Vendor Name</t>
  </si>
  <si>
    <t>Part Number and/ or Description</t>
  </si>
  <si>
    <t xml:space="preserve">Link </t>
  </si>
  <si>
    <t xml:space="preserve">Other </t>
  </si>
  <si>
    <t>Vendor Total:</t>
  </si>
  <si>
    <t xml:space="preserve">Requestor Name: </t>
  </si>
  <si>
    <t xml:space="preserve">Requestor Email: </t>
  </si>
  <si>
    <t xml:space="preserve">Requestor Phone: </t>
  </si>
  <si>
    <t>Funds Allocated:</t>
  </si>
  <si>
    <t>HAZMAT /Fees:</t>
  </si>
  <si>
    <t>Fill in below if you are maintaining a budget:</t>
  </si>
  <si>
    <t>https://www.featherweightaltimeters.com/store/p22/Featherweight_GPS_Tracker_%28upd%29.html</t>
  </si>
  <si>
    <t xml:space="preserve">www.featherweightaltimeters.com  </t>
  </si>
  <si>
    <t>Price Each</t>
  </si>
  <si>
    <t>EXAMPLE</t>
  </si>
  <si>
    <t>Instructional Supplies</t>
  </si>
  <si>
    <r>
      <t xml:space="preserve">SKU: GPS_3-way: Featherweight GPS Tracker (upd), 3-unit system (GS + 2 trackers + 2 batteries)  </t>
    </r>
    <r>
      <rPr>
        <sz val="8"/>
        <color rgb="FFFF0000"/>
        <rFont val="Arial"/>
        <family val="2"/>
      </rPr>
      <t xml:space="preserve"> </t>
    </r>
  </si>
  <si>
    <t>Purchase Request Total:</t>
  </si>
  <si>
    <t>PLEASE NOTE SALE Price with code SU2022  ** Save $24**</t>
  </si>
  <si>
    <r>
      <t xml:space="preserve">SKU: GPS_3-way: Extra batteries)  </t>
    </r>
    <r>
      <rPr>
        <sz val="8"/>
        <color rgb="FFFF0000"/>
        <rFont val="Arial"/>
        <family val="2"/>
      </rPr>
      <t xml:space="preserve"> </t>
    </r>
  </si>
  <si>
    <t xml:space="preserve">Item Total </t>
  </si>
  <si>
    <t>Vendor and Request Totals</t>
  </si>
  <si>
    <t>Request Date:</t>
  </si>
  <si>
    <t>Order Dates</t>
  </si>
  <si>
    <t>Other Spend Categories Commonly Used:</t>
  </si>
  <si>
    <t>Computer Equipment</t>
  </si>
  <si>
    <t>Computer Supplies</t>
  </si>
  <si>
    <t>Dues or Memberships</t>
  </si>
  <si>
    <t>General Supplies</t>
  </si>
  <si>
    <t>General Equipment</t>
  </si>
  <si>
    <t>Hazardous Materials</t>
  </si>
  <si>
    <t>Hazardous Disposal</t>
  </si>
  <si>
    <t>Maintenance Contracts</t>
  </si>
  <si>
    <t>Postage</t>
  </si>
  <si>
    <t>Student Services Programming</t>
  </si>
  <si>
    <t>Subscriptions and Periodicals</t>
  </si>
  <si>
    <r>
      <t>COE Purchase Request Form -</t>
    </r>
    <r>
      <rPr>
        <b/>
        <sz val="18"/>
        <color rgb="FFFF0000"/>
        <rFont val="Arial"/>
        <family val="2"/>
      </rPr>
      <t>TEAM NAME GOES HERE</t>
    </r>
  </si>
  <si>
    <t>If you have any questions or suggestions about this form, please email Nick Welbaum ASAP at welbaumn@erau.edu</t>
  </si>
  <si>
    <t>Please be sure you have received and forwarded approval from Environmental Health and Safety (EHS) for hazardous materials to Nick Welbaum at Welbaum@erau.edu or insert a copy in this spreadsheet.</t>
  </si>
  <si>
    <t>Wyatt Patterson</t>
  </si>
  <si>
    <t>Patterw7@my.erau.edu</t>
  </si>
  <si>
    <t xml:space="preserve">Metal Depot </t>
  </si>
  <si>
    <t>https://www.metalsdepot.com/stainless-steel-products/stainless-steel-round-316-</t>
  </si>
  <si>
    <t xml:space="preserve">R41-316 1in round bar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</si>
</sst>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409]d\-mmm\-yy;@"/>
  </numFmts>
  <fonts count="25" x14ac:knownFonts="1">
    <font>
      <sz val="11"/>
      <color theme="1"/>
      <name val="Calibri"/>
      <family val="2"/>
      <scheme val="minor"/>
    </font>
    <font>
      <sz val="14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b/>
      <sz val="16"/>
      <name val="Arial"/>
      <family val="2"/>
    </font>
    <font>
      <b/>
      <sz val="14"/>
      <color rgb="FFFF000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u/>
      <sz val="11"/>
      <color theme="10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sz val="14"/>
      <color theme="1"/>
      <name val="Arial"/>
      <family val="2"/>
    </font>
    <font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i/>
      <sz val="10"/>
      <color rgb="FFFF0000"/>
      <name val="Arial"/>
      <family val="2"/>
    </font>
    <font>
      <sz val="10"/>
      <color rgb="FFFF0000"/>
      <name val="Arial"/>
      <family val="2"/>
    </font>
    <font>
      <b/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rgb="FF000000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0" fontId="0" fillId="0" borderId="3" xfId="0" applyBorder="1"/>
    <xf numFmtId="0" fontId="2" fillId="0" borderId="0" xfId="0" applyFont="1"/>
    <xf numFmtId="0" fontId="4" fillId="0" borderId="2" xfId="0" applyFont="1" applyBorder="1" applyAlignment="1">
      <alignment horizontal="center" vertical="top"/>
    </xf>
    <xf numFmtId="4" fontId="4" fillId="0" borderId="2" xfId="0" applyNumberFormat="1" applyFont="1" applyBorder="1" applyAlignment="1">
      <alignment horizontal="center" vertical="top"/>
    </xf>
    <xf numFmtId="4" fontId="4" fillId="0" borderId="2" xfId="0" applyNumberFormat="1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0" fontId="9" fillId="0" borderId="0" xfId="0" applyFont="1"/>
    <xf numFmtId="164" fontId="7" fillId="0" borderId="6" xfId="0" applyNumberFormat="1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8" fillId="0" borderId="7" xfId="0" applyFont="1" applyBorder="1"/>
    <xf numFmtId="164" fontId="9" fillId="2" borderId="6" xfId="0" applyNumberFormat="1" applyFont="1" applyFill="1" applyBorder="1" applyAlignment="1">
      <alignment vertical="center"/>
    </xf>
    <xf numFmtId="164" fontId="9" fillId="3" borderId="6" xfId="0" applyNumberFormat="1" applyFont="1" applyFill="1" applyBorder="1" applyAlignment="1">
      <alignment vertic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8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4" fontId="3" fillId="0" borderId="2" xfId="1" applyFont="1" applyFill="1" applyBorder="1" applyAlignment="1">
      <alignment vertical="top" wrapText="1"/>
    </xf>
    <xf numFmtId="0" fontId="5" fillId="0" borderId="2" xfId="0" applyFont="1" applyBorder="1" applyAlignment="1">
      <alignment horizontal="center" vertical="top" wrapText="1"/>
    </xf>
    <xf numFmtId="44" fontId="3" fillId="0" borderId="2" xfId="1" applyFont="1" applyFill="1" applyBorder="1" applyAlignment="1">
      <alignment vertical="top"/>
    </xf>
    <xf numFmtId="0" fontId="9" fillId="0" borderId="1" xfId="0" applyFont="1" applyBorder="1" applyAlignment="1">
      <alignment horizontal="right" vertical="center"/>
    </xf>
    <xf numFmtId="44" fontId="5" fillId="0" borderId="2" xfId="1" applyFont="1" applyFill="1" applyBorder="1" applyAlignment="1">
      <alignment horizontal="center" vertical="top" wrapText="1"/>
    </xf>
    <xf numFmtId="44" fontId="3" fillId="0" borderId="2" xfId="1" applyFont="1" applyFill="1" applyBorder="1" applyAlignment="1">
      <alignment horizontal="right" vertical="top"/>
    </xf>
    <xf numFmtId="0" fontId="11" fillId="0" borderId="0" xfId="0" applyFont="1" applyAlignment="1">
      <alignment vertical="top" wrapText="1"/>
    </xf>
    <xf numFmtId="0" fontId="9" fillId="0" borderId="0" xfId="0" applyFont="1" applyAlignment="1">
      <alignment horizontal="right" vertical="top"/>
    </xf>
    <xf numFmtId="0" fontId="9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64" fontId="7" fillId="0" borderId="2" xfId="0" applyNumberFormat="1" applyFont="1" applyBorder="1" applyAlignment="1">
      <alignment vertical="center"/>
    </xf>
    <xf numFmtId="44" fontId="7" fillId="0" borderId="6" xfId="1" applyFont="1" applyFill="1" applyBorder="1" applyAlignment="1">
      <alignment wrapText="1"/>
    </xf>
    <xf numFmtId="44" fontId="7" fillId="0" borderId="5" xfId="1" applyFont="1" applyFill="1" applyBorder="1" applyAlignment="1">
      <alignment wrapText="1"/>
    </xf>
    <xf numFmtId="44" fontId="0" fillId="0" borderId="0" xfId="0" applyNumberFormat="1"/>
    <xf numFmtId="0" fontId="14" fillId="0" borderId="2" xfId="2" applyFill="1" applyBorder="1" applyAlignment="1">
      <alignment horizontal="left" vertical="top" wrapText="1"/>
    </xf>
    <xf numFmtId="0" fontId="14" fillId="0" borderId="2" xfId="2" applyFill="1" applyBorder="1" applyAlignment="1">
      <alignment vertical="top" wrapText="1"/>
    </xf>
    <xf numFmtId="44" fontId="5" fillId="0" borderId="2" xfId="1" applyFont="1" applyFill="1" applyBorder="1" applyAlignment="1">
      <alignment vertical="top" wrapText="1"/>
    </xf>
    <xf numFmtId="44" fontId="5" fillId="0" borderId="2" xfId="1" applyFont="1" applyFill="1" applyBorder="1" applyAlignment="1">
      <alignment vertical="top"/>
    </xf>
    <xf numFmtId="44" fontId="17" fillId="0" borderId="6" xfId="1" applyFont="1" applyFill="1" applyBorder="1" applyAlignment="1">
      <alignment wrapText="1"/>
    </xf>
    <xf numFmtId="44" fontId="17" fillId="0" borderId="5" xfId="1" applyFont="1" applyFill="1" applyBorder="1" applyAlignment="1">
      <alignment wrapText="1"/>
    </xf>
    <xf numFmtId="44" fontId="5" fillId="0" borderId="2" xfId="1" applyFont="1" applyFill="1" applyBorder="1" applyAlignment="1">
      <alignment horizontal="right" vertical="top"/>
    </xf>
    <xf numFmtId="0" fontId="15" fillId="0" borderId="2" xfId="0" applyFont="1" applyBorder="1" applyAlignment="1">
      <alignment vertical="top" wrapText="1"/>
    </xf>
    <xf numFmtId="0" fontId="13" fillId="0" borderId="0" xfId="0" applyFont="1" applyAlignment="1">
      <alignment horizontal="center" wrapText="1"/>
    </xf>
    <xf numFmtId="164" fontId="7" fillId="0" borderId="0" xfId="0" applyNumberFormat="1" applyFont="1" applyAlignment="1">
      <alignment vertical="center"/>
    </xf>
    <xf numFmtId="164" fontId="9" fillId="0" borderId="0" xfId="0" applyNumberFormat="1" applyFont="1" applyAlignment="1">
      <alignment vertical="center"/>
    </xf>
    <xf numFmtId="164" fontId="11" fillId="0" borderId="0" xfId="0" applyNumberFormat="1" applyFont="1" applyAlignment="1">
      <alignment vertical="center"/>
    </xf>
    <xf numFmtId="0" fontId="0" fillId="5" borderId="0" xfId="0" applyFill="1"/>
    <xf numFmtId="0" fontId="20" fillId="5" borderId="0" xfId="0" applyFont="1" applyFill="1" applyAlignment="1">
      <alignment horizontal="right"/>
    </xf>
    <xf numFmtId="44" fontId="21" fillId="5" borderId="0" xfId="0" applyNumberFormat="1" applyFont="1" applyFill="1"/>
    <xf numFmtId="0" fontId="4" fillId="6" borderId="2" xfId="0" applyFont="1" applyFill="1" applyBorder="1" applyAlignment="1">
      <alignment horizontal="center" vertical="top" wrapText="1"/>
    </xf>
    <xf numFmtId="165" fontId="5" fillId="6" borderId="2" xfId="0" applyNumberFormat="1" applyFont="1" applyFill="1" applyBorder="1" applyAlignment="1">
      <alignment horizontal="center" vertical="top"/>
    </xf>
    <xf numFmtId="165" fontId="5" fillId="6" borderId="2" xfId="0" applyNumberFormat="1" applyFont="1" applyFill="1" applyBorder="1" applyAlignment="1">
      <alignment horizontal="center" vertical="top" wrapText="1"/>
    </xf>
    <xf numFmtId="165" fontId="22" fillId="6" borderId="2" xfId="0" applyNumberFormat="1" applyFont="1" applyFill="1" applyBorder="1" applyAlignment="1">
      <alignment horizontal="center" vertical="top"/>
    </xf>
    <xf numFmtId="164" fontId="9" fillId="0" borderId="6" xfId="0" applyNumberFormat="1" applyFont="1" applyBorder="1" applyAlignment="1">
      <alignment vertical="center"/>
    </xf>
    <xf numFmtId="44" fontId="23" fillId="0" borderId="2" xfId="1" applyFont="1" applyFill="1" applyBorder="1" applyAlignment="1">
      <alignment vertical="top"/>
    </xf>
    <xf numFmtId="0" fontId="4" fillId="7" borderId="2" xfId="0" applyFont="1" applyFill="1" applyBorder="1" applyAlignment="1">
      <alignment horizontal="center" vertical="top" wrapText="1"/>
    </xf>
    <xf numFmtId="0" fontId="2" fillId="7" borderId="2" xfId="0" applyFont="1" applyFill="1" applyBorder="1" applyAlignment="1">
      <alignment horizontal="left" vertical="top" wrapText="1" indent="1"/>
    </xf>
    <xf numFmtId="4" fontId="4" fillId="0" borderId="6" xfId="0" applyNumberFormat="1" applyFont="1" applyBorder="1" applyAlignment="1">
      <alignment horizontal="center" vertical="top" wrapText="1"/>
    </xf>
    <xf numFmtId="165" fontId="5" fillId="5" borderId="2" xfId="0" applyNumberFormat="1" applyFont="1" applyFill="1" applyBorder="1" applyAlignment="1">
      <alignment horizontal="center" vertical="top"/>
    </xf>
    <xf numFmtId="44" fontId="3" fillId="5" borderId="2" xfId="1" applyFont="1" applyFill="1" applyBorder="1" applyAlignment="1">
      <alignment vertical="top" wrapText="1"/>
    </xf>
    <xf numFmtId="0" fontId="5" fillId="5" borderId="2" xfId="0" applyFont="1" applyFill="1" applyBorder="1" applyAlignment="1">
      <alignment horizontal="center" vertical="top" wrapText="1"/>
    </xf>
    <xf numFmtId="44" fontId="5" fillId="5" borderId="2" xfId="1" applyFont="1" applyFill="1" applyBorder="1" applyAlignment="1">
      <alignment horizontal="center" vertical="top" wrapText="1"/>
    </xf>
    <xf numFmtId="44" fontId="3" fillId="5" borderId="2" xfId="1" applyFont="1" applyFill="1" applyBorder="1" applyAlignment="1">
      <alignment vertical="top"/>
    </xf>
    <xf numFmtId="44" fontId="3" fillId="5" borderId="2" xfId="1" applyFont="1" applyFill="1" applyBorder="1" applyAlignment="1">
      <alignment horizontal="right" vertical="top"/>
    </xf>
    <xf numFmtId="44" fontId="7" fillId="5" borderId="2" xfId="1" applyFont="1" applyFill="1" applyBorder="1" applyAlignment="1">
      <alignment horizontal="right"/>
    </xf>
    <xf numFmtId="4" fontId="4" fillId="5" borderId="6" xfId="0" applyNumberFormat="1" applyFont="1" applyFill="1" applyBorder="1" applyAlignment="1">
      <alignment horizontal="center" vertical="top" wrapText="1"/>
    </xf>
    <xf numFmtId="0" fontId="2" fillId="7" borderId="8" xfId="0" applyFont="1" applyFill="1" applyBorder="1" applyAlignment="1">
      <alignment horizontal="left" vertical="top" wrapText="1" indent="1"/>
    </xf>
    <xf numFmtId="4" fontId="4" fillId="5" borderId="5" xfId="0" applyNumberFormat="1" applyFont="1" applyFill="1" applyBorder="1" applyAlignment="1">
      <alignment horizontal="center" vertical="top" wrapText="1"/>
    </xf>
    <xf numFmtId="4" fontId="4" fillId="0" borderId="5" xfId="0" applyNumberFormat="1" applyFont="1" applyBorder="1" applyAlignment="1">
      <alignment horizontal="center" vertical="top" wrapText="1"/>
    </xf>
    <xf numFmtId="4" fontId="4" fillId="0" borderId="4" xfId="0" applyNumberFormat="1" applyFont="1" applyBorder="1" applyAlignment="1">
      <alignment horizontal="center" vertical="top" wrapText="1"/>
    </xf>
    <xf numFmtId="0" fontId="5" fillId="0" borderId="2" xfId="0" applyFont="1" applyBorder="1" applyAlignment="1">
      <alignment horizontal="left" vertical="top" wrapText="1"/>
    </xf>
    <xf numFmtId="0" fontId="0" fillId="0" borderId="0" xfId="0" applyAlignment="1">
      <alignment horizontal="center" vertical="top"/>
    </xf>
    <xf numFmtId="0" fontId="5" fillId="5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vertical="top"/>
    </xf>
    <xf numFmtId="0" fontId="19" fillId="0" borderId="2" xfId="0" applyFont="1" applyBorder="1" applyAlignment="1">
      <alignment horizontal="left" vertical="top" wrapText="1"/>
    </xf>
    <xf numFmtId="0" fontId="12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18" fillId="4" borderId="0" xfId="0" applyFont="1" applyFill="1" applyAlignment="1">
      <alignment horizontal="left" vertical="top" wrapText="1"/>
    </xf>
    <xf numFmtId="4" fontId="4" fillId="0" borderId="6" xfId="0" applyNumberFormat="1" applyFont="1" applyBorder="1" applyAlignment="1">
      <alignment horizontal="center" vertical="top" wrapText="1"/>
    </xf>
    <xf numFmtId="4" fontId="4" fillId="0" borderId="5" xfId="0" applyNumberFormat="1" applyFont="1" applyBorder="1" applyAlignment="1">
      <alignment horizontal="center" vertical="top" wrapText="1"/>
    </xf>
    <xf numFmtId="4" fontId="4" fillId="0" borderId="4" xfId="0" applyNumberFormat="1" applyFont="1" applyBorder="1" applyAlignment="1">
      <alignment horizontal="center" vertical="top" wrapText="1"/>
    </xf>
    <xf numFmtId="0" fontId="14" fillId="0" borderId="1" xfId="2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852488</xdr:colOff>
      <xdr:row>18</xdr:row>
      <xdr:rowOff>114301</xdr:rowOff>
    </xdr:from>
    <xdr:to>
      <xdr:col>3</xdr:col>
      <xdr:colOff>469900</xdr:colOff>
      <xdr:row>24</xdr:row>
      <xdr:rowOff>273403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52488" y="7169857"/>
          <a:ext cx="4318176" cy="2125838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Below is an example to go by. </a:t>
          </a:r>
        </a:p>
        <a:p>
          <a:r>
            <a:rPr lang="en-US" sz="1100"/>
            <a:t>You can copy this tab over to another tab</a:t>
          </a:r>
          <a:r>
            <a:rPr lang="en-US" sz="1100" baseline="0"/>
            <a:t> for multiple order histories.</a:t>
          </a:r>
          <a:endParaRPr lang="en-US" sz="1100"/>
        </a:p>
        <a:p>
          <a:r>
            <a:rPr lang="en-US" sz="1100"/>
            <a:t>Note you can insert or delete rows within each vendorsupplier order section. Use each Vendor section for</a:t>
          </a:r>
          <a:r>
            <a:rPr lang="en-US" sz="1100" baseline="0"/>
            <a:t> the different vendor/suppliers you are ordering from.</a:t>
          </a:r>
          <a:endParaRPr lang="en-US" sz="1100"/>
        </a:p>
        <a:p>
          <a:r>
            <a:rPr lang="en-US" sz="1100"/>
            <a:t>Right click on this box and</a:t>
          </a:r>
          <a:r>
            <a:rPr lang="en-US" sz="1100" baseline="0"/>
            <a:t> click CUT </a:t>
          </a:r>
          <a:r>
            <a:rPr lang="en-US" sz="1100"/>
            <a:t>to delete it.</a:t>
          </a:r>
        </a:p>
        <a:p>
          <a:r>
            <a:rPr lang="en-US" sz="1100"/>
            <a:t>You can also select all the cells that are filled in below to delete.</a:t>
          </a:r>
        </a:p>
        <a:p>
          <a:r>
            <a:rPr lang="en-US" sz="1100"/>
            <a:t> them.</a:t>
          </a:r>
        </a:p>
        <a:p>
          <a:r>
            <a:rPr lang="en-US" sz="1100"/>
            <a:t>If you prefer to keep one</a:t>
          </a:r>
          <a:r>
            <a:rPr lang="en-US" sz="1100" baseline="0"/>
            <a:t> ongoing continuous tab, please hi-lite in </a:t>
          </a:r>
          <a:r>
            <a:rPr lang="en-US" sz="1100" baseline="0">
              <a:solidFill>
                <a:sysClr val="windowText" lastClr="000000"/>
              </a:solidFill>
            </a:rPr>
            <a:t>YELLOW</a:t>
          </a:r>
          <a:r>
            <a:rPr lang="en-US" sz="1100" baseline="0"/>
            <a:t> only the parts of your current request, and hi light the ones already ordered in GREEN, to prevent duplicate orders.</a:t>
          </a:r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atherweightaltimeters.com/store/p22/Featherweight_GPS_Tracker_%28upd%29.html" TargetMode="External"/><Relationship Id="rId2" Type="http://schemas.openxmlformats.org/officeDocument/2006/relationships/hyperlink" Target="http://www.featherweightaltimeters.com/" TargetMode="External"/><Relationship Id="rId1" Type="http://schemas.openxmlformats.org/officeDocument/2006/relationships/hyperlink" Target="https://www.featherweightaltimeters.com/store/p22/Featherweight_GPS_Tracker_%28upd%29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atterw7@my.erau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4"/>
  <sheetViews>
    <sheetView tabSelected="1" zoomScale="72" zoomScaleNormal="72" workbookViewId="0">
      <selection activeCell="F11" sqref="F11"/>
    </sheetView>
  </sheetViews>
  <sheetFormatPr defaultColWidth="8.7109375" defaultRowHeight="15" x14ac:dyDescent="0.25"/>
  <cols>
    <col min="1" max="1" width="14.28515625" customWidth="1"/>
    <col min="2" max="3" width="26.42578125" customWidth="1"/>
    <col min="4" max="4" width="32" customWidth="1"/>
    <col min="5" max="5" width="19.28515625" customWidth="1"/>
    <col min="6" max="6" width="11.42578125" customWidth="1"/>
    <col min="7" max="7" width="12.140625" customWidth="1"/>
    <col min="8" max="8" width="11.5703125" customWidth="1"/>
    <col min="9" max="10" width="9.85546875" customWidth="1"/>
    <col min="11" max="11" width="11.140625" customWidth="1"/>
    <col min="12" max="12" width="19.85546875" customWidth="1"/>
    <col min="13" max="13" width="6.85546875" customWidth="1"/>
    <col min="14" max="14" width="28.5703125" customWidth="1"/>
  </cols>
  <sheetData>
    <row r="1" spans="1:14" ht="35.25" customHeight="1" x14ac:dyDescent="0.25">
      <c r="A1" s="78" t="s">
        <v>44</v>
      </c>
      <c r="B1" s="78"/>
      <c r="C1" s="78"/>
      <c r="D1" s="78"/>
      <c r="E1" s="78"/>
      <c r="F1" s="78"/>
      <c r="G1" s="78"/>
      <c r="H1" s="79" t="s">
        <v>18</v>
      </c>
      <c r="I1" s="79"/>
      <c r="J1" s="79"/>
      <c r="K1" s="79"/>
      <c r="L1" s="79"/>
      <c r="M1" s="45"/>
    </row>
    <row r="2" spans="1:14" ht="45.75" customHeight="1" x14ac:dyDescent="0.3">
      <c r="B2" s="18" t="s">
        <v>13</v>
      </c>
      <c r="C2" s="21" t="s">
        <v>47</v>
      </c>
      <c r="D2" s="22"/>
      <c r="E2" s="80" t="s">
        <v>45</v>
      </c>
      <c r="F2" s="80"/>
      <c r="G2" s="17"/>
      <c r="H2" s="14"/>
      <c r="I2" s="3"/>
      <c r="J2" s="3"/>
      <c r="K2" s="10" t="s">
        <v>16</v>
      </c>
      <c r="L2" s="12">
        <v>0</v>
      </c>
      <c r="M2" s="46"/>
    </row>
    <row r="3" spans="1:14" ht="35.25" customHeight="1" x14ac:dyDescent="0.3">
      <c r="B3" s="18" t="s">
        <v>14</v>
      </c>
      <c r="C3" s="85" t="s">
        <v>48</v>
      </c>
      <c r="D3" s="20"/>
      <c r="E3" s="80"/>
      <c r="F3" s="80"/>
      <c r="H3" s="14"/>
      <c r="I3" s="3"/>
      <c r="J3" s="3"/>
      <c r="K3" s="10" t="s">
        <v>3</v>
      </c>
      <c r="L3" s="15">
        <v>0</v>
      </c>
      <c r="M3" s="47"/>
    </row>
    <row r="4" spans="1:14" ht="35.25" customHeight="1" x14ac:dyDescent="0.3">
      <c r="B4" s="18" t="s">
        <v>15</v>
      </c>
      <c r="C4" s="19"/>
      <c r="D4" s="20"/>
      <c r="E4" s="80"/>
      <c r="F4" s="80"/>
      <c r="H4" s="14"/>
      <c r="I4" s="3"/>
      <c r="J4" s="3"/>
      <c r="K4" s="10" t="s">
        <v>4</v>
      </c>
      <c r="L4" s="16">
        <f>L74</f>
        <v>0</v>
      </c>
      <c r="M4" s="47"/>
    </row>
    <row r="5" spans="1:14" ht="33" customHeight="1" x14ac:dyDescent="0.3">
      <c r="B5" s="18" t="s">
        <v>30</v>
      </c>
      <c r="C5" s="3"/>
      <c r="D5" s="3"/>
      <c r="E5" s="29"/>
      <c r="F5" s="29"/>
      <c r="H5" s="14"/>
      <c r="I5" s="3"/>
      <c r="J5" s="3"/>
      <c r="K5" s="10" t="s">
        <v>5</v>
      </c>
      <c r="L5" s="56">
        <f>SUM(L3:L4)</f>
        <v>0</v>
      </c>
      <c r="M5" s="48"/>
    </row>
    <row r="6" spans="1:14" ht="34.5" customHeight="1" x14ac:dyDescent="0.3">
      <c r="A6" s="11"/>
      <c r="F6" s="9"/>
      <c r="G6" s="9"/>
      <c r="H6" s="14"/>
      <c r="I6" s="3"/>
      <c r="J6" s="3"/>
      <c r="K6" s="10" t="s">
        <v>6</v>
      </c>
      <c r="L6" s="33">
        <f>L2-L5</f>
        <v>0</v>
      </c>
      <c r="M6" s="46"/>
    </row>
    <row r="7" spans="1:14" ht="39" customHeight="1" x14ac:dyDescent="0.25">
      <c r="A7" s="30"/>
      <c r="B7" s="81" t="s">
        <v>46</v>
      </c>
      <c r="C7" s="81"/>
      <c r="D7" s="81"/>
      <c r="E7" s="81"/>
      <c r="F7" s="18"/>
      <c r="K7" s="31"/>
      <c r="L7" s="32"/>
      <c r="M7" s="32"/>
    </row>
    <row r="8" spans="1:14" ht="32.450000000000003" customHeight="1" x14ac:dyDescent="0.25">
      <c r="A8" s="4"/>
      <c r="B8" s="13"/>
      <c r="C8" s="13"/>
      <c r="D8" s="20"/>
      <c r="E8" s="26"/>
      <c r="F8" s="4"/>
      <c r="G8" s="4"/>
      <c r="H8" s="2"/>
      <c r="K8" s="2"/>
      <c r="L8" s="2"/>
      <c r="M8" s="2"/>
    </row>
    <row r="9" spans="1:14" s="1" customFormat="1" ht="35.1" customHeight="1" x14ac:dyDescent="0.25">
      <c r="A9" s="52" t="s">
        <v>31</v>
      </c>
      <c r="B9" s="5" t="s">
        <v>8</v>
      </c>
      <c r="C9" s="8" t="s">
        <v>9</v>
      </c>
      <c r="D9" s="5" t="s">
        <v>10</v>
      </c>
      <c r="E9" s="8" t="s">
        <v>21</v>
      </c>
      <c r="F9" s="6" t="s">
        <v>0</v>
      </c>
      <c r="G9" s="7" t="s">
        <v>7</v>
      </c>
      <c r="H9" s="7" t="s">
        <v>2</v>
      </c>
      <c r="I9" s="5" t="s">
        <v>1</v>
      </c>
      <c r="J9" s="5" t="s">
        <v>11</v>
      </c>
      <c r="K9" s="7" t="s">
        <v>28</v>
      </c>
      <c r="L9" s="7" t="s">
        <v>29</v>
      </c>
      <c r="M9" s="60"/>
      <c r="N9" s="58" t="s">
        <v>32</v>
      </c>
    </row>
    <row r="10" spans="1:14" s="1" customFormat="1" ht="30.95" customHeight="1" x14ac:dyDescent="0.25">
      <c r="A10" s="54"/>
      <c r="B10" s="73" t="s">
        <v>49</v>
      </c>
      <c r="C10" s="73" t="s">
        <v>51</v>
      </c>
      <c r="D10" s="73" t="s">
        <v>50</v>
      </c>
      <c r="E10" s="23">
        <v>41</v>
      </c>
      <c r="F10" s="24">
        <v>1</v>
      </c>
      <c r="G10" s="27">
        <f>E10*F10</f>
        <v>41</v>
      </c>
      <c r="H10" s="25">
        <v>0</v>
      </c>
      <c r="I10" s="25">
        <v>0</v>
      </c>
      <c r="J10" s="25">
        <v>0</v>
      </c>
      <c r="K10" s="25">
        <f>SUM(G10:J10)</f>
        <v>41</v>
      </c>
      <c r="L10" s="82"/>
      <c r="M10" s="60"/>
      <c r="N10" s="69" t="s">
        <v>43</v>
      </c>
    </row>
    <row r="11" spans="1:14" s="1" customFormat="1" ht="24.95" customHeight="1" x14ac:dyDescent="0.25">
      <c r="A11" s="53"/>
      <c r="B11" s="73"/>
      <c r="C11" s="73"/>
      <c r="D11" s="73"/>
      <c r="E11" s="23">
        <v>0</v>
      </c>
      <c r="F11" s="24"/>
      <c r="G11" s="27">
        <f t="shared" ref="G11" si="0">E11*F11</f>
        <v>0</v>
      </c>
      <c r="H11" s="25">
        <v>0</v>
      </c>
      <c r="I11" s="25">
        <v>0</v>
      </c>
      <c r="J11" s="25">
        <v>0</v>
      </c>
      <c r="K11" s="25">
        <f t="shared" ref="K11" si="1">SUM(G11:J11)</f>
        <v>0</v>
      </c>
      <c r="L11" s="83"/>
      <c r="M11" s="71"/>
      <c r="N11" s="69" t="s">
        <v>33</v>
      </c>
    </row>
    <row r="12" spans="1:14" s="1" customFormat="1" ht="24.95" customHeight="1" x14ac:dyDescent="0.25">
      <c r="A12" s="53"/>
      <c r="B12" s="73"/>
      <c r="C12" s="73"/>
      <c r="D12" s="73"/>
      <c r="E12" s="23">
        <v>0</v>
      </c>
      <c r="F12" s="24"/>
      <c r="G12" s="27">
        <f>E12*F12</f>
        <v>0</v>
      </c>
      <c r="H12" s="25">
        <v>0</v>
      </c>
      <c r="I12" s="25">
        <v>0</v>
      </c>
      <c r="J12" s="25">
        <v>0</v>
      </c>
      <c r="K12" s="25">
        <f>SUM(G12:J12)</f>
        <v>0</v>
      </c>
      <c r="L12" s="83"/>
      <c r="M12" s="71"/>
      <c r="N12" s="69" t="s">
        <v>34</v>
      </c>
    </row>
    <row r="13" spans="1:14" s="1" customFormat="1" ht="24.95" customHeight="1" x14ac:dyDescent="0.25">
      <c r="A13" s="53"/>
      <c r="B13" s="74"/>
      <c r="C13" s="73"/>
      <c r="D13" s="73"/>
      <c r="E13" s="23">
        <v>0</v>
      </c>
      <c r="F13" s="24"/>
      <c r="G13" s="27">
        <f>E13*F13</f>
        <v>0</v>
      </c>
      <c r="H13" s="25">
        <v>0</v>
      </c>
      <c r="I13" s="25">
        <v>0</v>
      </c>
      <c r="J13" s="25">
        <v>0</v>
      </c>
      <c r="K13" s="25">
        <f>SUM(G13:J13)</f>
        <v>0</v>
      </c>
      <c r="L13" s="83"/>
      <c r="M13" s="71"/>
      <c r="N13" s="69" t="s">
        <v>35</v>
      </c>
    </row>
    <row r="14" spans="1:14" s="1" customFormat="1" ht="24.95" customHeight="1" x14ac:dyDescent="0.25">
      <c r="A14" s="53"/>
      <c r="B14" s="73"/>
      <c r="C14" s="73"/>
      <c r="D14" s="73"/>
      <c r="E14" s="23">
        <v>0</v>
      </c>
      <c r="F14" s="24"/>
      <c r="G14" s="27">
        <f>E14*F14</f>
        <v>0</v>
      </c>
      <c r="H14" s="25">
        <v>0</v>
      </c>
      <c r="I14" s="25">
        <v>0</v>
      </c>
      <c r="J14" s="25">
        <v>0</v>
      </c>
      <c r="K14" s="25">
        <f>SUM(G14:J14)</f>
        <v>0</v>
      </c>
      <c r="L14" s="83"/>
      <c r="M14" s="71"/>
      <c r="N14" s="69" t="s">
        <v>36</v>
      </c>
    </row>
    <row r="15" spans="1:14" s="1" customFormat="1" ht="24.95" customHeight="1" x14ac:dyDescent="0.25">
      <c r="A15" s="53"/>
      <c r="B15" s="73"/>
      <c r="C15" s="73"/>
      <c r="D15" s="73"/>
      <c r="E15" s="23">
        <v>0</v>
      </c>
      <c r="F15" s="24"/>
      <c r="G15" s="27">
        <f>E15*F15</f>
        <v>0</v>
      </c>
      <c r="H15" s="25">
        <v>0</v>
      </c>
      <c r="I15" s="25">
        <v>0</v>
      </c>
      <c r="J15" s="25">
        <v>0</v>
      </c>
      <c r="K15" s="25">
        <f>SUM(G15:J15)</f>
        <v>0</v>
      </c>
      <c r="L15" s="83"/>
      <c r="M15" s="71"/>
      <c r="N15" s="69" t="s">
        <v>37</v>
      </c>
    </row>
    <row r="16" spans="1:14" s="1" customFormat="1" ht="24.95" customHeight="1" x14ac:dyDescent="0.25">
      <c r="A16" s="53"/>
      <c r="B16" s="73"/>
      <c r="C16" s="73"/>
      <c r="D16" s="73"/>
      <c r="E16" s="23">
        <v>0</v>
      </c>
      <c r="F16" s="24"/>
      <c r="G16" s="27">
        <f t="shared" ref="G16" si="2">E16*F16</f>
        <v>0</v>
      </c>
      <c r="H16" s="25">
        <v>0</v>
      </c>
      <c r="I16" s="25">
        <v>0</v>
      </c>
      <c r="J16" s="28">
        <v>0</v>
      </c>
      <c r="K16" s="25">
        <f t="shared" ref="K16:K17" si="3">SUM(G16:J16)</f>
        <v>0</v>
      </c>
      <c r="L16" s="83"/>
      <c r="M16" s="71"/>
      <c r="N16" s="69" t="s">
        <v>38</v>
      </c>
    </row>
    <row r="17" spans="1:14" s="1" customFormat="1" ht="24.95" customHeight="1" x14ac:dyDescent="0.25">
      <c r="A17" s="53"/>
      <c r="B17" s="73"/>
      <c r="C17" s="73"/>
      <c r="D17" s="73"/>
      <c r="E17" s="23"/>
      <c r="F17" s="24"/>
      <c r="G17" s="28"/>
      <c r="H17" s="28" t="s">
        <v>17</v>
      </c>
      <c r="I17" s="25">
        <v>0</v>
      </c>
      <c r="J17" s="25">
        <v>0</v>
      </c>
      <c r="K17" s="25">
        <f t="shared" si="3"/>
        <v>0</v>
      </c>
      <c r="L17" s="84"/>
      <c r="M17" s="72"/>
      <c r="N17" s="69" t="s">
        <v>39</v>
      </c>
    </row>
    <row r="18" spans="1:14" s="1" customFormat="1" ht="24.95" customHeight="1" x14ac:dyDescent="0.25">
      <c r="A18" s="61"/>
      <c r="B18" s="75"/>
      <c r="C18" s="75"/>
      <c r="D18" s="75"/>
      <c r="E18" s="62"/>
      <c r="F18" s="63"/>
      <c r="G18" s="64"/>
      <c r="H18" s="65"/>
      <c r="I18" s="65"/>
      <c r="J18" s="66"/>
      <c r="K18" s="67" t="s">
        <v>12</v>
      </c>
      <c r="L18" s="68"/>
      <c r="M18" s="70"/>
      <c r="N18" s="59" t="s">
        <v>23</v>
      </c>
    </row>
    <row r="19" spans="1:14" s="1" customFormat="1" ht="24.6" customHeight="1" x14ac:dyDescent="0.25">
      <c r="A19" s="54"/>
      <c r="B19" s="73"/>
      <c r="C19" s="73"/>
      <c r="D19" s="73"/>
      <c r="E19" s="23">
        <v>0</v>
      </c>
      <c r="F19" s="24"/>
      <c r="G19" s="27">
        <f>E19*F19</f>
        <v>0</v>
      </c>
      <c r="H19" s="25">
        <v>0</v>
      </c>
      <c r="I19" s="25">
        <v>0</v>
      </c>
      <c r="J19" s="25">
        <v>0</v>
      </c>
      <c r="K19" s="25">
        <f>SUM(G19:J19)</f>
        <v>0</v>
      </c>
      <c r="L19" s="34"/>
      <c r="M19" s="34"/>
      <c r="N19" s="59" t="s">
        <v>40</v>
      </c>
    </row>
    <row r="20" spans="1:14" s="1" customFormat="1" ht="24.6" customHeight="1" x14ac:dyDescent="0.25">
      <c r="A20" s="53"/>
      <c r="B20" s="73"/>
      <c r="C20" s="73"/>
      <c r="D20" s="73"/>
      <c r="E20" s="23">
        <v>0</v>
      </c>
      <c r="F20" s="24"/>
      <c r="G20" s="27">
        <f t="shared" ref="G20:G25" si="4">E20*F20</f>
        <v>0</v>
      </c>
      <c r="H20" s="25">
        <v>0</v>
      </c>
      <c r="I20" s="25">
        <v>0</v>
      </c>
      <c r="J20" s="25">
        <v>0</v>
      </c>
      <c r="K20" s="25">
        <f t="shared" ref="K20:K26" si="5">SUM(G20:J20)</f>
        <v>0</v>
      </c>
      <c r="L20" s="35"/>
      <c r="M20" s="35"/>
      <c r="N20" s="59" t="s">
        <v>41</v>
      </c>
    </row>
    <row r="21" spans="1:14" s="1" customFormat="1" ht="24.6" customHeight="1" x14ac:dyDescent="0.25">
      <c r="A21" s="53"/>
      <c r="B21" s="73"/>
      <c r="C21" s="73"/>
      <c r="D21" s="73"/>
      <c r="E21" s="23">
        <v>0</v>
      </c>
      <c r="F21" s="24"/>
      <c r="G21" s="27">
        <f>E21*F21</f>
        <v>0</v>
      </c>
      <c r="H21" s="25">
        <v>0</v>
      </c>
      <c r="I21" s="25">
        <v>0</v>
      </c>
      <c r="J21" s="25">
        <v>0</v>
      </c>
      <c r="K21" s="25">
        <f>SUM(G21:J21)</f>
        <v>0</v>
      </c>
      <c r="L21" s="35"/>
      <c r="M21" s="35"/>
      <c r="N21" s="59" t="s">
        <v>2</v>
      </c>
    </row>
    <row r="22" spans="1:14" s="1" customFormat="1" ht="33.6" customHeight="1" x14ac:dyDescent="0.25">
      <c r="A22" s="53"/>
      <c r="B22" s="74"/>
      <c r="C22" s="73"/>
      <c r="D22" s="73"/>
      <c r="E22" s="23">
        <v>0</v>
      </c>
      <c r="F22" s="24"/>
      <c r="G22" s="27">
        <f>E22*F22</f>
        <v>0</v>
      </c>
      <c r="H22" s="25">
        <v>0</v>
      </c>
      <c r="I22" s="25">
        <v>0</v>
      </c>
      <c r="J22" s="25">
        <v>0</v>
      </c>
      <c r="K22" s="25">
        <f>SUM(G22:J22)</f>
        <v>0</v>
      </c>
      <c r="L22" s="35"/>
      <c r="M22" s="35"/>
      <c r="N22" s="59" t="s">
        <v>42</v>
      </c>
    </row>
    <row r="23" spans="1:14" s="1" customFormat="1" ht="24.6" customHeight="1" x14ac:dyDescent="0.25">
      <c r="A23" s="53"/>
      <c r="B23" s="73"/>
      <c r="C23" s="73"/>
      <c r="D23" s="73"/>
      <c r="E23" s="23">
        <v>0</v>
      </c>
      <c r="F23" s="24"/>
      <c r="G23" s="27">
        <f>E23*F23</f>
        <v>0</v>
      </c>
      <c r="H23" s="25">
        <v>0</v>
      </c>
      <c r="I23" s="25">
        <v>0</v>
      </c>
      <c r="J23" s="25">
        <v>0</v>
      </c>
      <c r="K23" s="25">
        <f>SUM(G23:J23)</f>
        <v>0</v>
      </c>
      <c r="L23" s="35"/>
      <c r="M23" s="35"/>
    </row>
    <row r="24" spans="1:14" s="1" customFormat="1" ht="24.6" customHeight="1" x14ac:dyDescent="0.25">
      <c r="A24" s="53"/>
      <c r="B24" s="73"/>
      <c r="C24" s="73"/>
      <c r="D24" s="73"/>
      <c r="E24" s="23">
        <v>0</v>
      </c>
      <c r="F24" s="24"/>
      <c r="G24" s="27">
        <f>E24*F24</f>
        <v>0</v>
      </c>
      <c r="H24" s="25">
        <v>0</v>
      </c>
      <c r="I24" s="25">
        <v>0</v>
      </c>
      <c r="J24" s="25">
        <v>0</v>
      </c>
      <c r="K24" s="25">
        <f>SUM(G24:J24)</f>
        <v>0</v>
      </c>
      <c r="L24" s="35"/>
      <c r="M24" s="35"/>
    </row>
    <row r="25" spans="1:14" s="1" customFormat="1" ht="24.6" customHeight="1" x14ac:dyDescent="0.25">
      <c r="A25" s="53"/>
      <c r="B25" s="73"/>
      <c r="C25" s="73"/>
      <c r="D25" s="73"/>
      <c r="E25" s="23">
        <v>0</v>
      </c>
      <c r="F25" s="24"/>
      <c r="G25" s="27">
        <f t="shared" si="4"/>
        <v>0</v>
      </c>
      <c r="H25" s="25">
        <v>0</v>
      </c>
      <c r="I25" s="25">
        <v>0</v>
      </c>
      <c r="J25" s="28">
        <v>0</v>
      </c>
      <c r="K25" s="25">
        <f t="shared" si="5"/>
        <v>0</v>
      </c>
      <c r="L25" s="35"/>
      <c r="M25" s="35"/>
    </row>
    <row r="26" spans="1:14" s="1" customFormat="1" ht="24.6" customHeight="1" x14ac:dyDescent="0.25">
      <c r="A26" s="53"/>
      <c r="B26" s="73"/>
      <c r="C26" s="73"/>
      <c r="D26" s="73"/>
      <c r="E26" s="23"/>
      <c r="F26" s="24"/>
      <c r="G26" s="28"/>
      <c r="H26" s="28" t="s">
        <v>17</v>
      </c>
      <c r="I26" s="25">
        <v>0</v>
      </c>
      <c r="J26" s="25">
        <v>0</v>
      </c>
      <c r="K26" s="25">
        <f t="shared" si="5"/>
        <v>0</v>
      </c>
      <c r="L26" s="35"/>
      <c r="M26" s="35"/>
    </row>
    <row r="27" spans="1:14" s="1" customFormat="1" ht="24.6" customHeight="1" x14ac:dyDescent="0.25">
      <c r="A27" s="61"/>
      <c r="B27" s="75"/>
      <c r="C27" s="75"/>
      <c r="D27" s="75"/>
      <c r="E27" s="62"/>
      <c r="F27" s="63"/>
      <c r="G27" s="64"/>
      <c r="H27" s="65"/>
      <c r="I27" s="65"/>
      <c r="J27" s="66"/>
      <c r="K27" s="67" t="s">
        <v>12</v>
      </c>
      <c r="L27" s="68"/>
      <c r="M27" s="68"/>
    </row>
    <row r="28" spans="1:14" ht="32.1" customHeight="1" x14ac:dyDescent="0.25">
      <c r="A28" s="55" t="s">
        <v>22</v>
      </c>
      <c r="B28" s="37" t="s">
        <v>20</v>
      </c>
      <c r="C28" s="44" t="s">
        <v>24</v>
      </c>
      <c r="D28" s="38" t="s">
        <v>19</v>
      </c>
      <c r="E28" s="39">
        <v>120</v>
      </c>
      <c r="F28" s="24">
        <v>1</v>
      </c>
      <c r="G28" s="27">
        <f t="shared" ref="G28:G34" si="6">E28*F28</f>
        <v>120</v>
      </c>
      <c r="H28" s="40">
        <v>0</v>
      </c>
      <c r="I28" s="40">
        <v>0</v>
      </c>
      <c r="J28" s="40">
        <v>0</v>
      </c>
      <c r="K28" s="40">
        <f>SUM(G28:J28)</f>
        <v>120</v>
      </c>
      <c r="L28" s="41"/>
      <c r="M28" s="41"/>
    </row>
    <row r="29" spans="1:14" ht="29.45" customHeight="1" x14ac:dyDescent="0.25">
      <c r="A29" s="54"/>
      <c r="B29" s="37"/>
      <c r="C29" s="44" t="s">
        <v>27</v>
      </c>
      <c r="D29" s="38" t="s">
        <v>19</v>
      </c>
      <c r="E29" s="39">
        <v>300</v>
      </c>
      <c r="F29" s="24">
        <v>2</v>
      </c>
      <c r="G29" s="27">
        <f t="shared" si="6"/>
        <v>600</v>
      </c>
      <c r="H29" s="40">
        <v>0</v>
      </c>
      <c r="I29" s="40">
        <v>0</v>
      </c>
      <c r="J29" s="40">
        <v>0</v>
      </c>
      <c r="K29" s="40">
        <f>SUM(G29:J29)</f>
        <v>600</v>
      </c>
      <c r="L29" s="42"/>
      <c r="M29" s="42"/>
    </row>
    <row r="30" spans="1:14" ht="60.6" customHeight="1" x14ac:dyDescent="0.25">
      <c r="A30" s="53"/>
      <c r="B30" s="73"/>
      <c r="C30" s="76"/>
      <c r="D30" s="77" t="s">
        <v>26</v>
      </c>
      <c r="E30" s="39"/>
      <c r="F30" s="24"/>
      <c r="G30" s="27">
        <f t="shared" si="6"/>
        <v>0</v>
      </c>
      <c r="H30" s="40">
        <v>0</v>
      </c>
      <c r="I30" s="40">
        <v>0</v>
      </c>
      <c r="J30" s="57">
        <v>-24</v>
      </c>
      <c r="K30" s="57">
        <f t="shared" ref="K30:K35" si="7">SUM(G30:J30)</f>
        <v>-24</v>
      </c>
      <c r="L30" s="42"/>
      <c r="M30" s="42"/>
    </row>
    <row r="31" spans="1:14" ht="33.6" customHeight="1" x14ac:dyDescent="0.25">
      <c r="A31" s="53"/>
      <c r="B31" s="73"/>
      <c r="C31" s="73"/>
      <c r="D31" s="73"/>
      <c r="E31" s="39"/>
      <c r="F31" s="24"/>
      <c r="G31" s="27">
        <f t="shared" si="6"/>
        <v>0</v>
      </c>
      <c r="H31" s="40">
        <v>0</v>
      </c>
      <c r="I31" s="40">
        <v>0</v>
      </c>
      <c r="J31" s="40">
        <v>0</v>
      </c>
      <c r="K31" s="40">
        <f t="shared" si="7"/>
        <v>0</v>
      </c>
      <c r="L31" s="42"/>
      <c r="M31" s="42"/>
    </row>
    <row r="32" spans="1:14" ht="12.95" customHeight="1" x14ac:dyDescent="0.25">
      <c r="A32" s="53"/>
      <c r="B32" s="73"/>
      <c r="C32" s="73"/>
      <c r="D32" s="73"/>
      <c r="E32" s="39"/>
      <c r="F32" s="24"/>
      <c r="G32" s="27">
        <f t="shared" si="6"/>
        <v>0</v>
      </c>
      <c r="H32" s="40">
        <v>0</v>
      </c>
      <c r="I32" s="40">
        <v>0</v>
      </c>
      <c r="J32" s="40">
        <v>0</v>
      </c>
      <c r="K32" s="40">
        <f t="shared" si="7"/>
        <v>0</v>
      </c>
      <c r="L32" s="42"/>
      <c r="M32" s="42"/>
    </row>
    <row r="33" spans="1:13" ht="12.95" customHeight="1" x14ac:dyDescent="0.25">
      <c r="A33" s="53"/>
      <c r="B33" s="73"/>
      <c r="C33" s="73"/>
      <c r="D33" s="73"/>
      <c r="E33" s="39"/>
      <c r="F33" s="24"/>
      <c r="G33" s="27">
        <f t="shared" si="6"/>
        <v>0</v>
      </c>
      <c r="H33" s="40">
        <v>0</v>
      </c>
      <c r="I33" s="40">
        <v>0</v>
      </c>
      <c r="J33" s="40">
        <v>0</v>
      </c>
      <c r="K33" s="40">
        <f t="shared" si="7"/>
        <v>0</v>
      </c>
      <c r="L33" s="42"/>
      <c r="M33" s="42"/>
    </row>
    <row r="34" spans="1:13" ht="24.75" customHeight="1" x14ac:dyDescent="0.25">
      <c r="A34" s="53"/>
      <c r="B34" s="73"/>
      <c r="C34" s="73"/>
      <c r="D34" s="73"/>
      <c r="E34" s="39"/>
      <c r="F34" s="24"/>
      <c r="G34" s="27">
        <f t="shared" si="6"/>
        <v>0</v>
      </c>
      <c r="H34" s="40">
        <v>10</v>
      </c>
      <c r="I34" s="40">
        <v>0</v>
      </c>
      <c r="J34" s="40">
        <v>0</v>
      </c>
      <c r="K34" s="40">
        <f t="shared" si="7"/>
        <v>10</v>
      </c>
      <c r="L34" s="42"/>
      <c r="M34" s="42"/>
    </row>
    <row r="35" spans="1:13" ht="24.75" customHeight="1" x14ac:dyDescent="0.25">
      <c r="A35" s="53"/>
      <c r="B35" s="73"/>
      <c r="C35" s="73"/>
      <c r="D35" s="73"/>
      <c r="E35" s="39"/>
      <c r="F35" s="24"/>
      <c r="G35" s="27"/>
      <c r="H35" s="40"/>
      <c r="I35" s="40">
        <f>G28*0.095</f>
        <v>11.4</v>
      </c>
      <c r="J35" s="40">
        <v>0</v>
      </c>
      <c r="K35" s="40">
        <f t="shared" si="7"/>
        <v>11.4</v>
      </c>
      <c r="L35" s="42"/>
      <c r="M35" s="42"/>
    </row>
    <row r="36" spans="1:13" ht="24.75" customHeight="1" x14ac:dyDescent="0.25">
      <c r="A36" s="53"/>
      <c r="B36" s="73"/>
      <c r="C36" s="73"/>
      <c r="D36" s="73"/>
      <c r="E36" s="39"/>
      <c r="F36" s="24"/>
      <c r="G36" s="27"/>
      <c r="H36" s="43" t="s">
        <v>17</v>
      </c>
      <c r="I36" s="43">
        <v>25</v>
      </c>
      <c r="J36" s="40">
        <v>125</v>
      </c>
      <c r="K36" s="40">
        <f>SUM(I36:J36)</f>
        <v>150</v>
      </c>
      <c r="L36" s="42"/>
      <c r="M36" s="42"/>
    </row>
    <row r="37" spans="1:13" ht="29.25" customHeight="1" x14ac:dyDescent="0.25">
      <c r="A37" s="61"/>
      <c r="B37" s="75"/>
      <c r="C37" s="75"/>
      <c r="D37" s="75"/>
      <c r="E37" s="62"/>
      <c r="F37" s="63"/>
      <c r="G37" s="64"/>
      <c r="H37" s="65"/>
      <c r="I37" s="65"/>
      <c r="J37" s="66"/>
      <c r="K37" s="67" t="s">
        <v>12</v>
      </c>
      <c r="L37" s="68"/>
      <c r="M37" s="68"/>
    </row>
    <row r="38" spans="1:13" ht="29.25" customHeight="1" x14ac:dyDescent="0.25">
      <c r="A38" s="53"/>
      <c r="B38" s="73"/>
      <c r="C38" s="73"/>
      <c r="D38" s="73"/>
      <c r="E38" s="23">
        <v>0</v>
      </c>
      <c r="F38" s="24">
        <v>0</v>
      </c>
      <c r="G38" s="27">
        <f>E38*F38</f>
        <v>0</v>
      </c>
      <c r="H38" s="25">
        <v>0</v>
      </c>
      <c r="I38" s="25">
        <v>0</v>
      </c>
      <c r="J38" s="25">
        <v>0</v>
      </c>
      <c r="K38" s="25">
        <f>SUM(G38:J38)</f>
        <v>0</v>
      </c>
      <c r="L38" s="34"/>
      <c r="M38" s="34"/>
    </row>
    <row r="39" spans="1:13" ht="29.25" customHeight="1" x14ac:dyDescent="0.25">
      <c r="A39" s="53"/>
      <c r="B39" s="73"/>
      <c r="C39" s="73"/>
      <c r="D39" s="73"/>
      <c r="E39" s="23">
        <v>0</v>
      </c>
      <c r="F39" s="24">
        <v>0</v>
      </c>
      <c r="G39" s="27">
        <f t="shared" ref="G39:G44" si="8">E39*F39</f>
        <v>0</v>
      </c>
      <c r="H39" s="25">
        <v>0</v>
      </c>
      <c r="I39" s="25">
        <v>0</v>
      </c>
      <c r="J39" s="25">
        <v>0</v>
      </c>
      <c r="K39" s="25">
        <f t="shared" ref="K39:K45" si="9">SUM(G39:J39)</f>
        <v>0</v>
      </c>
      <c r="L39" s="35"/>
      <c r="M39" s="35"/>
    </row>
    <row r="40" spans="1:13" ht="29.25" customHeight="1" x14ac:dyDescent="0.25">
      <c r="A40" s="53"/>
      <c r="B40" s="73"/>
      <c r="C40" s="73"/>
      <c r="D40" s="73"/>
      <c r="E40" s="23">
        <v>0</v>
      </c>
      <c r="F40" s="24">
        <v>0</v>
      </c>
      <c r="G40" s="27">
        <f t="shared" si="8"/>
        <v>0</v>
      </c>
      <c r="H40" s="25">
        <v>0</v>
      </c>
      <c r="I40" s="25">
        <v>0</v>
      </c>
      <c r="J40" s="25">
        <v>0</v>
      </c>
      <c r="K40" s="25">
        <f t="shared" si="9"/>
        <v>0</v>
      </c>
      <c r="L40" s="35"/>
      <c r="M40" s="35"/>
    </row>
    <row r="41" spans="1:13" ht="29.25" customHeight="1" x14ac:dyDescent="0.25">
      <c r="A41" s="53"/>
      <c r="B41" s="73"/>
      <c r="C41" s="73"/>
      <c r="D41" s="73"/>
      <c r="E41" s="23">
        <v>0</v>
      </c>
      <c r="F41" s="24">
        <v>0</v>
      </c>
      <c r="G41" s="27">
        <f t="shared" si="8"/>
        <v>0</v>
      </c>
      <c r="H41" s="25">
        <v>0</v>
      </c>
      <c r="I41" s="25">
        <v>0</v>
      </c>
      <c r="J41" s="25">
        <v>0</v>
      </c>
      <c r="K41" s="25">
        <f t="shared" si="9"/>
        <v>0</v>
      </c>
      <c r="L41" s="35"/>
      <c r="M41" s="35"/>
    </row>
    <row r="42" spans="1:13" ht="29.25" customHeight="1" x14ac:dyDescent="0.25">
      <c r="A42" s="53"/>
      <c r="B42" s="73"/>
      <c r="C42" s="73"/>
      <c r="D42" s="73"/>
      <c r="E42" s="23">
        <v>0</v>
      </c>
      <c r="F42" s="24">
        <v>0</v>
      </c>
      <c r="G42" s="27">
        <f t="shared" si="8"/>
        <v>0</v>
      </c>
      <c r="H42" s="25">
        <v>0</v>
      </c>
      <c r="I42" s="25">
        <v>0</v>
      </c>
      <c r="J42" s="25">
        <v>0</v>
      </c>
      <c r="K42" s="25">
        <f t="shared" si="9"/>
        <v>0</v>
      </c>
      <c r="L42" s="35"/>
      <c r="M42" s="35"/>
    </row>
    <row r="43" spans="1:13" ht="29.25" customHeight="1" x14ac:dyDescent="0.25">
      <c r="A43" s="53"/>
      <c r="B43" s="73"/>
      <c r="C43" s="73"/>
      <c r="D43" s="73"/>
      <c r="E43" s="23">
        <v>0</v>
      </c>
      <c r="F43" s="24">
        <v>0</v>
      </c>
      <c r="G43" s="27">
        <f t="shared" si="8"/>
        <v>0</v>
      </c>
      <c r="H43" s="25">
        <v>0</v>
      </c>
      <c r="I43" s="25">
        <v>0</v>
      </c>
      <c r="J43" s="25">
        <v>0</v>
      </c>
      <c r="K43" s="25">
        <f t="shared" si="9"/>
        <v>0</v>
      </c>
      <c r="L43" s="35"/>
      <c r="M43" s="35"/>
    </row>
    <row r="44" spans="1:13" ht="29.25" customHeight="1" x14ac:dyDescent="0.25">
      <c r="A44" s="53"/>
      <c r="B44" s="73"/>
      <c r="C44" s="73"/>
      <c r="D44" s="73"/>
      <c r="E44" s="23">
        <v>0</v>
      </c>
      <c r="F44" s="24">
        <v>0</v>
      </c>
      <c r="G44" s="27">
        <f t="shared" si="8"/>
        <v>0</v>
      </c>
      <c r="H44" s="25">
        <v>0</v>
      </c>
      <c r="I44" s="25">
        <v>0</v>
      </c>
      <c r="J44" s="28">
        <v>0</v>
      </c>
      <c r="K44" s="25">
        <f t="shared" si="9"/>
        <v>0</v>
      </c>
      <c r="L44" s="35"/>
      <c r="M44" s="35"/>
    </row>
    <row r="45" spans="1:13" ht="29.25" customHeight="1" x14ac:dyDescent="0.25">
      <c r="A45" s="53"/>
      <c r="B45" s="73"/>
      <c r="C45" s="73"/>
      <c r="D45" s="73"/>
      <c r="E45" s="23"/>
      <c r="F45" s="24"/>
      <c r="G45" s="28"/>
      <c r="H45" s="28" t="s">
        <v>17</v>
      </c>
      <c r="I45" s="25">
        <v>0</v>
      </c>
      <c r="J45" s="25">
        <v>0</v>
      </c>
      <c r="K45" s="25">
        <f t="shared" si="9"/>
        <v>0</v>
      </c>
      <c r="L45" s="35"/>
      <c r="M45" s="35"/>
    </row>
    <row r="46" spans="1:13" ht="29.25" customHeight="1" x14ac:dyDescent="0.25">
      <c r="A46" s="61"/>
      <c r="B46" s="75"/>
      <c r="C46" s="75"/>
      <c r="D46" s="75"/>
      <c r="E46" s="62"/>
      <c r="F46" s="63"/>
      <c r="G46" s="64"/>
      <c r="H46" s="65"/>
      <c r="I46" s="65"/>
      <c r="J46" s="66"/>
      <c r="K46" s="67" t="s">
        <v>12</v>
      </c>
      <c r="L46" s="68"/>
      <c r="M46" s="68"/>
    </row>
    <row r="47" spans="1:13" ht="26.25" customHeight="1" x14ac:dyDescent="0.25">
      <c r="A47" s="53"/>
      <c r="B47" s="73"/>
      <c r="C47" s="73"/>
      <c r="D47" s="73"/>
      <c r="E47" s="23">
        <v>0</v>
      </c>
      <c r="F47" s="24">
        <v>0</v>
      </c>
      <c r="G47" s="27">
        <f>E47*F47</f>
        <v>0</v>
      </c>
      <c r="H47" s="25">
        <v>0</v>
      </c>
      <c r="I47" s="25">
        <v>0</v>
      </c>
      <c r="J47" s="25">
        <v>0</v>
      </c>
      <c r="K47" s="25">
        <f>SUM(G47:J47)</f>
        <v>0</v>
      </c>
      <c r="L47" s="34"/>
      <c r="M47" s="34"/>
    </row>
    <row r="48" spans="1:13" ht="26.25" customHeight="1" x14ac:dyDescent="0.25">
      <c r="A48" s="53"/>
      <c r="B48" s="73"/>
      <c r="C48" s="73"/>
      <c r="D48" s="73"/>
      <c r="E48" s="23">
        <v>0</v>
      </c>
      <c r="F48" s="24">
        <v>0</v>
      </c>
      <c r="G48" s="27">
        <f t="shared" ref="G48:G53" si="10">E48*F48</f>
        <v>0</v>
      </c>
      <c r="H48" s="25">
        <v>0</v>
      </c>
      <c r="I48" s="25">
        <v>0</v>
      </c>
      <c r="J48" s="25">
        <v>0</v>
      </c>
      <c r="K48" s="25">
        <f t="shared" ref="K48:K54" si="11">SUM(G48:J48)</f>
        <v>0</v>
      </c>
      <c r="L48" s="35"/>
      <c r="M48" s="35"/>
    </row>
    <row r="49" spans="1:13" ht="26.25" customHeight="1" x14ac:dyDescent="0.25">
      <c r="A49" s="53"/>
      <c r="B49" s="73"/>
      <c r="C49" s="73"/>
      <c r="D49" s="73"/>
      <c r="E49" s="23">
        <v>0</v>
      </c>
      <c r="F49" s="24">
        <v>0</v>
      </c>
      <c r="G49" s="27">
        <f t="shared" si="10"/>
        <v>0</v>
      </c>
      <c r="H49" s="25">
        <v>0</v>
      </c>
      <c r="I49" s="25">
        <v>0</v>
      </c>
      <c r="J49" s="25">
        <v>0</v>
      </c>
      <c r="K49" s="25">
        <f t="shared" si="11"/>
        <v>0</v>
      </c>
      <c r="L49" s="35"/>
      <c r="M49" s="35"/>
    </row>
    <row r="50" spans="1:13" ht="26.25" customHeight="1" x14ac:dyDescent="0.25">
      <c r="A50" s="53"/>
      <c r="B50" s="73"/>
      <c r="C50" s="73"/>
      <c r="D50" s="73"/>
      <c r="E50" s="23">
        <v>0</v>
      </c>
      <c r="F50" s="24">
        <v>0</v>
      </c>
      <c r="G50" s="27">
        <f t="shared" si="10"/>
        <v>0</v>
      </c>
      <c r="H50" s="25">
        <v>0</v>
      </c>
      <c r="I50" s="25">
        <v>0</v>
      </c>
      <c r="J50" s="25">
        <v>0</v>
      </c>
      <c r="K50" s="25">
        <f t="shared" si="11"/>
        <v>0</v>
      </c>
      <c r="L50" s="35"/>
      <c r="M50" s="35"/>
    </row>
    <row r="51" spans="1:13" ht="26.25" customHeight="1" x14ac:dyDescent="0.25">
      <c r="A51" s="53"/>
      <c r="B51" s="73"/>
      <c r="C51" s="73"/>
      <c r="D51" s="73"/>
      <c r="E51" s="23">
        <v>0</v>
      </c>
      <c r="F51" s="24">
        <v>0</v>
      </c>
      <c r="G51" s="27">
        <f t="shared" si="10"/>
        <v>0</v>
      </c>
      <c r="H51" s="25">
        <v>0</v>
      </c>
      <c r="I51" s="25">
        <v>0</v>
      </c>
      <c r="J51" s="25">
        <v>0</v>
      </c>
      <c r="K51" s="25">
        <f t="shared" si="11"/>
        <v>0</v>
      </c>
      <c r="L51" s="35"/>
      <c r="M51" s="35"/>
    </row>
    <row r="52" spans="1:13" ht="26.25" customHeight="1" x14ac:dyDescent="0.25">
      <c r="A52" s="53"/>
      <c r="B52" s="73"/>
      <c r="C52" s="73"/>
      <c r="D52" s="73"/>
      <c r="E52" s="23">
        <v>0</v>
      </c>
      <c r="F52" s="24">
        <v>0</v>
      </c>
      <c r="G52" s="27">
        <f t="shared" si="10"/>
        <v>0</v>
      </c>
      <c r="H52" s="25">
        <v>0</v>
      </c>
      <c r="I52" s="25">
        <v>0</v>
      </c>
      <c r="J52" s="25">
        <v>0</v>
      </c>
      <c r="K52" s="25">
        <f t="shared" si="11"/>
        <v>0</v>
      </c>
      <c r="L52" s="35"/>
      <c r="M52" s="35"/>
    </row>
    <row r="53" spans="1:13" ht="26.25" customHeight="1" x14ac:dyDescent="0.25">
      <c r="A53" s="53"/>
      <c r="B53" s="73"/>
      <c r="C53" s="73"/>
      <c r="D53" s="73"/>
      <c r="E53" s="23">
        <v>0</v>
      </c>
      <c r="F53" s="24">
        <v>0</v>
      </c>
      <c r="G53" s="27">
        <f t="shared" si="10"/>
        <v>0</v>
      </c>
      <c r="H53" s="25">
        <v>0</v>
      </c>
      <c r="I53" s="25">
        <v>0</v>
      </c>
      <c r="J53" s="28">
        <v>0</v>
      </c>
      <c r="K53" s="25">
        <f t="shared" si="11"/>
        <v>0</v>
      </c>
      <c r="L53" s="35"/>
      <c r="M53" s="35"/>
    </row>
    <row r="54" spans="1:13" ht="29.25" customHeight="1" x14ac:dyDescent="0.25">
      <c r="A54" s="53"/>
      <c r="B54" s="73"/>
      <c r="C54" s="73"/>
      <c r="D54" s="73"/>
      <c r="E54" s="23"/>
      <c r="F54" s="24"/>
      <c r="G54" s="28"/>
      <c r="H54" s="28" t="s">
        <v>17</v>
      </c>
      <c r="I54" s="25">
        <v>0</v>
      </c>
      <c r="J54" s="25">
        <v>0</v>
      </c>
      <c r="K54" s="25">
        <f t="shared" si="11"/>
        <v>0</v>
      </c>
      <c r="L54" s="35"/>
      <c r="M54" s="35"/>
    </row>
    <row r="55" spans="1:13" ht="26.25" customHeight="1" x14ac:dyDescent="0.25">
      <c r="A55" s="61"/>
      <c r="B55" s="75"/>
      <c r="C55" s="75"/>
      <c r="D55" s="75"/>
      <c r="E55" s="62"/>
      <c r="F55" s="63"/>
      <c r="G55" s="64"/>
      <c r="H55" s="65"/>
      <c r="I55" s="65"/>
      <c r="J55" s="66"/>
      <c r="K55" s="67" t="s">
        <v>12</v>
      </c>
      <c r="L55" s="68"/>
      <c r="M55" s="68"/>
    </row>
    <row r="56" spans="1:13" ht="26.25" customHeight="1" x14ac:dyDescent="0.25">
      <c r="A56" s="53"/>
      <c r="B56" s="73"/>
      <c r="C56" s="73"/>
      <c r="D56" s="73"/>
      <c r="E56" s="23">
        <v>0</v>
      </c>
      <c r="F56" s="24">
        <v>0</v>
      </c>
      <c r="G56" s="27">
        <f>E56*F56</f>
        <v>0</v>
      </c>
      <c r="H56" s="25">
        <v>0</v>
      </c>
      <c r="I56" s="25">
        <v>0</v>
      </c>
      <c r="J56" s="25">
        <v>0</v>
      </c>
      <c r="K56" s="25">
        <f>SUM(G56:J56)</f>
        <v>0</v>
      </c>
      <c r="L56" s="34"/>
      <c r="M56" s="34"/>
    </row>
    <row r="57" spans="1:13" ht="26.25" customHeight="1" x14ac:dyDescent="0.25">
      <c r="A57" s="53"/>
      <c r="B57" s="73"/>
      <c r="C57" s="73"/>
      <c r="D57" s="73"/>
      <c r="E57" s="23">
        <v>0</v>
      </c>
      <c r="F57" s="24">
        <v>0</v>
      </c>
      <c r="G57" s="27">
        <f t="shared" ref="G57:G62" si="12">E57*F57</f>
        <v>0</v>
      </c>
      <c r="H57" s="25">
        <v>0</v>
      </c>
      <c r="I57" s="25">
        <v>0</v>
      </c>
      <c r="J57" s="25">
        <v>0</v>
      </c>
      <c r="K57" s="25">
        <f t="shared" ref="K57:K63" si="13">SUM(G57:J57)</f>
        <v>0</v>
      </c>
      <c r="L57" s="35"/>
      <c r="M57" s="35"/>
    </row>
    <row r="58" spans="1:13" ht="26.25" customHeight="1" x14ac:dyDescent="0.25">
      <c r="A58" s="53"/>
      <c r="B58" s="73"/>
      <c r="C58" s="73"/>
      <c r="D58" s="73"/>
      <c r="E58" s="23">
        <v>0</v>
      </c>
      <c r="F58" s="24">
        <v>0</v>
      </c>
      <c r="G58" s="27">
        <f t="shared" si="12"/>
        <v>0</v>
      </c>
      <c r="H58" s="25">
        <v>0</v>
      </c>
      <c r="I58" s="25">
        <v>0</v>
      </c>
      <c r="J58" s="25">
        <v>0</v>
      </c>
      <c r="K58" s="25">
        <f t="shared" si="13"/>
        <v>0</v>
      </c>
      <c r="L58" s="35"/>
      <c r="M58" s="35"/>
    </row>
    <row r="59" spans="1:13" ht="26.25" customHeight="1" x14ac:dyDescent="0.25">
      <c r="A59" s="53"/>
      <c r="B59" s="73"/>
      <c r="C59" s="73"/>
      <c r="D59" s="73"/>
      <c r="E59" s="23">
        <v>0</v>
      </c>
      <c r="F59" s="24">
        <v>0</v>
      </c>
      <c r="G59" s="27">
        <f t="shared" si="12"/>
        <v>0</v>
      </c>
      <c r="H59" s="25">
        <v>0</v>
      </c>
      <c r="I59" s="25">
        <v>0</v>
      </c>
      <c r="J59" s="25">
        <v>0</v>
      </c>
      <c r="K59" s="25">
        <f t="shared" si="13"/>
        <v>0</v>
      </c>
      <c r="L59" s="35"/>
      <c r="M59" s="35"/>
    </row>
    <row r="60" spans="1:13" ht="26.25" customHeight="1" x14ac:dyDescent="0.25">
      <c r="A60" s="53"/>
      <c r="B60" s="73"/>
      <c r="C60" s="73"/>
      <c r="D60" s="73"/>
      <c r="E60" s="23">
        <v>0</v>
      </c>
      <c r="F60" s="24">
        <v>0</v>
      </c>
      <c r="G60" s="27">
        <f t="shared" si="12"/>
        <v>0</v>
      </c>
      <c r="H60" s="25">
        <v>0</v>
      </c>
      <c r="I60" s="25">
        <v>0</v>
      </c>
      <c r="J60" s="25">
        <v>0</v>
      </c>
      <c r="K60" s="25">
        <f t="shared" si="13"/>
        <v>0</v>
      </c>
      <c r="L60" s="35"/>
      <c r="M60" s="35"/>
    </row>
    <row r="61" spans="1:13" ht="26.25" customHeight="1" x14ac:dyDescent="0.25">
      <c r="A61" s="53"/>
      <c r="B61" s="73"/>
      <c r="C61" s="73"/>
      <c r="D61" s="73"/>
      <c r="E61" s="23">
        <v>0</v>
      </c>
      <c r="F61" s="24">
        <v>0</v>
      </c>
      <c r="G61" s="27">
        <f t="shared" si="12"/>
        <v>0</v>
      </c>
      <c r="H61" s="25">
        <v>0</v>
      </c>
      <c r="I61" s="25">
        <v>0</v>
      </c>
      <c r="J61" s="25">
        <v>0</v>
      </c>
      <c r="K61" s="25">
        <f t="shared" si="13"/>
        <v>0</v>
      </c>
      <c r="L61" s="35"/>
      <c r="M61" s="35"/>
    </row>
    <row r="62" spans="1:13" ht="26.25" customHeight="1" x14ac:dyDescent="0.25">
      <c r="A62" s="53"/>
      <c r="B62" s="73"/>
      <c r="C62" s="73"/>
      <c r="D62" s="73"/>
      <c r="E62" s="23">
        <v>0</v>
      </c>
      <c r="F62" s="24">
        <v>0</v>
      </c>
      <c r="G62" s="27">
        <f t="shared" si="12"/>
        <v>0</v>
      </c>
      <c r="H62" s="25">
        <v>0</v>
      </c>
      <c r="I62" s="25">
        <v>0</v>
      </c>
      <c r="J62" s="28">
        <v>0</v>
      </c>
      <c r="K62" s="25">
        <f t="shared" si="13"/>
        <v>0</v>
      </c>
      <c r="L62" s="35"/>
      <c r="M62" s="35"/>
    </row>
    <row r="63" spans="1:13" ht="26.25" customHeight="1" x14ac:dyDescent="0.25">
      <c r="A63" s="53"/>
      <c r="B63" s="73"/>
      <c r="C63" s="73"/>
      <c r="D63" s="73"/>
      <c r="E63" s="23"/>
      <c r="F63" s="24"/>
      <c r="G63" s="28"/>
      <c r="H63" s="28" t="s">
        <v>17</v>
      </c>
      <c r="I63" s="25">
        <v>0</v>
      </c>
      <c r="J63" s="25">
        <v>0</v>
      </c>
      <c r="K63" s="25">
        <f t="shared" si="13"/>
        <v>0</v>
      </c>
      <c r="L63" s="35"/>
      <c r="M63" s="35"/>
    </row>
    <row r="64" spans="1:13" ht="26.25" customHeight="1" x14ac:dyDescent="0.25">
      <c r="A64" s="61"/>
      <c r="B64" s="75"/>
      <c r="C64" s="75"/>
      <c r="D64" s="75"/>
      <c r="E64" s="62"/>
      <c r="F64" s="63"/>
      <c r="G64" s="64"/>
      <c r="H64" s="65"/>
      <c r="I64" s="65"/>
      <c r="J64" s="66"/>
      <c r="K64" s="67" t="s">
        <v>12</v>
      </c>
      <c r="L64" s="68"/>
      <c r="M64" s="68"/>
    </row>
    <row r="65" spans="1:13" ht="26.25" customHeight="1" x14ac:dyDescent="0.25">
      <c r="A65" s="53"/>
      <c r="B65" s="73"/>
      <c r="C65" s="73"/>
      <c r="D65" s="73"/>
      <c r="E65" s="23">
        <v>0</v>
      </c>
      <c r="F65" s="24">
        <v>0</v>
      </c>
      <c r="G65" s="27">
        <f>E65*F65</f>
        <v>0</v>
      </c>
      <c r="H65" s="25">
        <v>0</v>
      </c>
      <c r="I65" s="25">
        <v>0</v>
      </c>
      <c r="J65" s="25">
        <v>0</v>
      </c>
      <c r="K65" s="25">
        <f>SUM(G65:J65)</f>
        <v>0</v>
      </c>
      <c r="L65" s="34"/>
      <c r="M65" s="34"/>
    </row>
    <row r="66" spans="1:13" ht="26.25" customHeight="1" x14ac:dyDescent="0.25">
      <c r="A66" s="53"/>
      <c r="B66" s="73"/>
      <c r="C66" s="73"/>
      <c r="D66" s="73"/>
      <c r="E66" s="23">
        <v>0</v>
      </c>
      <c r="F66" s="24">
        <v>0</v>
      </c>
      <c r="G66" s="27">
        <f t="shared" ref="G66:G71" si="14">E66*F66</f>
        <v>0</v>
      </c>
      <c r="H66" s="25">
        <v>0</v>
      </c>
      <c r="I66" s="25">
        <v>0</v>
      </c>
      <c r="J66" s="25">
        <v>0</v>
      </c>
      <c r="K66" s="25">
        <f t="shared" ref="K66:K72" si="15">SUM(G66:J66)</f>
        <v>0</v>
      </c>
      <c r="L66" s="35"/>
      <c r="M66" s="35"/>
    </row>
    <row r="67" spans="1:13" ht="26.25" customHeight="1" x14ac:dyDescent="0.25">
      <c r="A67" s="53"/>
      <c r="B67" s="73"/>
      <c r="C67" s="73"/>
      <c r="D67" s="73"/>
      <c r="E67" s="23">
        <v>0</v>
      </c>
      <c r="F67" s="24">
        <v>0</v>
      </c>
      <c r="G67" s="27">
        <f t="shared" si="14"/>
        <v>0</v>
      </c>
      <c r="H67" s="25">
        <v>0</v>
      </c>
      <c r="I67" s="25">
        <v>0</v>
      </c>
      <c r="J67" s="25">
        <v>0</v>
      </c>
      <c r="K67" s="25">
        <f t="shared" si="15"/>
        <v>0</v>
      </c>
      <c r="L67" s="35"/>
      <c r="M67" s="35"/>
    </row>
    <row r="68" spans="1:13" ht="26.25" customHeight="1" x14ac:dyDescent="0.25">
      <c r="A68" s="53"/>
      <c r="B68" s="73"/>
      <c r="C68" s="73"/>
      <c r="D68" s="73"/>
      <c r="E68" s="23">
        <v>0</v>
      </c>
      <c r="F68" s="24">
        <v>0</v>
      </c>
      <c r="G68" s="27">
        <f t="shared" si="14"/>
        <v>0</v>
      </c>
      <c r="H68" s="25">
        <v>0</v>
      </c>
      <c r="I68" s="25">
        <v>0</v>
      </c>
      <c r="J68" s="25">
        <v>0</v>
      </c>
      <c r="K68" s="25">
        <f t="shared" si="15"/>
        <v>0</v>
      </c>
      <c r="L68" s="35"/>
      <c r="M68" s="35"/>
    </row>
    <row r="69" spans="1:13" ht="26.25" customHeight="1" x14ac:dyDescent="0.25">
      <c r="A69" s="53"/>
      <c r="B69" s="73"/>
      <c r="C69" s="73"/>
      <c r="D69" s="73"/>
      <c r="E69" s="23">
        <v>0</v>
      </c>
      <c r="F69" s="24">
        <v>0</v>
      </c>
      <c r="G69" s="27">
        <f t="shared" si="14"/>
        <v>0</v>
      </c>
      <c r="H69" s="25">
        <v>0</v>
      </c>
      <c r="I69" s="25">
        <v>0</v>
      </c>
      <c r="J69" s="25">
        <v>0</v>
      </c>
      <c r="K69" s="25">
        <f t="shared" si="15"/>
        <v>0</v>
      </c>
      <c r="L69" s="35"/>
      <c r="M69" s="35"/>
    </row>
    <row r="70" spans="1:13" ht="26.25" customHeight="1" x14ac:dyDescent="0.25">
      <c r="A70" s="53"/>
      <c r="B70" s="73"/>
      <c r="C70" s="73"/>
      <c r="D70" s="73"/>
      <c r="E70" s="23">
        <v>0</v>
      </c>
      <c r="F70" s="24">
        <v>0</v>
      </c>
      <c r="G70" s="27">
        <f t="shared" si="14"/>
        <v>0</v>
      </c>
      <c r="H70" s="25">
        <v>0</v>
      </c>
      <c r="I70" s="25">
        <v>0</v>
      </c>
      <c r="J70" s="25">
        <v>0</v>
      </c>
      <c r="K70" s="25">
        <f t="shared" si="15"/>
        <v>0</v>
      </c>
      <c r="L70" s="35"/>
      <c r="M70" s="35"/>
    </row>
    <row r="71" spans="1:13" ht="26.25" customHeight="1" x14ac:dyDescent="0.25">
      <c r="A71" s="53"/>
      <c r="B71" s="73"/>
      <c r="C71" s="73"/>
      <c r="D71" s="73"/>
      <c r="E71" s="23">
        <v>0</v>
      </c>
      <c r="F71" s="24">
        <v>0</v>
      </c>
      <c r="G71" s="27">
        <f t="shared" si="14"/>
        <v>0</v>
      </c>
      <c r="H71" s="25">
        <v>0</v>
      </c>
      <c r="I71" s="25">
        <v>0</v>
      </c>
      <c r="J71" s="28">
        <v>0</v>
      </c>
      <c r="K71" s="25">
        <f t="shared" si="15"/>
        <v>0</v>
      </c>
      <c r="L71" s="35"/>
      <c r="M71" s="35"/>
    </row>
    <row r="72" spans="1:13" ht="26.25" customHeight="1" x14ac:dyDescent="0.25">
      <c r="A72" s="53"/>
      <c r="B72" s="73"/>
      <c r="C72" s="73"/>
      <c r="D72" s="73"/>
      <c r="E72" s="23"/>
      <c r="F72" s="24"/>
      <c r="G72" s="28"/>
      <c r="H72" s="28" t="s">
        <v>17</v>
      </c>
      <c r="I72" s="25">
        <v>0</v>
      </c>
      <c r="J72" s="25">
        <v>0</v>
      </c>
      <c r="K72" s="25">
        <f t="shared" si="15"/>
        <v>0</v>
      </c>
      <c r="L72" s="35"/>
      <c r="M72" s="35"/>
    </row>
    <row r="73" spans="1:13" ht="26.25" customHeight="1" x14ac:dyDescent="0.25">
      <c r="A73" s="61"/>
      <c r="B73" s="75"/>
      <c r="C73" s="75"/>
      <c r="D73" s="75"/>
      <c r="E73" s="62"/>
      <c r="F73" s="63"/>
      <c r="G73" s="64"/>
      <c r="H73" s="65"/>
      <c r="I73" s="65"/>
      <c r="J73" s="66"/>
      <c r="K73" s="67" t="s">
        <v>12</v>
      </c>
      <c r="L73" s="68"/>
      <c r="M73" s="68"/>
    </row>
    <row r="74" spans="1:13" ht="48" customHeight="1" x14ac:dyDescent="0.35">
      <c r="H74" s="49"/>
      <c r="I74" s="49"/>
      <c r="J74" s="49"/>
      <c r="K74" s="50" t="s">
        <v>25</v>
      </c>
      <c r="L74" s="51">
        <f>SUM(L19:L73)</f>
        <v>0</v>
      </c>
      <c r="M74" s="36"/>
    </row>
  </sheetData>
  <mergeCells count="5">
    <mergeCell ref="A1:G1"/>
    <mergeCell ref="H1:L1"/>
    <mergeCell ref="E2:F4"/>
    <mergeCell ref="B7:E7"/>
    <mergeCell ref="L10:L17"/>
  </mergeCells>
  <hyperlinks>
    <hyperlink ref="D28" r:id="rId1" xr:uid="{00000000-0004-0000-0000-000000000000}"/>
    <hyperlink ref="B28" r:id="rId2" xr:uid="{00000000-0004-0000-0000-000001000000}"/>
    <hyperlink ref="D29" r:id="rId3" xr:uid="{00000000-0004-0000-0000-000002000000}"/>
    <hyperlink ref="C3" r:id="rId4" xr:uid="{39220BE9-E636-45C1-B66D-02EA43FFB452}"/>
  </hyperlinks>
  <pageMargins left="0.7" right="0.7" top="0.75" bottom="0.75" header="0.3" footer="0.3"/>
  <pageSetup scale="63" fitToHeight="0" orientation="landscape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 1</vt:lpstr>
    </vt:vector>
  </TitlesOfParts>
  <Company>ERAU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Widhalm, Leonard G.</dc:creator>
  <cp:lastModifiedBy>Patterson, Wyatt C.</cp:lastModifiedBy>
  <cp:lastPrinted>2021-07-08T17:58:23Z</cp:lastPrinted>
  <dcterms:created xsi:type="dcterms:W3CDTF">2019-08-20T21:20:42Z</dcterms:created>
  <dcterms:modified xsi:type="dcterms:W3CDTF">2025-02-17T18:40:49Z</dcterms:modified>
</cp:coreProperties>
</file>