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Ar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<sst xmlns="http://schemas.openxmlformats.org/spreadsheetml/2006/main" count="189" uniqueCount="81">
  <si>
    <t>Fri</t>
  </si>
  <si>
    <t>Jun 10, 2016</t>
  </si>
  <si>
    <t>France</t>
  </si>
  <si>
    <t>Romania</t>
  </si>
  <si>
    <t>Greger</t>
  </si>
  <si>
    <t>Eirik</t>
  </si>
  <si>
    <t>Audun</t>
  </si>
  <si>
    <t>Didrik</t>
  </si>
  <si>
    <t>Ulrik</t>
  </si>
  <si>
    <t>Ole</t>
  </si>
  <si>
    <t>Sat</t>
  </si>
  <si>
    <t>Jun 11, 2016</t>
  </si>
  <si>
    <t>Albania</t>
  </si>
  <si>
    <t>Switzerland</t>
  </si>
  <si>
    <t>Poeng</t>
  </si>
  <si>
    <t>Lag</t>
  </si>
  <si>
    <t>Tyskland</t>
  </si>
  <si>
    <t>Frankrike</t>
  </si>
  <si>
    <t>Wales</t>
  </si>
  <si>
    <t>Slovakia</t>
  </si>
  <si>
    <t>Spillere</t>
  </si>
  <si>
    <t>England</t>
  </si>
  <si>
    <t>Russia</t>
  </si>
  <si>
    <t>Målrik kamp</t>
  </si>
  <si>
    <t>Sun</t>
  </si>
  <si>
    <t>Jun 12, 2016</t>
  </si>
  <si>
    <t>Turkey</t>
  </si>
  <si>
    <t>Croatia</t>
  </si>
  <si>
    <t>Røde</t>
  </si>
  <si>
    <t>Poland</t>
  </si>
  <si>
    <t>Northern Ireland</t>
  </si>
  <si>
    <t>Yngste</t>
  </si>
  <si>
    <t>Germany</t>
  </si>
  <si>
    <t>Ukraine</t>
  </si>
  <si>
    <t>Kamp poeng</t>
  </si>
  <si>
    <t>Mon</t>
  </si>
  <si>
    <t>Jun 13, 2016</t>
  </si>
  <si>
    <t>Spain</t>
  </si>
  <si>
    <t>Czech Republic</t>
  </si>
  <si>
    <t>TOTAL</t>
  </si>
  <si>
    <t>Republic of Ireland</t>
  </si>
  <si>
    <t>Sweden</t>
  </si>
  <si>
    <t>Belgium</t>
  </si>
  <si>
    <t>Italy</t>
  </si>
  <si>
    <t>Tipping</t>
  </si>
  <si>
    <t>Tue</t>
  </si>
  <si>
    <t>Jun 14, 2016</t>
  </si>
  <si>
    <t>Austria</t>
  </si>
  <si>
    <t>Hungary</t>
  </si>
  <si>
    <t>Portugal</t>
  </si>
  <si>
    <t>Iceland</t>
  </si>
  <si>
    <t>Wed</t>
  </si>
  <si>
    <t>Jun 15, 2016</t>
  </si>
  <si>
    <t>Antall riktige</t>
  </si>
  <si>
    <t>Antall kamper</t>
  </si>
  <si>
    <t>Thu</t>
  </si>
  <si>
    <t>Jun 16, 2016</t>
  </si>
  <si>
    <t>Spillermål</t>
  </si>
  <si>
    <t>Spillerassist</t>
  </si>
  <si>
    <t>Jun 17, 2016</t>
  </si>
  <si>
    <t>Assist</t>
  </si>
  <si>
    <t>Mål</t>
  </si>
  <si>
    <t>Zlatan</t>
  </si>
  <si>
    <t>Jun 18, 2016</t>
  </si>
  <si>
    <t>Bale</t>
  </si>
  <si>
    <t>Lewandovski</t>
  </si>
  <si>
    <t>Ronaldo</t>
  </si>
  <si>
    <t>Jun 19, 2016</t>
  </si>
  <si>
    <t>Muller</t>
  </si>
  <si>
    <t>Giroud</t>
  </si>
  <si>
    <t>Jun 20, 2016</t>
  </si>
  <si>
    <t>Griezmann</t>
  </si>
  <si>
    <t>Morata</t>
  </si>
  <si>
    <t>Jun 21, 2016</t>
  </si>
  <si>
    <t>Kane</t>
  </si>
  <si>
    <t>Jun 22, 2016</t>
  </si>
  <si>
    <t>Foreløpig</t>
  </si>
  <si>
    <t>Målrik kamp:</t>
  </si>
  <si>
    <t>Røde kort:</t>
  </si>
  <si>
    <t>Yngste:</t>
  </si>
  <si>
    <t>  (Ondrej Duda 15.12.1994)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</si>
</sst>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;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3"/>
      <name val="Arial"/>
      <family val="2"/>
      <charset val="1"/>
    </font>
    <font>
      <sz val="13"/>
      <name val="Calibri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CC"/>
        <bgColor rgb="FFCCFFCC"/>
      </patternFill>
    </fill>
    <fill>
      <patternFill patternType="solid">
        <fgColor rgb="FFFFCCFF"/>
        <bgColor rgb="FFDDDDDD"/>
      </patternFill>
    </fill>
    <fill>
      <patternFill patternType="solid">
        <fgColor rgb="FFEEEEEE"/>
        <bgColor rgb="FFFFFFFF"/>
      </patternFill>
    </fill>
    <fill>
      <patternFill patternType="solid">
        <fgColor rgb="FFCCFF99"/>
        <bgColor rgb="FFCCFFCC"/>
      </patternFill>
    </fill>
    <fill>
      <patternFill patternType="solid">
        <fgColor rgb="FFCCFFCC"/>
        <bgColor rgb="FFCCFF99"/>
      </patternFill>
    </fill>
    <fill>
      <patternFill patternType="solid">
        <fgColor rgb="FFFF6666"/>
        <bgColor rgb="FFFF66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2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5" fontId="0" fillId="2" borderId="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4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2" borderId="4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CCFFCC"/>
      <rgbColor rgb="FFCCFF99"/>
      <rgbColor rgb="FF99CCFF"/>
      <rgbColor rgb="FFFF99CC"/>
      <rgbColor rgb="FFCC99FF"/>
      <rgbColor rgb="FFFFCC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2" activeCellId="0" sqref="J52"/>
    </sheetView>
  </sheetViews>
  <sheetFormatPr defaultRowHeight="13.85"/>
  <cols>
    <col collapsed="false" hidden="false" max="3" min="1" style="0" width="11.5204081632653"/>
    <col collapsed="false" hidden="false" max="4" min="4" style="0" width="5.04081632653061"/>
    <col collapsed="false" hidden="false" max="5" min="5" style="0" width="11.5204081632653"/>
    <col collapsed="false" hidden="false" max="6" min="6" style="0" width="21.3928571428571"/>
    <col collapsed="false" hidden="false" max="7" min="7" style="0" width="7.82142857142857"/>
    <col collapsed="false" hidden="false" max="8" min="8" style="0" width="6.77551020408163"/>
    <col collapsed="false" hidden="false" max="9" min="9" style="0" width="6.60714285714286"/>
    <col collapsed="false" hidden="false" max="10" min="10" style="0" width="25.2142857142857"/>
    <col collapsed="false" hidden="false" max="11" min="11" style="0" width="11.5204081632653"/>
    <col collapsed="false" hidden="false" max="12" min="12" style="0" width="13.3928571428571"/>
    <col collapsed="false" hidden="false" max="13" min="13" style="0" width="12.5204081632653"/>
    <col collapsed="false" hidden="false" max="1025" min="14" style="0" width="11.5204081632653"/>
  </cols>
  <sheetData>
    <row r="1" customFormat="false" ht="17" hidden="false" customHeight="false" outlineLevel="0" collapsed="false">
      <c r="A1" s="1" t="n">
        <v>1</v>
      </c>
      <c r="B1" s="2" t="s">
        <v>0</v>
      </c>
      <c r="C1" s="3" t="s">
        <v>1</v>
      </c>
      <c r="D1" s="3"/>
      <c r="E1" s="4" t="n">
        <v>0.875</v>
      </c>
      <c r="F1" s="5" t="s">
        <v>2</v>
      </c>
      <c r="G1" s="6" t="n">
        <v>2</v>
      </c>
      <c r="H1" s="6"/>
      <c r="I1" s="6"/>
      <c r="J1" s="7" t="s">
        <v>3</v>
      </c>
      <c r="M1" s="8" t="s">
        <v>4</v>
      </c>
      <c r="N1" s="8" t="s">
        <v>5</v>
      </c>
      <c r="O1" s="8" t="s">
        <v>6</v>
      </c>
      <c r="P1" s="8" t="s">
        <v>7</v>
      </c>
      <c r="Q1" s="8" t="s">
        <v>8</v>
      </c>
      <c r="R1" s="8" t="s">
        <v>9</v>
      </c>
      <c r="S1" s="9"/>
    </row>
    <row r="2" customFormat="false" ht="16.15" hidden="false" customHeight="false" outlineLevel="0" collapsed="false">
      <c r="A2" s="1" t="n">
        <v>2</v>
      </c>
      <c r="B2" s="2" t="s">
        <v>10</v>
      </c>
      <c r="C2" s="3" t="s">
        <v>11</v>
      </c>
      <c r="D2" s="3"/>
      <c r="E2" s="4" t="n">
        <v>0.625</v>
      </c>
      <c r="F2" s="5" t="s">
        <v>12</v>
      </c>
      <c r="G2" s="10"/>
      <c r="H2" s="10"/>
      <c r="I2" s="10" t="n">
        <v>2</v>
      </c>
      <c r="J2" s="7" t="s">
        <v>13</v>
      </c>
      <c r="K2" s="11" t="s">
        <v>14</v>
      </c>
      <c r="L2" s="12" t="s">
        <v>15</v>
      </c>
      <c r="M2" s="13" t="s">
        <v>16</v>
      </c>
      <c r="N2" s="13" t="s">
        <v>17</v>
      </c>
      <c r="O2" s="13" t="s">
        <v>17</v>
      </c>
      <c r="P2" s="13" t="s">
        <v>17</v>
      </c>
      <c r="Q2" s="13" t="s">
        <v>16</v>
      </c>
      <c r="R2" s="13" t="s">
        <v>17</v>
      </c>
      <c r="S2" s="9"/>
    </row>
    <row r="3" customFormat="false" ht="16.15" hidden="false" customHeight="false" outlineLevel="0" collapsed="false">
      <c r="A3" s="1" t="n">
        <v>3</v>
      </c>
      <c r="B3" s="2" t="s">
        <v>10</v>
      </c>
      <c r="C3" s="3" t="s">
        <v>11</v>
      </c>
      <c r="D3" s="3"/>
      <c r="E3" s="4" t="n">
        <v>0.75</v>
      </c>
      <c r="F3" s="5" t="s">
        <v>18</v>
      </c>
      <c r="G3" s="10" t="n">
        <v>2</v>
      </c>
      <c r="H3" s="10"/>
      <c r="I3" s="10"/>
      <c r="J3" s="7" t="s">
        <v>19</v>
      </c>
      <c r="K3" s="14"/>
      <c r="L3" s="15" t="s">
        <v>20</v>
      </c>
      <c r="M3" s="16" t="n">
        <f aca="false">P21+P22+P24</f>
        <v>4</v>
      </c>
      <c r="N3" s="16" t="n">
        <f aca="false">P24+P25+P26</f>
        <v>3</v>
      </c>
      <c r="O3" s="16" t="n">
        <f aca="false">P27+P25+P24</f>
        <v>0</v>
      </c>
      <c r="P3" s="16" t="n">
        <f aca="false">P28+P27+P24</f>
        <v>0</v>
      </c>
      <c r="Q3" s="16" t="n">
        <f aca="false">P27+P24+P25</f>
        <v>0</v>
      </c>
      <c r="R3" s="16" t="n">
        <f aca="false">P29+P27+P25</f>
        <v>0</v>
      </c>
      <c r="S3" s="9"/>
    </row>
    <row r="4" customFormat="false" ht="16.15" hidden="false" customHeight="false" outlineLevel="0" collapsed="false">
      <c r="A4" s="1" t="n">
        <v>4</v>
      </c>
      <c r="B4" s="2" t="s">
        <v>10</v>
      </c>
      <c r="C4" s="3" t="s">
        <v>11</v>
      </c>
      <c r="D4" s="3"/>
      <c r="E4" s="4" t="n">
        <v>0.875</v>
      </c>
      <c r="F4" s="5" t="s">
        <v>21</v>
      </c>
      <c r="G4" s="10"/>
      <c r="H4" s="10" t="n">
        <v>2</v>
      </c>
      <c r="I4" s="10"/>
      <c r="J4" s="7" t="s">
        <v>22</v>
      </c>
      <c r="K4" s="14"/>
      <c r="L4" s="17" t="s">
        <v>23</v>
      </c>
      <c r="M4" s="18" t="n">
        <f aca="false">10^(-ABS($G$38-M10)*100000)*10</f>
        <v>0</v>
      </c>
      <c r="N4" s="18" t="n">
        <f aca="false">10^(-ABS($G$38-N10)*100000)*10</f>
        <v>0</v>
      </c>
      <c r="O4" s="18" t="n">
        <f aca="false">10^(-ABS($G$38-O10)*100000)*10</f>
        <v>0</v>
      </c>
      <c r="P4" s="18" t="n">
        <f aca="false">10^(-ABS($G$38-P10)*100000)*10</f>
        <v>0</v>
      </c>
      <c r="Q4" s="18" t="n">
        <f aca="false">10^(-ABS($G$38-Q10)*100000)*10</f>
        <v>0</v>
      </c>
      <c r="R4" s="18" t="n">
        <f aca="false">10^(-ABS($G$38-R10)*100000)*10</f>
        <v>0</v>
      </c>
      <c r="S4" s="9"/>
    </row>
    <row r="5" customFormat="false" ht="16.15" hidden="false" customHeight="false" outlineLevel="0" collapsed="false">
      <c r="A5" s="1" t="n">
        <v>5</v>
      </c>
      <c r="B5" s="2" t="s">
        <v>24</v>
      </c>
      <c r="C5" s="3" t="s">
        <v>25</v>
      </c>
      <c r="D5" s="3"/>
      <c r="E5" s="4" t="n">
        <v>0.625</v>
      </c>
      <c r="F5" s="5" t="s">
        <v>26</v>
      </c>
      <c r="G5" s="10"/>
      <c r="H5" s="10"/>
      <c r="I5" s="10" t="n">
        <v>2</v>
      </c>
      <c r="J5" s="7" t="s">
        <v>27</v>
      </c>
      <c r="K5" s="14"/>
      <c r="L5" s="19" t="s">
        <v>28</v>
      </c>
      <c r="M5" s="20" t="n">
        <f aca="false">10^(-ABS($G$39-M11)*100000)*10</f>
        <v>0</v>
      </c>
      <c r="N5" s="20" t="n">
        <f aca="false">10^(-ABS($G$39-N11)*100000)*10</f>
        <v>0</v>
      </c>
      <c r="O5" s="20" t="n">
        <f aca="false">10^(-ABS($G$39-O11)*100000)*10</f>
        <v>0</v>
      </c>
      <c r="P5" s="20" t="n">
        <f aca="false">10^(-ABS($G$39-P11)*100000)*10</f>
        <v>0</v>
      </c>
      <c r="Q5" s="20" t="n">
        <f aca="false">10^(-ABS($G$39-Q11)*100000)*10</f>
        <v>0</v>
      </c>
      <c r="R5" s="20" t="n">
        <f aca="false">10^(-ABS($G$39-R11)*100000)*10</f>
        <v>0</v>
      </c>
      <c r="S5" s="9"/>
    </row>
    <row r="6" customFormat="false" ht="16.15" hidden="false" customHeight="false" outlineLevel="0" collapsed="false">
      <c r="A6" s="1" t="n">
        <v>6</v>
      </c>
      <c r="B6" s="2" t="s">
        <v>24</v>
      </c>
      <c r="C6" s="3" t="s">
        <v>25</v>
      </c>
      <c r="D6" s="3"/>
      <c r="E6" s="4" t="n">
        <v>0.75</v>
      </c>
      <c r="F6" s="5" t="s">
        <v>29</v>
      </c>
      <c r="G6" s="10" t="n">
        <v>2</v>
      </c>
      <c r="H6" s="10"/>
      <c r="I6" s="10"/>
      <c r="J6" s="7" t="s">
        <v>30</v>
      </c>
      <c r="K6" s="14"/>
      <c r="L6" s="21" t="s">
        <v>31</v>
      </c>
      <c r="M6" s="22" t="n">
        <f aca="false">10^(-ABS($G$40-M12)*100000)*10</f>
        <v>0</v>
      </c>
      <c r="N6" s="22" t="n">
        <f aca="false">10^(-ABS($G$40-N12)*100000)*10</f>
        <v>0</v>
      </c>
      <c r="O6" s="22" t="n">
        <f aca="false">10^(-ABS($G$40-O12)*100000)*10</f>
        <v>0</v>
      </c>
      <c r="P6" s="22" t="n">
        <f aca="false">10^(-ABS($G$40-P12)*100000)*10</f>
        <v>10</v>
      </c>
      <c r="Q6" s="22" t="n">
        <f aca="false">10^(-ABS($G$40-Q12)*100000)*10</f>
        <v>0</v>
      </c>
      <c r="R6" s="22" t="n">
        <f aca="false">10^(-ABS($G$40-R12)*100000)*10</f>
        <v>0</v>
      </c>
      <c r="S6" s="9"/>
    </row>
    <row r="7" customFormat="false" ht="16.15" hidden="false" customHeight="false" outlineLevel="0" collapsed="false">
      <c r="A7" s="1" t="n">
        <v>7</v>
      </c>
      <c r="B7" s="2" t="s">
        <v>24</v>
      </c>
      <c r="C7" s="3" t="s">
        <v>25</v>
      </c>
      <c r="D7" s="3"/>
      <c r="E7" s="4" t="n">
        <v>0.875</v>
      </c>
      <c r="F7" s="5" t="s">
        <v>32</v>
      </c>
      <c r="G7" s="10" t="n">
        <v>2</v>
      </c>
      <c r="H7" s="10"/>
      <c r="I7" s="10"/>
      <c r="J7" s="7" t="s">
        <v>33</v>
      </c>
      <c r="K7" s="14"/>
      <c r="L7" s="23" t="s">
        <v>34</v>
      </c>
      <c r="M7" s="24" t="n">
        <f aca="false">G1+I2+G3+G4+H5+H6+G7+G8+I9+G10+G11+G12+G13+I14+G15+G16+H17+G18+H19+I20+G21+G22+G23+H24+I25+I26+H27+I28+H29+I30+I31+H32+I33+H34+G35+H36</f>
        <v>10</v>
      </c>
      <c r="N7" s="24" t="n">
        <f aca="false">G1+I2+I3+G4+H5+G6+G7+G8+I9+H10+G11+G12+H13+I14+G15+G16+H17+G18+H19+H20+G21+G22+G23+H24+I25+H26+H27+H28+I29+I30+I31+I32+H33+I34+G35+H36</f>
        <v>10</v>
      </c>
      <c r="O7" s="24" t="n">
        <f aca="false">G1+I2+H3+G4+H5+G6+G7+G8+I9+H10+G11+G12+G13+I14+G15+G16+G17+G18+I19+I20+G21+G22+G23+G24+G25+I26+G27+I28+H29+I30+H31+I32+I33+I34+G35+I36</f>
        <v>10</v>
      </c>
      <c r="P7" s="24" t="n">
        <f aca="false">G1+H2+I3+G4+H5+G6+G7+G8+H9+H10+G11+G12+I13+H14+G15+G16+I17+H18+H19+I20+G21+G22+G23+H24+H25+I26+I27+H28+I29+I30+H31+H32+I33+I34+G35+I36</f>
        <v>10</v>
      </c>
      <c r="Q7" s="24" t="n">
        <f aca="false">G1+I2+H3+H4+I5+G6+G7+G8+H9+H10+G11+G12+G13+I14+G15+H16+G17+G18+H19+I20+G21+G22+G23+G24+G25+H26+H27+I28+I29+I30+I31+H32+H33+I34+G35+I36</f>
        <v>16</v>
      </c>
      <c r="R7" s="24" t="n">
        <f aca="false">G1+I2+G3+H4+G5+G6+G8+G7+I9+G10+G11+G12+H13+H14+G15+G16+G17+G18+G19+I20+H21+G22+G23+G24+G25+H26+I27+I28+I29+I30+I31+I32+I33+I34+G35+H36</f>
        <v>14</v>
      </c>
      <c r="S7" s="9"/>
    </row>
    <row r="8" customFormat="false" ht="16.15" hidden="false" customHeight="false" outlineLevel="0" collapsed="false">
      <c r="A8" s="1" t="n">
        <v>8</v>
      </c>
      <c r="B8" s="2" t="s">
        <v>35</v>
      </c>
      <c r="C8" s="3" t="s">
        <v>36</v>
      </c>
      <c r="D8" s="3"/>
      <c r="E8" s="4" t="n">
        <v>0.625</v>
      </c>
      <c r="F8" s="5" t="s">
        <v>37</v>
      </c>
      <c r="G8" s="10" t="n">
        <v>2</v>
      </c>
      <c r="H8" s="10"/>
      <c r="I8" s="10"/>
      <c r="J8" s="7" t="s">
        <v>38</v>
      </c>
      <c r="K8" s="25"/>
      <c r="L8" s="26" t="s">
        <v>39</v>
      </c>
      <c r="M8" s="8" t="n">
        <f aca="false">SUM(M3:M7)</f>
        <v>14</v>
      </c>
      <c r="N8" s="8" t="n">
        <f aca="false">SUM(N3:N7)</f>
        <v>13</v>
      </c>
      <c r="O8" s="8" t="n">
        <f aca="false">SUM(O3:O7)</f>
        <v>10</v>
      </c>
      <c r="P8" s="8" t="n">
        <f aca="false">SUM(P3:P7)</f>
        <v>20</v>
      </c>
      <c r="Q8" s="8" t="n">
        <f aca="false">SUM(Q3:Q7)</f>
        <v>16</v>
      </c>
      <c r="R8" s="8" t="n">
        <f aca="false">SUM(R3:R7)</f>
        <v>14</v>
      </c>
      <c r="S8" s="9"/>
    </row>
    <row r="9" customFormat="false" ht="16.15" hidden="false" customHeight="false" outlineLevel="0" collapsed="false">
      <c r="A9" s="1" t="n">
        <v>9</v>
      </c>
      <c r="B9" s="2" t="s">
        <v>35</v>
      </c>
      <c r="C9" s="3" t="s">
        <v>36</v>
      </c>
      <c r="D9" s="3"/>
      <c r="E9" s="4" t="n">
        <v>0.75</v>
      </c>
      <c r="F9" s="5" t="s">
        <v>40</v>
      </c>
      <c r="G9" s="10"/>
      <c r="H9" s="10" t="n">
        <v>2</v>
      </c>
      <c r="I9" s="10"/>
      <c r="J9" s="7" t="s">
        <v>41</v>
      </c>
      <c r="L9" s="27"/>
      <c r="M9" s="28"/>
      <c r="N9" s="28"/>
      <c r="O9" s="29"/>
      <c r="P9" s="28"/>
      <c r="Q9" s="28"/>
      <c r="R9" s="30"/>
    </row>
    <row r="10" customFormat="false" ht="16.15" hidden="false" customHeight="false" outlineLevel="0" collapsed="false">
      <c r="A10" s="1" t="n">
        <v>10</v>
      </c>
      <c r="B10" s="2" t="s">
        <v>35</v>
      </c>
      <c r="C10" s="3" t="s">
        <v>36</v>
      </c>
      <c r="D10" s="3"/>
      <c r="E10" s="4" t="n">
        <v>0.875</v>
      </c>
      <c r="F10" s="5" t="s">
        <v>42</v>
      </c>
      <c r="G10" s="10"/>
      <c r="H10" s="10"/>
      <c r="I10" s="10" t="n">
        <v>2</v>
      </c>
      <c r="J10" s="7" t="s">
        <v>43</v>
      </c>
      <c r="K10" s="31" t="s">
        <v>44</v>
      </c>
      <c r="L10" s="32" t="s">
        <v>23</v>
      </c>
      <c r="M10" s="33" t="n">
        <v>6</v>
      </c>
      <c r="N10" s="33" t="n">
        <v>7</v>
      </c>
      <c r="O10" s="34" t="n">
        <v>7</v>
      </c>
      <c r="P10" s="33" t="n">
        <v>6</v>
      </c>
      <c r="Q10" s="33" t="n">
        <v>7</v>
      </c>
      <c r="R10" s="35" t="n">
        <v>6</v>
      </c>
    </row>
    <row r="11" customFormat="false" ht="16.15" hidden="false" customHeight="false" outlineLevel="0" collapsed="false">
      <c r="A11" s="1" t="n">
        <v>11</v>
      </c>
      <c r="B11" s="2" t="s">
        <v>45</v>
      </c>
      <c r="C11" s="3" t="s">
        <v>46</v>
      </c>
      <c r="D11" s="3"/>
      <c r="E11" s="4" t="n">
        <v>0.75</v>
      </c>
      <c r="F11" s="5" t="s">
        <v>47</v>
      </c>
      <c r="G11" s="10"/>
      <c r="H11" s="10"/>
      <c r="I11" s="10"/>
      <c r="J11" s="7" t="s">
        <v>48</v>
      </c>
      <c r="K11" s="36"/>
      <c r="L11" s="37" t="s">
        <v>28</v>
      </c>
      <c r="M11" s="38" t="n">
        <v>4</v>
      </c>
      <c r="N11" s="38" t="n">
        <v>6</v>
      </c>
      <c r="O11" s="39" t="n">
        <v>6</v>
      </c>
      <c r="P11" s="38" t="n">
        <v>5</v>
      </c>
      <c r="Q11" s="38" t="n">
        <v>7</v>
      </c>
      <c r="R11" s="40" t="n">
        <v>4</v>
      </c>
    </row>
    <row r="12" customFormat="false" ht="16.15" hidden="false" customHeight="false" outlineLevel="0" collapsed="false">
      <c r="A12" s="1" t="n">
        <v>12</v>
      </c>
      <c r="B12" s="2" t="s">
        <v>45</v>
      </c>
      <c r="C12" s="3" t="s">
        <v>46</v>
      </c>
      <c r="D12" s="3"/>
      <c r="E12" s="4" t="n">
        <v>0.875</v>
      </c>
      <c r="F12" s="5" t="s">
        <v>49</v>
      </c>
      <c r="G12" s="10"/>
      <c r="H12" s="10"/>
      <c r="I12" s="10"/>
      <c r="J12" s="7" t="s">
        <v>50</v>
      </c>
      <c r="K12" s="41"/>
      <c r="L12" s="42" t="s">
        <v>31</v>
      </c>
      <c r="M12" s="43" t="n">
        <v>18</v>
      </c>
      <c r="N12" s="43" t="n">
        <v>20</v>
      </c>
      <c r="O12" s="44" t="n">
        <v>18</v>
      </c>
      <c r="P12" s="43" t="n">
        <v>21</v>
      </c>
      <c r="Q12" s="43" t="n">
        <v>18</v>
      </c>
      <c r="R12" s="45" t="n">
        <v>18</v>
      </c>
    </row>
    <row r="13" customFormat="false" ht="16.15" hidden="false" customHeight="false" outlineLevel="0" collapsed="false">
      <c r="A13" s="1" t="n">
        <v>13</v>
      </c>
      <c r="B13" s="2" t="s">
        <v>51</v>
      </c>
      <c r="C13" s="3" t="s">
        <v>52</v>
      </c>
      <c r="D13" s="3"/>
      <c r="E13" s="4" t="n">
        <v>0.625</v>
      </c>
      <c r="F13" s="5" t="s">
        <v>22</v>
      </c>
      <c r="G13" s="10"/>
      <c r="H13" s="10"/>
      <c r="I13" s="10"/>
      <c r="J13" s="7" t="s">
        <v>19</v>
      </c>
      <c r="L13" s="46"/>
      <c r="M13" s="47"/>
      <c r="N13" s="47"/>
      <c r="O13" s="47"/>
      <c r="P13" s="47"/>
      <c r="Q13" s="47"/>
      <c r="R13" s="47"/>
    </row>
    <row r="14" customFormat="false" ht="16.15" hidden="false" customHeight="false" outlineLevel="0" collapsed="false">
      <c r="A14" s="1" t="n">
        <v>14</v>
      </c>
      <c r="B14" s="2" t="s">
        <v>51</v>
      </c>
      <c r="C14" s="3" t="s">
        <v>52</v>
      </c>
      <c r="D14" s="3"/>
      <c r="E14" s="4" t="n">
        <v>0.75</v>
      </c>
      <c r="F14" s="5" t="s">
        <v>3</v>
      </c>
      <c r="G14" s="10"/>
      <c r="H14" s="10"/>
      <c r="I14" s="10"/>
      <c r="J14" s="7" t="s">
        <v>13</v>
      </c>
      <c r="L14" s="46" t="s">
        <v>53</v>
      </c>
      <c r="M14" s="47" t="n">
        <f aca="false">M7/2</f>
        <v>5</v>
      </c>
      <c r="N14" s="47" t="n">
        <f aca="false">N7/2</f>
        <v>5</v>
      </c>
      <c r="O14" s="47" t="n">
        <f aca="false">O7/2</f>
        <v>5</v>
      </c>
      <c r="P14" s="47" t="n">
        <f aca="false">P7/2</f>
        <v>5</v>
      </c>
      <c r="Q14" s="47" t="n">
        <f aca="false">Q7/2</f>
        <v>8</v>
      </c>
      <c r="R14" s="47" t="n">
        <f aca="false">R7/2</f>
        <v>7</v>
      </c>
    </row>
    <row r="15" customFormat="false" ht="16.15" hidden="false" customHeight="false" outlineLevel="0" collapsed="false">
      <c r="A15" s="1" t="n">
        <v>15</v>
      </c>
      <c r="B15" s="2" t="s">
        <v>51</v>
      </c>
      <c r="C15" s="3" t="s">
        <v>52</v>
      </c>
      <c r="D15" s="3"/>
      <c r="E15" s="4" t="n">
        <v>0.875</v>
      </c>
      <c r="F15" s="5" t="s">
        <v>2</v>
      </c>
      <c r="G15" s="10"/>
      <c r="H15" s="10"/>
      <c r="I15" s="10"/>
      <c r="J15" s="7" t="s">
        <v>12</v>
      </c>
      <c r="L15" s="48" t="s">
        <v>54</v>
      </c>
      <c r="M15" s="49" t="n">
        <f aca="false">SUM($G$1:$I$36)/2</f>
        <v>10</v>
      </c>
      <c r="N15" s="49" t="n">
        <f aca="false">SUM($G$1:$I$36)/2</f>
        <v>10</v>
      </c>
      <c r="O15" s="49" t="n">
        <f aca="false">SUM($G$1:$I$36)/2</f>
        <v>10</v>
      </c>
      <c r="P15" s="49" t="n">
        <f aca="false">SUM($G$1:$I$36)/2</f>
        <v>10</v>
      </c>
      <c r="Q15" s="49" t="n">
        <f aca="false">SUM($G$1:$I$36)/2</f>
        <v>10</v>
      </c>
      <c r="R15" s="49" t="n">
        <f aca="false">SUM($G$1:$I$36)/2</f>
        <v>10</v>
      </c>
    </row>
    <row r="16" customFormat="false" ht="16.15" hidden="false" customHeight="false" outlineLevel="0" collapsed="false">
      <c r="A16" s="1" t="n">
        <v>16</v>
      </c>
      <c r="B16" s="2" t="s">
        <v>55</v>
      </c>
      <c r="C16" s="3" t="s">
        <v>56</v>
      </c>
      <c r="D16" s="3"/>
      <c r="E16" s="4" t="n">
        <v>0.625</v>
      </c>
      <c r="F16" s="5" t="s">
        <v>21</v>
      </c>
      <c r="G16" s="10"/>
      <c r="H16" s="10"/>
      <c r="I16" s="10"/>
      <c r="J16" s="7" t="s">
        <v>18</v>
      </c>
      <c r="L16" s="46" t="s">
        <v>57</v>
      </c>
      <c r="M16" s="50" t="n">
        <f aca="false">O21+O22+O24</f>
        <v>1</v>
      </c>
      <c r="N16" s="47" t="n">
        <f aca="false">O24+O25+O26</f>
        <v>1</v>
      </c>
      <c r="O16" s="47" t="n">
        <f aca="false">O27+O25+O24</f>
        <v>0</v>
      </c>
      <c r="P16" s="47" t="n">
        <f aca="false">O28+O27+O24</f>
        <v>0</v>
      </c>
      <c r="Q16" s="47" t="n">
        <f aca="false">O27+O24+O25</f>
        <v>0</v>
      </c>
      <c r="R16" s="47" t="n">
        <f aca="false">O29+O27+O25</f>
        <v>0</v>
      </c>
    </row>
    <row r="17" customFormat="false" ht="16.15" hidden="false" customHeight="false" outlineLevel="0" collapsed="false">
      <c r="A17" s="1" t="n">
        <v>17</v>
      </c>
      <c r="B17" s="2" t="s">
        <v>55</v>
      </c>
      <c r="C17" s="3" t="s">
        <v>56</v>
      </c>
      <c r="D17" s="3"/>
      <c r="E17" s="4" t="n">
        <v>0.75</v>
      </c>
      <c r="F17" s="5" t="s">
        <v>33</v>
      </c>
      <c r="G17" s="10"/>
      <c r="H17" s="10"/>
      <c r="I17" s="10"/>
      <c r="J17" s="7" t="s">
        <v>30</v>
      </c>
      <c r="L17" s="48" t="s">
        <v>58</v>
      </c>
      <c r="M17" s="49" t="n">
        <f aca="false">N21+N22+N24</f>
        <v>1</v>
      </c>
      <c r="N17" s="49" t="n">
        <f aca="false">N24+N25+N26</f>
        <v>0</v>
      </c>
      <c r="O17" s="49" t="n">
        <f aca="false">N27+N25+N24</f>
        <v>0</v>
      </c>
      <c r="P17" s="49" t="n">
        <f aca="false">N28+N27+N24</f>
        <v>0</v>
      </c>
      <c r="Q17" s="49" t="n">
        <f aca="false">N27+N24+N25</f>
        <v>0</v>
      </c>
      <c r="R17" s="49" t="n">
        <f aca="false">N29+N27+N25</f>
        <v>0</v>
      </c>
    </row>
    <row r="18" customFormat="false" ht="16.15" hidden="false" customHeight="false" outlineLevel="0" collapsed="false">
      <c r="A18" s="1" t="n">
        <v>18</v>
      </c>
      <c r="B18" s="2" t="s">
        <v>55</v>
      </c>
      <c r="C18" s="3" t="s">
        <v>56</v>
      </c>
      <c r="D18" s="3"/>
      <c r="E18" s="4" t="n">
        <v>0.875</v>
      </c>
      <c r="F18" s="5" t="s">
        <v>32</v>
      </c>
      <c r="G18" s="10"/>
      <c r="H18" s="10"/>
      <c r="I18" s="10"/>
      <c r="J18" s="7" t="s">
        <v>29</v>
      </c>
    </row>
    <row r="19" customFormat="false" ht="16.15" hidden="false" customHeight="false" outlineLevel="0" collapsed="false">
      <c r="A19" s="1" t="n">
        <v>19</v>
      </c>
      <c r="B19" s="2" t="s">
        <v>0</v>
      </c>
      <c r="C19" s="3" t="s">
        <v>59</v>
      </c>
      <c r="D19" s="3"/>
      <c r="E19" s="4" t="n">
        <v>0.625</v>
      </c>
      <c r="F19" s="5" t="s">
        <v>43</v>
      </c>
      <c r="G19" s="10"/>
      <c r="H19" s="10"/>
      <c r="I19" s="10"/>
      <c r="J19" s="7" t="s">
        <v>41</v>
      </c>
    </row>
    <row r="20" customFormat="false" ht="16.15" hidden="false" customHeight="false" outlineLevel="0" collapsed="false">
      <c r="A20" s="1" t="n">
        <v>20</v>
      </c>
      <c r="B20" s="2" t="s">
        <v>0</v>
      </c>
      <c r="C20" s="3" t="s">
        <v>59</v>
      </c>
      <c r="D20" s="3"/>
      <c r="E20" s="4" t="n">
        <v>0.75</v>
      </c>
      <c r="F20" s="5" t="s">
        <v>38</v>
      </c>
      <c r="G20" s="10"/>
      <c r="H20" s="10"/>
      <c r="I20" s="10"/>
      <c r="J20" s="7" t="s">
        <v>27</v>
      </c>
      <c r="M20" s="51"/>
      <c r="N20" s="52" t="s">
        <v>60</v>
      </c>
      <c r="O20" s="52" t="s">
        <v>61</v>
      </c>
      <c r="P20" s="53" t="s">
        <v>14</v>
      </c>
    </row>
    <row r="21" customFormat="false" ht="16.15" hidden="false" customHeight="false" outlineLevel="0" collapsed="false">
      <c r="A21" s="1" t="n">
        <v>21</v>
      </c>
      <c r="B21" s="2" t="s">
        <v>0</v>
      </c>
      <c r="C21" s="3" t="s">
        <v>59</v>
      </c>
      <c r="D21" s="3"/>
      <c r="E21" s="4" t="n">
        <v>0.875</v>
      </c>
      <c r="F21" s="5" t="s">
        <v>37</v>
      </c>
      <c r="G21" s="10"/>
      <c r="H21" s="10"/>
      <c r="I21" s="10"/>
      <c r="J21" s="7" t="s">
        <v>26</v>
      </c>
      <c r="M21" s="54" t="s">
        <v>62</v>
      </c>
      <c r="N21" s="47" t="n">
        <v>1</v>
      </c>
      <c r="O21" s="47"/>
      <c r="P21" s="55" t="n">
        <f aca="false">N21+3*O21</f>
        <v>1</v>
      </c>
    </row>
    <row r="22" customFormat="false" ht="16.15" hidden="false" customHeight="false" outlineLevel="0" collapsed="false">
      <c r="A22" s="1" t="n">
        <v>22</v>
      </c>
      <c r="B22" s="2" t="s">
        <v>10</v>
      </c>
      <c r="C22" s="3" t="s">
        <v>63</v>
      </c>
      <c r="D22" s="3"/>
      <c r="E22" s="4" t="n">
        <v>0.625</v>
      </c>
      <c r="F22" s="5" t="s">
        <v>42</v>
      </c>
      <c r="G22" s="10"/>
      <c r="H22" s="10"/>
      <c r="I22" s="10"/>
      <c r="J22" s="7" t="s">
        <v>40</v>
      </c>
      <c r="M22" s="56" t="s">
        <v>64</v>
      </c>
      <c r="N22" s="47"/>
      <c r="O22" s="47" t="n">
        <v>1</v>
      </c>
      <c r="P22" s="57" t="n">
        <f aca="false">N22+3*O22</f>
        <v>3</v>
      </c>
    </row>
    <row r="23" customFormat="false" ht="16.15" hidden="false" customHeight="false" outlineLevel="0" collapsed="false">
      <c r="A23" s="1" t="n">
        <v>23</v>
      </c>
      <c r="B23" s="2" t="s">
        <v>10</v>
      </c>
      <c r="C23" s="3" t="s">
        <v>63</v>
      </c>
      <c r="D23" s="3"/>
      <c r="E23" s="4" t="n">
        <v>0.75</v>
      </c>
      <c r="F23" s="5" t="s">
        <v>50</v>
      </c>
      <c r="G23" s="10"/>
      <c r="H23" s="10"/>
      <c r="I23" s="10"/>
      <c r="J23" s="7" t="s">
        <v>48</v>
      </c>
      <c r="M23" s="54" t="s">
        <v>65</v>
      </c>
      <c r="N23" s="47"/>
      <c r="O23" s="47"/>
      <c r="P23" s="55" t="n">
        <f aca="false">N23+3*O23</f>
        <v>0</v>
      </c>
    </row>
    <row r="24" customFormat="false" ht="16.15" hidden="false" customHeight="false" outlineLevel="0" collapsed="false">
      <c r="A24" s="1" t="n">
        <v>24</v>
      </c>
      <c r="B24" s="2" t="s">
        <v>10</v>
      </c>
      <c r="C24" s="3" t="s">
        <v>63</v>
      </c>
      <c r="D24" s="3"/>
      <c r="E24" s="4" t="n">
        <v>0.875</v>
      </c>
      <c r="F24" s="5" t="s">
        <v>49</v>
      </c>
      <c r="G24" s="10"/>
      <c r="H24" s="10"/>
      <c r="I24" s="10"/>
      <c r="J24" s="7" t="s">
        <v>47</v>
      </c>
      <c r="M24" s="56" t="s">
        <v>66</v>
      </c>
      <c r="N24" s="47"/>
      <c r="O24" s="47"/>
      <c r="P24" s="57" t="n">
        <f aca="false">N24+3*O24</f>
        <v>0</v>
      </c>
    </row>
    <row r="25" customFormat="false" ht="16.15" hidden="false" customHeight="false" outlineLevel="0" collapsed="false">
      <c r="A25" s="1" t="n">
        <v>25</v>
      </c>
      <c r="B25" s="2" t="s">
        <v>24</v>
      </c>
      <c r="C25" s="3" t="s">
        <v>67</v>
      </c>
      <c r="D25" s="3"/>
      <c r="E25" s="4" t="n">
        <v>0.875</v>
      </c>
      <c r="F25" s="5" t="s">
        <v>3</v>
      </c>
      <c r="G25" s="10"/>
      <c r="H25" s="10"/>
      <c r="I25" s="10"/>
      <c r="J25" s="7" t="s">
        <v>12</v>
      </c>
      <c r="M25" s="54" t="s">
        <v>68</v>
      </c>
      <c r="N25" s="47"/>
      <c r="O25" s="47"/>
      <c r="P25" s="55" t="n">
        <f aca="false">N25+3*O25</f>
        <v>0</v>
      </c>
    </row>
    <row r="26" customFormat="false" ht="16.15" hidden="false" customHeight="false" outlineLevel="0" collapsed="false">
      <c r="A26" s="1" t="n">
        <v>26</v>
      </c>
      <c r="B26" s="2" t="s">
        <v>24</v>
      </c>
      <c r="C26" s="3" t="s">
        <v>67</v>
      </c>
      <c r="D26" s="3"/>
      <c r="E26" s="4" t="n">
        <v>0.875</v>
      </c>
      <c r="F26" s="5" t="s">
        <v>13</v>
      </c>
      <c r="G26" s="10"/>
      <c r="H26" s="10"/>
      <c r="I26" s="10"/>
      <c r="J26" s="7" t="s">
        <v>2</v>
      </c>
      <c r="M26" s="56" t="s">
        <v>69</v>
      </c>
      <c r="N26" s="47"/>
      <c r="O26" s="47" t="n">
        <v>1</v>
      </c>
      <c r="P26" s="57" t="n">
        <f aca="false">N26+3*O26</f>
        <v>3</v>
      </c>
    </row>
    <row r="27" customFormat="false" ht="16.15" hidden="false" customHeight="false" outlineLevel="0" collapsed="false">
      <c r="A27" s="1" t="n">
        <v>27</v>
      </c>
      <c r="B27" s="2" t="s">
        <v>35</v>
      </c>
      <c r="C27" s="3" t="s">
        <v>70</v>
      </c>
      <c r="D27" s="3"/>
      <c r="E27" s="4" t="n">
        <v>0.875</v>
      </c>
      <c r="F27" s="5" t="s">
        <v>22</v>
      </c>
      <c r="G27" s="10"/>
      <c r="H27" s="10"/>
      <c r="I27" s="10"/>
      <c r="J27" s="7" t="s">
        <v>18</v>
      </c>
      <c r="M27" s="54" t="s">
        <v>71</v>
      </c>
      <c r="N27" s="47"/>
      <c r="O27" s="47"/>
      <c r="P27" s="55" t="n">
        <f aca="false">N27+3*O27</f>
        <v>0</v>
      </c>
    </row>
    <row r="28" customFormat="false" ht="16.15" hidden="false" customHeight="false" outlineLevel="0" collapsed="false">
      <c r="A28" s="1" t="n">
        <v>28</v>
      </c>
      <c r="B28" s="2" t="s">
        <v>35</v>
      </c>
      <c r="C28" s="3" t="s">
        <v>70</v>
      </c>
      <c r="D28" s="3"/>
      <c r="E28" s="4" t="n">
        <v>0.875</v>
      </c>
      <c r="F28" s="5" t="s">
        <v>19</v>
      </c>
      <c r="G28" s="10"/>
      <c r="H28" s="10"/>
      <c r="I28" s="10"/>
      <c r="J28" s="7" t="s">
        <v>21</v>
      </c>
      <c r="M28" s="56" t="s">
        <v>72</v>
      </c>
      <c r="N28" s="47"/>
      <c r="O28" s="47"/>
      <c r="P28" s="57" t="n">
        <f aca="false">N28+3*O28</f>
        <v>0</v>
      </c>
    </row>
    <row r="29" customFormat="false" ht="16.15" hidden="false" customHeight="false" outlineLevel="0" collapsed="false">
      <c r="A29" s="1" t="n">
        <v>29</v>
      </c>
      <c r="B29" s="2" t="s">
        <v>45</v>
      </c>
      <c r="C29" s="3" t="s">
        <v>73</v>
      </c>
      <c r="D29" s="3"/>
      <c r="E29" s="4" t="n">
        <v>0.75</v>
      </c>
      <c r="F29" s="5" t="s">
        <v>33</v>
      </c>
      <c r="G29" s="10"/>
      <c r="H29" s="10"/>
      <c r="I29" s="10"/>
      <c r="J29" s="7" t="s">
        <v>29</v>
      </c>
      <c r="M29" s="54" t="s">
        <v>74</v>
      </c>
      <c r="N29" s="47"/>
      <c r="O29" s="47"/>
      <c r="P29" s="55" t="n">
        <f aca="false">N29+3*O29</f>
        <v>0</v>
      </c>
    </row>
    <row r="30" customFormat="false" ht="16.15" hidden="false" customHeight="false" outlineLevel="0" collapsed="false">
      <c r="A30" s="1" t="n">
        <v>30</v>
      </c>
      <c r="B30" s="2" t="s">
        <v>45</v>
      </c>
      <c r="C30" s="3" t="s">
        <v>73</v>
      </c>
      <c r="D30" s="3"/>
      <c r="E30" s="4" t="n">
        <v>0.75</v>
      </c>
      <c r="F30" s="5" t="s">
        <v>30</v>
      </c>
      <c r="G30" s="10"/>
      <c r="H30" s="10"/>
      <c r="I30" s="10"/>
      <c r="J30" s="7" t="s">
        <v>32</v>
      </c>
    </row>
    <row r="31" customFormat="false" ht="16.15" hidden="false" customHeight="false" outlineLevel="0" collapsed="false">
      <c r="A31" s="1" t="n">
        <v>31</v>
      </c>
      <c r="B31" s="2" t="s">
        <v>45</v>
      </c>
      <c r="C31" s="3" t="s">
        <v>73</v>
      </c>
      <c r="D31" s="3"/>
      <c r="E31" s="4" t="n">
        <v>0.875</v>
      </c>
      <c r="F31" s="5" t="s">
        <v>38</v>
      </c>
      <c r="G31" s="10"/>
      <c r="H31" s="10"/>
      <c r="I31" s="10"/>
      <c r="J31" s="7" t="s">
        <v>26</v>
      </c>
    </row>
    <row r="32" customFormat="false" ht="16.15" hidden="false" customHeight="false" outlineLevel="0" collapsed="false">
      <c r="A32" s="1" t="n">
        <v>32</v>
      </c>
      <c r="B32" s="2" t="s">
        <v>45</v>
      </c>
      <c r="C32" s="3" t="s">
        <v>73</v>
      </c>
      <c r="D32" s="3"/>
      <c r="E32" s="4" t="n">
        <v>0.875</v>
      </c>
      <c r="F32" s="5" t="s">
        <v>27</v>
      </c>
      <c r="G32" s="10"/>
      <c r="H32" s="10"/>
      <c r="I32" s="10"/>
      <c r="J32" s="7" t="s">
        <v>37</v>
      </c>
    </row>
    <row r="33" customFormat="false" ht="16.15" hidden="false" customHeight="false" outlineLevel="0" collapsed="false">
      <c r="A33" s="1" t="n">
        <v>33</v>
      </c>
      <c r="B33" s="2" t="s">
        <v>51</v>
      </c>
      <c r="C33" s="3" t="s">
        <v>75</v>
      </c>
      <c r="D33" s="3"/>
      <c r="E33" s="4" t="n">
        <v>0.75</v>
      </c>
      <c r="F33" s="5" t="s">
        <v>50</v>
      </c>
      <c r="G33" s="10"/>
      <c r="H33" s="10"/>
      <c r="I33" s="10"/>
      <c r="J33" s="7" t="s">
        <v>47</v>
      </c>
    </row>
    <row r="34" customFormat="false" ht="16.15" hidden="false" customHeight="false" outlineLevel="0" collapsed="false">
      <c r="A34" s="1" t="n">
        <v>34</v>
      </c>
      <c r="B34" s="2" t="s">
        <v>51</v>
      </c>
      <c r="C34" s="3" t="s">
        <v>75</v>
      </c>
      <c r="D34" s="3"/>
      <c r="E34" s="4" t="n">
        <v>0.75</v>
      </c>
      <c r="F34" s="5" t="s">
        <v>48</v>
      </c>
      <c r="G34" s="10"/>
      <c r="H34" s="10"/>
      <c r="I34" s="10"/>
      <c r="J34" s="7" t="s">
        <v>49</v>
      </c>
    </row>
    <row r="35" customFormat="false" ht="16.15" hidden="false" customHeight="false" outlineLevel="0" collapsed="false">
      <c r="A35" s="1" t="n">
        <v>35</v>
      </c>
      <c r="B35" s="2" t="s">
        <v>51</v>
      </c>
      <c r="C35" s="3" t="s">
        <v>75</v>
      </c>
      <c r="D35" s="3"/>
      <c r="E35" s="4" t="n">
        <v>0.875</v>
      </c>
      <c r="F35" s="5" t="s">
        <v>43</v>
      </c>
      <c r="G35" s="10"/>
      <c r="H35" s="10"/>
      <c r="I35" s="10"/>
      <c r="J35" s="7" t="s">
        <v>40</v>
      </c>
    </row>
    <row r="36" customFormat="false" ht="16.15" hidden="false" customHeight="false" outlineLevel="0" collapsed="false">
      <c r="A36" s="1" t="n">
        <v>36</v>
      </c>
      <c r="B36" s="2" t="s">
        <v>51</v>
      </c>
      <c r="C36" s="3" t="s">
        <v>75</v>
      </c>
      <c r="D36" s="3"/>
      <c r="E36" s="4" t="n">
        <v>0.875</v>
      </c>
      <c r="F36" s="5" t="s">
        <v>41</v>
      </c>
      <c r="G36" s="10"/>
      <c r="H36" s="10"/>
      <c r="I36" s="10"/>
      <c r="J36" s="7" t="s">
        <v>42</v>
      </c>
    </row>
    <row r="37" customFormat="false" ht="13.85" hidden="false" customHeight="false" outlineLevel="0" collapsed="false">
      <c r="F37" s="48" t="s">
        <v>76</v>
      </c>
    </row>
    <row r="38" customFormat="false" ht="13.85" hidden="false" customHeight="false" outlineLevel="0" collapsed="false">
      <c r="F38" s="58" t="s">
        <v>77</v>
      </c>
      <c r="G38" s="47" t="n">
        <v>3</v>
      </c>
    </row>
    <row r="39" customFormat="false" ht="13.85" hidden="false" customHeight="false" outlineLevel="0" collapsed="false">
      <c r="F39" s="58" t="s">
        <v>78</v>
      </c>
      <c r="G39" s="47" t="n">
        <v>1</v>
      </c>
    </row>
    <row r="40" customFormat="false" ht="13.85" hidden="false" customHeight="false" outlineLevel="0" collapsed="false">
      <c r="F40" s="58" t="s">
        <v>79</v>
      </c>
      <c r="G40" s="47" t="n">
        <v>21</v>
      </c>
      <c r="H40" s="0" t="s">
        <v>80</v>
      </c>
    </row>
  </sheetData>
  <conditionalFormatting sqref="F1">
    <cfRule type="expression" priority="2" aboveAverage="0" equalAverage="0" bottom="0" percent="0" rank="0" text="" dxfId="0">
      <formula>IF(AND($G1&gt;$I1,ISNUMBER($G1),ISNUMBER($I1)),1,0)</formula>
    </cfRule>
    <cfRule type="expression" priority="3" aboveAverage="0" equalAverage="0" bottom="0" percent="0" rank="0" text="" dxfId="1">
      <formula>IF(AND($G1&lt;$I1,ISNUMBER($G1),ISNUMBER($I1)),1,0)</formula>
    </cfRule>
    <cfRule type="expression" priority="4" aboveAverage="0" equalAverage="0" bottom="0" percent="0" rank="0" text="" dxfId="2">
      <formula>IF(AND($G1=$I1,ISNUMBER($G1),ISNUMBER($I1)),1,0)</formula>
    </cfRule>
  </conditionalFormatting>
  <conditionalFormatting sqref="J1">
    <cfRule type="expression" priority="5" aboveAverage="0" equalAverage="0" bottom="0" percent="0" rank="0" text="" dxfId="3">
      <formula>IF(AND($G1&lt;$I1,ISNUMBER($G1),ISNUMBER($I1)),1,0)</formula>
    </cfRule>
    <cfRule type="expression" priority="6" aboveAverage="0" equalAverage="0" bottom="0" percent="0" rank="0" text="" dxfId="4">
      <formula>IF(AND($G1&gt;$I1,ISNUMBER($G1),ISNUMBER($I1)),1,0)</formula>
    </cfRule>
    <cfRule type="expression" priority="7" aboveAverage="0" equalAverage="0" bottom="0" percent="0" rank="0" text="" dxfId="5">
      <formula>IF(AND($G1=$I1,ISNUMBER($G1),ISNUMBER($I1)),1,0)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2016-06-09T11:46:51Z</dcterms:created>
  <dc:language>nb-NO</dc:language>
  <dcterms:modified xsi:type="dcterms:W3CDTF">2016-06-11T12:06:06Z</dcterms:modified>
  <cp:revision>0</cp:revision>
</cp:coreProperties>
</file>