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esktop\Universidad\2.Carrera\2.Cuatrimestre\Ikerketa Operatiboa\ExamenExcel\"/>
    </mc:Choice>
  </mc:AlternateContent>
  <xr:revisionPtr revIDLastSave="0" documentId="13_ncr:1_{D82BF347-3BAD-4601-BAB8-FA4EEE72A98E}" xr6:coauthVersionLast="45" xr6:coauthVersionMax="45" xr10:uidLastSave="{00000000-0000-0000-0000-000000000000}"/>
  <bookViews>
    <workbookView xWindow="-120" yWindow="-120" windowWidth="38640" windowHeight="21390" activeTab="4" xr2:uid="{00000000-000D-0000-FFFF-FFFF00000000}"/>
  </bookViews>
  <sheets>
    <sheet name="Informe de respuestas 1" sheetId="3" r:id="rId1"/>
    <sheet name="Informe de sensibilidad 1" sheetId="4" r:id="rId2"/>
    <sheet name="Informe de límites 1" sheetId="5" r:id="rId3"/>
    <sheet name="Hoja1" sheetId="1" r:id="rId4"/>
    <sheet name="Hoja6" sheetId="6" r:id="rId5"/>
  </sheets>
  <definedNames>
    <definedName name="solver_adj" localSheetId="3" hidden="1">Hoja1!$D$19:$G$19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Hoja1!$I$23</definedName>
    <definedName name="solver_lhs2" localSheetId="3" hidden="1">Hoja1!$I$24</definedName>
    <definedName name="solver_lhs3" localSheetId="3" hidden="1">Hoja1!$I$25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Hoja1!$K$19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Hoja1!$K$23</definedName>
    <definedName name="solver_rhs2" localSheetId="3" hidden="1">Hoja1!$K$24</definedName>
    <definedName name="solver_rhs3" localSheetId="3" hidden="1">Hoja1!$K$25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6" l="1"/>
  <c r="K25" i="6" s="1"/>
  <c r="H24" i="6"/>
  <c r="K24" i="6" s="1"/>
  <c r="H23" i="6"/>
  <c r="K23" i="6" s="1"/>
  <c r="J19" i="6"/>
  <c r="K19" i="1"/>
  <c r="I24" i="1"/>
  <c r="L24" i="1" s="1"/>
  <c r="I25" i="1"/>
  <c r="L25" i="1" s="1"/>
  <c r="I23" i="1"/>
  <c r="L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Kerman</author>
  </authors>
  <commentList>
    <comment ref="I23" authorId="0" shapeId="0" xr:uid="{1BBDB13B-BC13-41CF-A819-6C5A3A70CFAE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Sumaproducto fila y la fila de números variables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Kerman</author>
  </authors>
  <commentList>
    <comment ref="C17" authorId="0" shapeId="0" xr:uid="{9AC0885D-DE2D-4329-AE34-6B0480F170AE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Los aldagais de la helburu funtzio, en caso de necesitar más añadir columna
</t>
        </r>
      </text>
    </comment>
    <comment ref="C18" authorId="0" shapeId="0" xr:uid="{E2419C49-98D2-48E0-988F-C3E75D1A02EC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El valor que tienen en la helburu funtzio
</t>
        </r>
      </text>
    </comment>
    <comment ref="C19" authorId="0" shapeId="0" xr:uid="{97724535-D95E-4F8B-9E8D-DDD8715E97ED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El solver cambiara esta casilla para buscar la solución óptima.
</t>
        </r>
      </text>
    </comment>
    <comment ref="J19" authorId="0" shapeId="0" xr:uid="{912AD17E-260D-4CDB-A578-75AA4B932E38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Solver aquí encima, sumaproducto(irabazia;aldagaiarelBalioa)
Añade las filas de murrizketak</t>
        </r>
      </text>
    </comment>
    <comment ref="H23" authorId="0" shapeId="0" xr:uid="{041372C3-CFBD-4B90-B04E-21FD83FC2401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Sumaproducto fila y la fila de números variables
</t>
        </r>
      </text>
    </comment>
    <comment ref="J23" authorId="0" shapeId="0" xr:uid="{B98858BC-6E95-4270-89CF-A6FF89965636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El aldagai askea del enuciado
</t>
        </r>
      </text>
    </comment>
    <comment ref="K23" authorId="0" shapeId="0" xr:uid="{117E9788-4A90-4D17-B489-4F296F59CB68}">
      <text>
        <r>
          <rPr>
            <b/>
            <sz val="9"/>
            <color indexed="81"/>
            <rFont val="Tahoma"/>
            <family val="2"/>
          </rPr>
          <t>Kerman:</t>
        </r>
        <r>
          <rPr>
            <sz val="9"/>
            <color indexed="81"/>
            <rFont val="Tahoma"/>
            <family val="2"/>
          </rPr>
          <t xml:space="preserve">
Resta entre el gai-askea y el guztira
</t>
        </r>
      </text>
    </comment>
  </commentList>
</comments>
</file>

<file path=xl/sharedStrings.xml><?xml version="1.0" encoding="utf-8"?>
<sst xmlns="http://schemas.openxmlformats.org/spreadsheetml/2006/main" count="169" uniqueCount="84">
  <si>
    <t>PHP SIMPLEX ARIKETA ADIBIDEA</t>
  </si>
  <si>
    <t>MAX Z</t>
  </si>
  <si>
    <t>5X1</t>
  </si>
  <si>
    <t>15X2</t>
  </si>
  <si>
    <t>15X3</t>
  </si>
  <si>
    <t>50X4</t>
  </si>
  <si>
    <t>HELBURU FUNTZIOA</t>
  </si>
  <si>
    <t>x1</t>
  </si>
  <si>
    <t>x2</t>
  </si>
  <si>
    <t>x3</t>
  </si>
  <si>
    <t>x4</t>
  </si>
  <si>
    <t>Irabazia</t>
  </si>
  <si>
    <t>Aldagaiaren Balioa</t>
  </si>
  <si>
    <t>Murrizketak</t>
  </si>
  <si>
    <t>Guztira</t>
  </si>
  <si>
    <t>Gai-askea</t>
  </si>
  <si>
    <t>Lasaiera</t>
  </si>
  <si>
    <t>Helburu-Funtzioa</t>
  </si>
  <si>
    <t>≤</t>
  </si>
  <si>
    <t>Microsoft Excel 16.0 Informe de respuestas</t>
  </si>
  <si>
    <t>Hoja de cálculo: [1.PHPSimplex.xlsx]Hoja1</t>
  </si>
  <si>
    <t>Informe creado: 02/05/2020 17:03:07</t>
  </si>
  <si>
    <t>Resultado: Solver encontró una solución. Se cumplen todas las restricciones y condiciones óptimas.</t>
  </si>
  <si>
    <t>Motor de Solver</t>
  </si>
  <si>
    <t>Motor: Simplex LP</t>
  </si>
  <si>
    <t>Tiempo de la solución: 0,015 segundos.</t>
  </si>
  <si>
    <t>Iteraciones: 1 Subproblemas: 0</t>
  </si>
  <si>
    <t>Opciones de Solver</t>
  </si>
  <si>
    <t>Tiempo máximo Ilimitado,  Iteraciones Ilimitado, Precision 0,000001, Usar escala automática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</si>
  <si>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</si>
  <si>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</si>
  <si>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</si>
  <si>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</si>
  <si>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</si>
  <si>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</si>
  <si>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</si>
  <si>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</si>
  <si>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</si>
  <si>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</si>
  <si>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</si>
  <si>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</si>
  <si>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</si>
  <si>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$K$19</t>
  </si>
  <si>
    <t>Aldagaiaren Balioa Helburu-Funtzioa</t>
  </si>
  <si>
    <t>$D$19</t>
  </si>
  <si>
    <t>Aldagaiaren Balioa x1</t>
  </si>
  <si>
    <t>Continuar</t>
  </si>
  <si>
    <t>$E$19</t>
  </si>
  <si>
    <t>Aldagaiaren Balioa x2</t>
  </si>
  <si>
    <t>$F$19</t>
  </si>
  <si>
    <t>Aldagaiaren Balioa x3</t>
  </si>
  <si>
    <t>$G$19</t>
  </si>
  <si>
    <t>Aldagaiaren Balioa x4</t>
  </si>
  <si>
    <t>$I$23</t>
  </si>
  <si>
    <t>Murrizketak Guztira</t>
  </si>
  <si>
    <t>$I$23&lt;=$K$23</t>
  </si>
  <si>
    <t>Vinculante</t>
  </si>
  <si>
    <t>$I$24</t>
  </si>
  <si>
    <t>$I$24&lt;=$K$24</t>
  </si>
  <si>
    <t>No vinculante</t>
  </si>
  <si>
    <t>$I$25</t>
  </si>
  <si>
    <t>$I$25&lt;=$K$25</t>
  </si>
  <si>
    <t>Microsoft Excel 16.0 Informe de sensibilidad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</si>
  <si>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</si>
  <si>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</si>
  <si>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</si>
  <si>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</si>
  <si>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</si>
  <si>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</si>
  <si>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</si>
  <si>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</si>
  <si>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</si>
  <si>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</si>
  <si>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</si>
  <si>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</si>
  <si>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</si>
  <si>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</si>
  <si>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Informe creado: 02/05/2020 17:03:08</t>
  </si>
  <si>
    <t>Variable</t>
  </si>
  <si>
    <t>Inferior</t>
  </si>
  <si>
    <t>Límite</t>
  </si>
  <si>
    <t>Resultado</t>
  </si>
  <si>
    <t>Superior</t>
  </si>
  <si>
    <t>PHP SIMPLEX ARIKETA ADIBIDEA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</si>
</sst>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Fill="1" applyBorder="1" applyAlignment="1"/>
    <xf numFmtId="0" fontId="8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0" fontId="0" fillId="0" borderId="13" xfId="0" applyNumberFormat="1" applyFill="1" applyBorder="1" applyAlignment="1"/>
    <xf numFmtId="0" fontId="0" fillId="0" borderId="14" xfId="0" applyNumberFormat="1" applyFill="1" applyBorder="1" applyAlignment="1"/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0" xfId="0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0FF2-946A-48C5-9A38-87E329BBD3EB}">
  <dimension ref="A1:G31"/>
  <sheetViews>
    <sheetView showGridLines="0" workbookViewId="0"/>
  </sheetViews>
  <sheetFormatPr baseColWidth="10" defaultRowHeight="15" x14ac:dyDescent="0.25"/>
  <cols>
    <col min="1" max="1" width="2.28515625" customWidth="1"/>
    <col min="2" max="2" width="6" bestFit="1" customWidth="1"/>
    <col min="3" max="3" width="33.85546875" bestFit="1" customWidth="1"/>
    <col min="4" max="4" width="15.5703125" bestFit="1" customWidth="1"/>
    <col min="5" max="5" width="12.7109375" bestFit="1" customWidth="1"/>
    <col min="6" max="6" width="13.28515625" bestFit="1" customWidth="1"/>
    <col min="7" max="7" width="8" bestFit="1" customWidth="1"/>
  </cols>
  <sheetData>
    <row r="1" spans="1:5" x14ac:dyDescent="0.25">
      <c r="A1" s="9" t="s">
        <v>19</v>
      </c>
    </row>
    <row r="2" spans="1:5" x14ac:dyDescent="0.25">
      <c r="A2" s="9" t="s">
        <v>20</v>
      </c>
    </row>
    <row r="3" spans="1:5" x14ac:dyDescent="0.25">
      <c r="A3" s="9" t="s">
        <v>21</v>
      </c>
    </row>
    <row r="4" spans="1:5" x14ac:dyDescent="0.25">
      <c r="A4" s="9" t="s">
        <v>22</v>
      </c>
    </row>
    <row r="5" spans="1:5" x14ac:dyDescent="0.25">
      <c r="A5" s="9" t="s">
        <v>23</v>
      </c>
    </row>
    <row r="6" spans="1:5" x14ac:dyDescent="0.25">
      <c r="A6" s="9"/>
      <c r="B6" t="s">
        <v>24</v>
      </c>
    </row>
    <row r="7" spans="1:5" x14ac:dyDescent="0.25">
      <c r="A7" s="9"/>
      <c r="B7" t="s">
        <v>25</v>
      </c>
    </row>
    <row r="8" spans="1:5" x14ac:dyDescent="0.25">
      <c r="A8" s="9"/>
      <c r="B8" t="s">
        <v>26</v>
      </c>
    </row>
    <row r="9" spans="1:5" x14ac:dyDescent="0.25">
      <c r="A9" s="9" t="s">
        <v>27</v>
      </c>
    </row>
    <row r="10" spans="1:5" x14ac:dyDescent="0.25">
      <c r="B10" t="s">
        <v>28</v>
      </c>
    </row>
    <row r="11" spans="1:5" x14ac:dyDescent="0.25">
      <c r="B11" t="s">
        <v>29</v>
      </c>
    </row>
    <row r="14" spans="1:5" ht="15.75" thickBot="1" x14ac:dyDescent="0.3">
      <c r="A14" t="s">
        <v>30</v>
      </c>
    </row>
    <row r="15" spans="1:5" ht="15.75" thickBot="1" x14ac:dyDescent="0.3">
      <c r="B15" s="34" t="s">
        <v>31</v>
      </c>
      <c r="C15" s="34" t="s">
        <v>32</v>
      </c>
      <c r="D15" s="34" t="s">
        <v>33</v>
      </c>
      <c r="E15" s="34" t="s">
        <v>34</v>
      </c>
    </row>
    <row r="16" spans="1:5" ht="15.75" thickBot="1" x14ac:dyDescent="0.3">
      <c r="B16" s="33" t="s">
        <v>42</v>
      </c>
      <c r="C16" s="33" t="s">
        <v>43</v>
      </c>
      <c r="D16" s="36">
        <v>1000</v>
      </c>
      <c r="E16" s="36">
        <v>1000</v>
      </c>
    </row>
    <row r="19" spans="1:7" ht="15.75" thickBot="1" x14ac:dyDescent="0.3">
      <c r="A19" t="s">
        <v>35</v>
      </c>
    </row>
    <row r="20" spans="1:7" ht="15.75" thickBot="1" x14ac:dyDescent="0.3">
      <c r="B20" s="34" t="s">
        <v>31</v>
      </c>
      <c r="C20" s="34" t="s">
        <v>32</v>
      </c>
      <c r="D20" s="34" t="s">
        <v>33</v>
      </c>
      <c r="E20" s="34" t="s">
        <v>34</v>
      </c>
      <c r="F20" s="34" t="s">
        <v>36</v>
      </c>
    </row>
    <row r="21" spans="1:7" x14ac:dyDescent="0.25">
      <c r="B21" s="35" t="s">
        <v>44</v>
      </c>
      <c r="C21" s="35" t="s">
        <v>45</v>
      </c>
      <c r="D21" s="37">
        <v>0</v>
      </c>
      <c r="E21" s="37">
        <v>0</v>
      </c>
      <c r="F21" s="35" t="s">
        <v>46</v>
      </c>
    </row>
    <row r="22" spans="1:7" x14ac:dyDescent="0.25">
      <c r="B22" s="35" t="s">
        <v>47</v>
      </c>
      <c r="C22" s="35" t="s">
        <v>48</v>
      </c>
      <c r="D22" s="37">
        <v>0</v>
      </c>
      <c r="E22" s="37">
        <v>0</v>
      </c>
      <c r="F22" s="35" t="s">
        <v>46</v>
      </c>
    </row>
    <row r="23" spans="1:7" x14ac:dyDescent="0.25">
      <c r="B23" s="35" t="s">
        <v>49</v>
      </c>
      <c r="C23" s="35" t="s">
        <v>50</v>
      </c>
      <c r="D23" s="37">
        <v>0</v>
      </c>
      <c r="E23" s="37">
        <v>0</v>
      </c>
      <c r="F23" s="35" t="s">
        <v>46</v>
      </c>
    </row>
    <row r="24" spans="1:7" ht="15.75" thickBot="1" x14ac:dyDescent="0.3">
      <c r="B24" s="33" t="s">
        <v>51</v>
      </c>
      <c r="C24" s="33" t="s">
        <v>52</v>
      </c>
      <c r="D24" s="36">
        <v>20</v>
      </c>
      <c r="E24" s="36">
        <v>20</v>
      </c>
      <c r="F24" s="33" t="s">
        <v>46</v>
      </c>
    </row>
    <row r="27" spans="1:7" ht="15.75" thickBot="1" x14ac:dyDescent="0.3">
      <c r="A27" t="s">
        <v>37</v>
      </c>
    </row>
    <row r="28" spans="1:7" ht="15.75" thickBot="1" x14ac:dyDescent="0.3">
      <c r="B28" s="34" t="s">
        <v>31</v>
      </c>
      <c r="C28" s="34" t="s">
        <v>32</v>
      </c>
      <c r="D28" s="34" t="s">
        <v>38</v>
      </c>
      <c r="E28" s="34" t="s">
        <v>39</v>
      </c>
      <c r="F28" s="34" t="s">
        <v>40</v>
      </c>
      <c r="G28" s="34" t="s">
        <v>41</v>
      </c>
    </row>
    <row r="29" spans="1:7" x14ac:dyDescent="0.25">
      <c r="B29" s="35" t="s">
        <v>53</v>
      </c>
      <c r="C29" s="35" t="s">
        <v>54</v>
      </c>
      <c r="D29" s="37">
        <v>40</v>
      </c>
      <c r="E29" s="35" t="s">
        <v>55</v>
      </c>
      <c r="F29" s="35" t="s">
        <v>56</v>
      </c>
      <c r="G29" s="35">
        <v>0</v>
      </c>
    </row>
    <row r="30" spans="1:7" x14ac:dyDescent="0.25">
      <c r="B30" s="35" t="s">
        <v>57</v>
      </c>
      <c r="C30" s="35" t="s">
        <v>14</v>
      </c>
      <c r="D30" s="37">
        <v>0</v>
      </c>
      <c r="E30" s="35" t="s">
        <v>58</v>
      </c>
      <c r="F30" s="35" t="s">
        <v>59</v>
      </c>
      <c r="G30" s="35">
        <v>40</v>
      </c>
    </row>
    <row r="31" spans="1:7" ht="15.75" thickBot="1" x14ac:dyDescent="0.3">
      <c r="B31" s="33" t="s">
        <v>60</v>
      </c>
      <c r="C31" s="33" t="s">
        <v>14</v>
      </c>
      <c r="D31" s="36">
        <v>20</v>
      </c>
      <c r="E31" s="33" t="s">
        <v>61</v>
      </c>
      <c r="F31" s="33" t="s">
        <v>59</v>
      </c>
      <c r="G31" s="3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5E5B-7E80-46FF-85DD-F4E941C0F4D7}">
  <dimension ref="A1:H19"/>
  <sheetViews>
    <sheetView showGridLines="0" workbookViewId="0">
      <selection activeCell="C57" sqref="C57"/>
    </sheetView>
  </sheetViews>
  <sheetFormatPr baseColWidth="10" defaultRowHeight="15" x14ac:dyDescent="0.25"/>
  <cols>
    <col min="1" max="1" width="2.28515625" customWidth="1"/>
    <col min="2" max="2" width="6.28515625" bestFit="1" customWidth="1"/>
    <col min="3" max="3" width="20" bestFit="1" customWidth="1"/>
    <col min="4" max="4" width="5.7109375" bestFit="1" customWidth="1"/>
    <col min="5" max="5" width="9.28515625" bestFit="1" customWidth="1"/>
    <col min="6" max="6" width="12.85546875" bestFit="1" customWidth="1"/>
    <col min="7" max="8" width="10.5703125" bestFit="1" customWidth="1"/>
  </cols>
  <sheetData>
    <row r="1" spans="1:8" x14ac:dyDescent="0.25">
      <c r="A1" s="9" t="s">
        <v>62</v>
      </c>
    </row>
    <row r="2" spans="1:8" x14ac:dyDescent="0.25">
      <c r="A2" s="9" t="s">
        <v>20</v>
      </c>
    </row>
    <row r="3" spans="1:8" x14ac:dyDescent="0.25">
      <c r="A3" s="9" t="s">
        <v>21</v>
      </c>
    </row>
    <row r="6" spans="1:8" ht="15.75" thickBot="1" x14ac:dyDescent="0.3">
      <c r="A6" t="s">
        <v>35</v>
      </c>
    </row>
    <row r="7" spans="1:8" x14ac:dyDescent="0.25">
      <c r="B7" s="38"/>
      <c r="C7" s="38"/>
      <c r="D7" s="38" t="s">
        <v>63</v>
      </c>
      <c r="E7" s="38" t="s">
        <v>65</v>
      </c>
      <c r="F7" s="38" t="s">
        <v>67</v>
      </c>
      <c r="G7" s="38" t="s">
        <v>69</v>
      </c>
      <c r="H7" s="38" t="s">
        <v>69</v>
      </c>
    </row>
    <row r="8" spans="1:8" ht="15.75" thickBot="1" x14ac:dyDescent="0.3">
      <c r="B8" s="39" t="s">
        <v>31</v>
      </c>
      <c r="C8" s="39" t="s">
        <v>32</v>
      </c>
      <c r="D8" s="39" t="s">
        <v>64</v>
      </c>
      <c r="E8" s="39" t="s">
        <v>66</v>
      </c>
      <c r="F8" s="39" t="s">
        <v>68</v>
      </c>
      <c r="G8" s="39" t="s">
        <v>70</v>
      </c>
      <c r="H8" s="39" t="s">
        <v>71</v>
      </c>
    </row>
    <row r="9" spans="1:8" x14ac:dyDescent="0.25">
      <c r="B9" s="35" t="s">
        <v>44</v>
      </c>
      <c r="C9" s="35" t="s">
        <v>45</v>
      </c>
      <c r="D9" s="35">
        <v>0</v>
      </c>
      <c r="E9" s="35">
        <v>-70</v>
      </c>
      <c r="F9" s="35">
        <v>5</v>
      </c>
      <c r="G9" s="35">
        <v>70</v>
      </c>
      <c r="H9" s="35">
        <v>1E+30</v>
      </c>
    </row>
    <row r="10" spans="1:8" x14ac:dyDescent="0.25">
      <c r="B10" s="35" t="s">
        <v>47</v>
      </c>
      <c r="C10" s="35" t="s">
        <v>48</v>
      </c>
      <c r="D10" s="35">
        <v>0</v>
      </c>
      <c r="E10" s="35">
        <v>-60</v>
      </c>
      <c r="F10" s="35">
        <v>15</v>
      </c>
      <c r="G10" s="35">
        <v>60</v>
      </c>
      <c r="H10" s="35">
        <v>1E+30</v>
      </c>
    </row>
    <row r="11" spans="1:8" x14ac:dyDescent="0.25">
      <c r="B11" s="35" t="s">
        <v>49</v>
      </c>
      <c r="C11" s="35" t="s">
        <v>50</v>
      </c>
      <c r="D11" s="35">
        <v>0</v>
      </c>
      <c r="E11" s="35">
        <v>-10</v>
      </c>
      <c r="F11" s="35">
        <v>15</v>
      </c>
      <c r="G11" s="35">
        <v>10</v>
      </c>
      <c r="H11" s="35">
        <v>1E+30</v>
      </c>
    </row>
    <row r="12" spans="1:8" ht="15.75" thickBot="1" x14ac:dyDescent="0.3">
      <c r="B12" s="33" t="s">
        <v>51</v>
      </c>
      <c r="C12" s="33" t="s">
        <v>52</v>
      </c>
      <c r="D12" s="33">
        <v>20</v>
      </c>
      <c r="E12" s="33">
        <v>0</v>
      </c>
      <c r="F12" s="33">
        <v>50</v>
      </c>
      <c r="G12" s="33">
        <v>1E+30</v>
      </c>
      <c r="H12" s="33">
        <v>20</v>
      </c>
    </row>
    <row r="14" spans="1:8" ht="15.75" thickBot="1" x14ac:dyDescent="0.3">
      <c r="A14" t="s">
        <v>37</v>
      </c>
    </row>
    <row r="15" spans="1:8" x14ac:dyDescent="0.25">
      <c r="B15" s="38"/>
      <c r="C15" s="38"/>
      <c r="D15" s="38" t="s">
        <v>63</v>
      </c>
      <c r="E15" s="38" t="s">
        <v>72</v>
      </c>
      <c r="F15" s="38" t="s">
        <v>74</v>
      </c>
      <c r="G15" s="38" t="s">
        <v>69</v>
      </c>
      <c r="H15" s="38" t="s">
        <v>69</v>
      </c>
    </row>
    <row r="16" spans="1:8" ht="15.75" thickBot="1" x14ac:dyDescent="0.3">
      <c r="B16" s="39" t="s">
        <v>31</v>
      </c>
      <c r="C16" s="39" t="s">
        <v>32</v>
      </c>
      <c r="D16" s="39" t="s">
        <v>64</v>
      </c>
      <c r="E16" s="39" t="s">
        <v>73</v>
      </c>
      <c r="F16" s="39" t="s">
        <v>75</v>
      </c>
      <c r="G16" s="39" t="s">
        <v>70</v>
      </c>
      <c r="H16" s="39" t="s">
        <v>71</v>
      </c>
    </row>
    <row r="17" spans="2:8" x14ac:dyDescent="0.25">
      <c r="B17" s="35" t="s">
        <v>53</v>
      </c>
      <c r="C17" s="35" t="s">
        <v>54</v>
      </c>
      <c r="D17" s="35">
        <v>40</v>
      </c>
      <c r="E17" s="35">
        <v>25</v>
      </c>
      <c r="F17" s="35">
        <v>40</v>
      </c>
      <c r="G17" s="35">
        <v>40</v>
      </c>
      <c r="H17" s="35">
        <v>40</v>
      </c>
    </row>
    <row r="18" spans="2:8" x14ac:dyDescent="0.25">
      <c r="B18" s="35" t="s">
        <v>57</v>
      </c>
      <c r="C18" s="35" t="s">
        <v>14</v>
      </c>
      <c r="D18" s="35">
        <v>0</v>
      </c>
      <c r="E18" s="35">
        <v>0</v>
      </c>
      <c r="F18" s="35">
        <v>40</v>
      </c>
      <c r="G18" s="35">
        <v>1E+30</v>
      </c>
      <c r="H18" s="35">
        <v>40</v>
      </c>
    </row>
    <row r="19" spans="2:8" ht="15.75" thickBot="1" x14ac:dyDescent="0.3">
      <c r="B19" s="33" t="s">
        <v>60</v>
      </c>
      <c r="C19" s="33" t="s">
        <v>14</v>
      </c>
      <c r="D19" s="33">
        <v>20</v>
      </c>
      <c r="E19" s="33">
        <v>0</v>
      </c>
      <c r="F19" s="33">
        <v>40</v>
      </c>
      <c r="G19" s="33">
        <v>1E+30</v>
      </c>
      <c r="H19" s="3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49D5-B781-4962-89FB-02F2CAB94CA5}">
  <dimension ref="A1:J16"/>
  <sheetViews>
    <sheetView showGridLines="0" workbookViewId="0">
      <selection activeCell="J57" sqref="J57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8.42578125" bestFit="1" customWidth="1"/>
    <col min="4" max="4" width="5.710937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9" t="s">
        <v>76</v>
      </c>
    </row>
    <row r="2" spans="1:10" x14ac:dyDescent="0.25">
      <c r="A2" s="9" t="s">
        <v>20</v>
      </c>
    </row>
    <row r="3" spans="1:10" x14ac:dyDescent="0.25">
      <c r="A3" s="9" t="s">
        <v>77</v>
      </c>
    </row>
    <row r="5" spans="1:10" ht="15.75" thickBot="1" x14ac:dyDescent="0.3"/>
    <row r="6" spans="1:10" x14ac:dyDescent="0.25">
      <c r="B6" s="38"/>
      <c r="C6" s="38" t="s">
        <v>67</v>
      </c>
      <c r="D6" s="38"/>
    </row>
    <row r="7" spans="1:10" ht="15.75" thickBot="1" x14ac:dyDescent="0.3">
      <c r="B7" s="39" t="s">
        <v>31</v>
      </c>
      <c r="C7" s="39" t="s">
        <v>32</v>
      </c>
      <c r="D7" s="39" t="s">
        <v>64</v>
      </c>
    </row>
    <row r="8" spans="1:10" ht="15.75" thickBot="1" x14ac:dyDescent="0.3">
      <c r="B8" s="33" t="s">
        <v>42</v>
      </c>
      <c r="C8" s="33" t="s">
        <v>43</v>
      </c>
      <c r="D8" s="36">
        <v>1000</v>
      </c>
    </row>
    <row r="10" spans="1:10" ht="15.75" thickBot="1" x14ac:dyDescent="0.3"/>
    <row r="11" spans="1:10" x14ac:dyDescent="0.25">
      <c r="B11" s="38"/>
      <c r="C11" s="38" t="s">
        <v>78</v>
      </c>
      <c r="D11" s="38"/>
      <c r="F11" s="38" t="s">
        <v>79</v>
      </c>
      <c r="G11" s="38" t="s">
        <v>67</v>
      </c>
      <c r="I11" s="38" t="s">
        <v>82</v>
      </c>
      <c r="J11" s="38" t="s">
        <v>67</v>
      </c>
    </row>
    <row r="12" spans="1:10" ht="15.75" thickBot="1" x14ac:dyDescent="0.3">
      <c r="B12" s="39" t="s">
        <v>31</v>
      </c>
      <c r="C12" s="39" t="s">
        <v>32</v>
      </c>
      <c r="D12" s="39" t="s">
        <v>64</v>
      </c>
      <c r="F12" s="39" t="s">
        <v>80</v>
      </c>
      <c r="G12" s="39" t="s">
        <v>81</v>
      </c>
      <c r="I12" s="39" t="s">
        <v>80</v>
      </c>
      <c r="J12" s="39" t="s">
        <v>81</v>
      </c>
    </row>
    <row r="13" spans="1:10" x14ac:dyDescent="0.25">
      <c r="B13" s="35" t="s">
        <v>44</v>
      </c>
      <c r="C13" s="35" t="s">
        <v>45</v>
      </c>
      <c r="D13" s="37">
        <v>0</v>
      </c>
      <c r="F13" s="37">
        <v>0</v>
      </c>
      <c r="G13" s="37">
        <v>1000</v>
      </c>
      <c r="I13" s="37">
        <v>0</v>
      </c>
      <c r="J13" s="37">
        <v>1000</v>
      </c>
    </row>
    <row r="14" spans="1:10" x14ac:dyDescent="0.25">
      <c r="B14" s="35" t="s">
        <v>47</v>
      </c>
      <c r="C14" s="35" t="s">
        <v>48</v>
      </c>
      <c r="D14" s="37">
        <v>0</v>
      </c>
      <c r="F14" s="37">
        <v>0</v>
      </c>
      <c r="G14" s="37">
        <v>1000</v>
      </c>
      <c r="I14" s="37">
        <v>0</v>
      </c>
      <c r="J14" s="37">
        <v>1000</v>
      </c>
    </row>
    <row r="15" spans="1:10" x14ac:dyDescent="0.25">
      <c r="B15" s="35" t="s">
        <v>49</v>
      </c>
      <c r="C15" s="35" t="s">
        <v>50</v>
      </c>
      <c r="D15" s="37">
        <v>0</v>
      </c>
      <c r="F15" s="37">
        <v>0</v>
      </c>
      <c r="G15" s="37">
        <v>1000</v>
      </c>
      <c r="I15" s="37">
        <v>0</v>
      </c>
      <c r="J15" s="37">
        <v>1000</v>
      </c>
    </row>
    <row r="16" spans="1:10" ht="15.75" thickBot="1" x14ac:dyDescent="0.3">
      <c r="B16" s="33" t="s">
        <v>51</v>
      </c>
      <c r="C16" s="33" t="s">
        <v>52</v>
      </c>
      <c r="D16" s="36">
        <v>20</v>
      </c>
      <c r="F16" s="36">
        <v>0</v>
      </c>
      <c r="G16" s="36">
        <v>0</v>
      </c>
      <c r="I16" s="36">
        <v>20</v>
      </c>
      <c r="J16" s="3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25"/>
  <sheetViews>
    <sheetView zoomScale="145" zoomScaleNormal="145" workbookViewId="0">
      <selection activeCell="C4" sqref="C4:L25"/>
    </sheetView>
  </sheetViews>
  <sheetFormatPr baseColWidth="10" defaultColWidth="9.140625" defaultRowHeight="15" x14ac:dyDescent="0.25"/>
  <cols>
    <col min="3" max="3" width="19" bestFit="1" customWidth="1"/>
    <col min="4" max="4" width="4.140625" bestFit="1" customWidth="1"/>
    <col min="6" max="7" width="5.28515625" bestFit="1" customWidth="1"/>
    <col min="9" max="9" width="7.28515625" bestFit="1" customWidth="1"/>
    <col min="10" max="10" width="2.140625" bestFit="1" customWidth="1"/>
    <col min="11" max="11" width="16.5703125" bestFit="1" customWidth="1"/>
    <col min="12" max="12" width="8.140625" bestFit="1" customWidth="1"/>
  </cols>
  <sheetData>
    <row r="3" spans="3:12" ht="15.75" thickBot="1" x14ac:dyDescent="0.3"/>
    <row r="4" spans="3:12" x14ac:dyDescent="0.25">
      <c r="C4" s="44" t="s">
        <v>0</v>
      </c>
      <c r="D4" s="45"/>
      <c r="E4" s="45"/>
      <c r="F4" s="45"/>
      <c r="G4" s="45"/>
      <c r="H4" s="45"/>
      <c r="I4" s="46"/>
      <c r="J4" s="20"/>
      <c r="K4" s="20"/>
      <c r="L4" s="21"/>
    </row>
    <row r="5" spans="3:12" x14ac:dyDescent="0.25">
      <c r="C5" s="47"/>
      <c r="D5" s="48"/>
      <c r="E5" s="48"/>
      <c r="F5" s="48"/>
      <c r="G5" s="48"/>
      <c r="H5" s="48"/>
      <c r="I5" s="49"/>
      <c r="J5" s="22"/>
      <c r="K5" s="22"/>
      <c r="L5" s="23"/>
    </row>
    <row r="6" spans="3:12" x14ac:dyDescent="0.25">
      <c r="C6" s="47"/>
      <c r="D6" s="48"/>
      <c r="E6" s="48"/>
      <c r="F6" s="48"/>
      <c r="G6" s="48"/>
      <c r="H6" s="48"/>
      <c r="I6" s="49"/>
      <c r="J6" s="22"/>
      <c r="K6" s="22"/>
      <c r="L6" s="23"/>
    </row>
    <row r="7" spans="3:12" x14ac:dyDescent="0.25">
      <c r="C7" s="47"/>
      <c r="D7" s="48"/>
      <c r="E7" s="48"/>
      <c r="F7" s="48"/>
      <c r="G7" s="48"/>
      <c r="H7" s="48"/>
      <c r="I7" s="49"/>
      <c r="J7" s="22"/>
      <c r="K7" s="22"/>
      <c r="L7" s="23"/>
    </row>
    <row r="8" spans="3:12" x14ac:dyDescent="0.25">
      <c r="C8" s="47"/>
      <c r="D8" s="48"/>
      <c r="E8" s="48"/>
      <c r="F8" s="48"/>
      <c r="G8" s="48"/>
      <c r="H8" s="48"/>
      <c r="I8" s="49"/>
      <c r="J8" s="22"/>
      <c r="K8" s="22"/>
      <c r="L8" s="23"/>
    </row>
    <row r="9" spans="3:12" ht="15" customHeight="1" x14ac:dyDescent="0.25">
      <c r="C9" s="47"/>
      <c r="D9" s="48"/>
      <c r="E9" s="48"/>
      <c r="F9" s="48"/>
      <c r="G9" s="48"/>
      <c r="H9" s="48"/>
      <c r="I9" s="49"/>
      <c r="J9" s="22"/>
      <c r="K9" s="22"/>
      <c r="L9" s="23"/>
    </row>
    <row r="10" spans="3:12" ht="15" customHeight="1" thickBot="1" x14ac:dyDescent="0.3">
      <c r="C10" s="50"/>
      <c r="D10" s="51"/>
      <c r="E10" s="51"/>
      <c r="F10" s="51"/>
      <c r="G10" s="51"/>
      <c r="H10" s="51"/>
      <c r="I10" s="52"/>
      <c r="J10" s="22"/>
      <c r="K10" s="22"/>
      <c r="L10" s="23"/>
    </row>
    <row r="11" spans="3:12" ht="15" customHeight="1" x14ac:dyDescent="0.25">
      <c r="C11" s="24"/>
      <c r="D11" s="22"/>
      <c r="E11" s="22"/>
      <c r="F11" s="22"/>
      <c r="G11" s="22"/>
      <c r="H11" s="22"/>
      <c r="I11" s="22"/>
      <c r="J11" s="22"/>
      <c r="K11" s="22"/>
      <c r="L11" s="23"/>
    </row>
    <row r="12" spans="3:12" ht="15" customHeight="1" x14ac:dyDescent="0.25">
      <c r="C12" s="24"/>
      <c r="D12" s="22"/>
      <c r="E12" s="22"/>
      <c r="F12" s="22"/>
      <c r="G12" s="22"/>
      <c r="H12" s="22"/>
      <c r="I12" s="22"/>
      <c r="J12" s="22"/>
      <c r="K12" s="22"/>
      <c r="L12" s="23"/>
    </row>
    <row r="13" spans="3:12" ht="15" customHeight="1" x14ac:dyDescent="0.25">
      <c r="C13" s="3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/>
      <c r="I13" s="22"/>
      <c r="J13" s="22"/>
      <c r="K13" s="22"/>
      <c r="L13" s="23"/>
    </row>
    <row r="14" spans="3:12" ht="15" customHeight="1" x14ac:dyDescent="0.25">
      <c r="C14" s="3"/>
      <c r="D14" s="4"/>
      <c r="E14" s="4"/>
      <c r="F14" s="4"/>
      <c r="G14" s="4"/>
      <c r="H14" s="4"/>
      <c r="I14" s="22"/>
      <c r="J14" s="22"/>
      <c r="K14" s="22"/>
      <c r="L14" s="23"/>
    </row>
    <row r="15" spans="3:12" ht="15.75" customHeight="1" x14ac:dyDescent="0.25">
      <c r="C15" s="3"/>
      <c r="D15" s="4"/>
      <c r="E15" s="4"/>
      <c r="F15" s="4"/>
      <c r="G15" s="4"/>
      <c r="H15" s="4"/>
      <c r="I15" s="22"/>
      <c r="J15" s="22"/>
      <c r="K15" s="22"/>
      <c r="L15" s="23"/>
    </row>
    <row r="16" spans="3:12" x14ac:dyDescent="0.25">
      <c r="C16" s="3"/>
      <c r="D16" s="4"/>
      <c r="E16" s="4"/>
      <c r="F16" s="4"/>
      <c r="G16" s="4"/>
      <c r="H16" s="4"/>
      <c r="I16" s="22"/>
      <c r="J16" s="22"/>
      <c r="K16" s="22"/>
      <c r="L16" s="23"/>
    </row>
    <row r="17" spans="3:12" x14ac:dyDescent="0.25">
      <c r="C17" s="17" t="s">
        <v>6</v>
      </c>
      <c r="D17" s="4" t="s">
        <v>7</v>
      </c>
      <c r="E17" s="4" t="s">
        <v>8</v>
      </c>
      <c r="F17" s="4" t="s">
        <v>9</v>
      </c>
      <c r="G17" s="4" t="s">
        <v>10</v>
      </c>
      <c r="H17" s="4"/>
      <c r="I17" s="22"/>
      <c r="J17" s="22"/>
      <c r="K17" s="22"/>
      <c r="L17" s="23"/>
    </row>
    <row r="18" spans="3:12" ht="15.75" thickBot="1" x14ac:dyDescent="0.3">
      <c r="C18" s="18" t="s">
        <v>11</v>
      </c>
      <c r="D18" s="4">
        <v>5</v>
      </c>
      <c r="E18" s="4">
        <v>15</v>
      </c>
      <c r="F18" s="4">
        <v>15</v>
      </c>
      <c r="G18" s="4">
        <v>50</v>
      </c>
      <c r="H18" s="4"/>
      <c r="I18" s="22"/>
      <c r="J18" s="22"/>
      <c r="K18" s="25" t="s">
        <v>17</v>
      </c>
      <c r="L18" s="23"/>
    </row>
    <row r="19" spans="3:12" ht="16.5" thickTop="1" thickBot="1" x14ac:dyDescent="0.3">
      <c r="C19" s="3" t="s">
        <v>12</v>
      </c>
      <c r="D19" s="19">
        <v>0</v>
      </c>
      <c r="E19" s="19">
        <v>0</v>
      </c>
      <c r="F19" s="19">
        <v>0</v>
      </c>
      <c r="G19" s="19">
        <v>20</v>
      </c>
      <c r="H19" s="4"/>
      <c r="I19" s="22"/>
      <c r="J19" s="22"/>
      <c r="K19" s="26">
        <f>SUMPRODUCT(D18:G18,D19:G19)</f>
        <v>1000</v>
      </c>
      <c r="L19" s="23"/>
    </row>
    <row r="20" spans="3:12" ht="15.75" thickTop="1" x14ac:dyDescent="0.25">
      <c r="C20" s="3"/>
      <c r="D20" s="4"/>
      <c r="E20" s="4"/>
      <c r="F20" s="4"/>
      <c r="G20" s="4"/>
      <c r="H20" s="4"/>
      <c r="I20" s="22"/>
      <c r="J20" s="22"/>
      <c r="K20" s="22"/>
      <c r="L20" s="23"/>
    </row>
    <row r="21" spans="3:12" x14ac:dyDescent="0.25">
      <c r="C21" s="3"/>
      <c r="D21" s="4"/>
      <c r="E21" s="4"/>
      <c r="F21" s="4"/>
      <c r="G21" s="4"/>
      <c r="H21" s="4"/>
      <c r="I21" s="22"/>
      <c r="J21" s="22"/>
      <c r="K21" s="22"/>
      <c r="L21" s="23"/>
    </row>
    <row r="22" spans="3:12" ht="15.75" thickBot="1" x14ac:dyDescent="0.3">
      <c r="C22" s="24"/>
      <c r="D22" s="22"/>
      <c r="E22" s="22"/>
      <c r="F22" s="22"/>
      <c r="G22" s="22"/>
      <c r="H22" s="4"/>
      <c r="I22" s="22" t="s">
        <v>14</v>
      </c>
      <c r="J22" s="22"/>
      <c r="K22" s="25" t="s">
        <v>15</v>
      </c>
      <c r="L22" s="27" t="s">
        <v>16</v>
      </c>
    </row>
    <row r="23" spans="3:12" x14ac:dyDescent="0.25">
      <c r="C23" s="17" t="s">
        <v>13</v>
      </c>
      <c r="D23" s="11">
        <v>3</v>
      </c>
      <c r="E23" s="1">
        <v>3</v>
      </c>
      <c r="F23" s="1">
        <v>1</v>
      </c>
      <c r="G23" s="2">
        <v>2</v>
      </c>
      <c r="H23" s="22"/>
      <c r="I23" s="22">
        <f>SUMPRODUCT($D$19:$G$19,D23:G23)</f>
        <v>40</v>
      </c>
      <c r="J23" s="22" t="s">
        <v>18</v>
      </c>
      <c r="K23" s="22">
        <v>40</v>
      </c>
      <c r="L23" s="23">
        <f>K23-I23</f>
        <v>0</v>
      </c>
    </row>
    <row r="24" spans="3:12" x14ac:dyDescent="0.25">
      <c r="C24" s="24"/>
      <c r="D24" s="12">
        <v>1</v>
      </c>
      <c r="E24" s="10">
        <v>0</v>
      </c>
      <c r="F24" s="10">
        <v>2</v>
      </c>
      <c r="G24" s="13">
        <v>0</v>
      </c>
      <c r="H24" s="22"/>
      <c r="I24" s="22">
        <f t="shared" ref="I24:I25" si="0">SUMPRODUCT($D$19:$G$19,D24:G24)</f>
        <v>0</v>
      </c>
      <c r="J24" s="28" t="s">
        <v>18</v>
      </c>
      <c r="K24" s="22">
        <v>40</v>
      </c>
      <c r="L24" s="23">
        <f t="shared" ref="L24:L25" si="1">K24-I24</f>
        <v>40</v>
      </c>
    </row>
    <row r="25" spans="3:12" ht="15.75" thickBot="1" x14ac:dyDescent="0.3">
      <c r="C25" s="29"/>
      <c r="D25" s="14">
        <v>0</v>
      </c>
      <c r="E25" s="15">
        <v>2</v>
      </c>
      <c r="F25" s="15">
        <v>0</v>
      </c>
      <c r="G25" s="16">
        <v>1</v>
      </c>
      <c r="H25" s="30"/>
      <c r="I25" s="30">
        <f t="shared" si="0"/>
        <v>20</v>
      </c>
      <c r="J25" s="31" t="s">
        <v>18</v>
      </c>
      <c r="K25" s="30">
        <v>40</v>
      </c>
      <c r="L25" s="32">
        <f t="shared" si="1"/>
        <v>20</v>
      </c>
    </row>
  </sheetData>
  <scenarios current="0">
    <scenario name="EscenarioPrueba1" count="4" user="Kerman" comment="Creado por Kerman el 5/2/2020">
      <inputCells r="D19" val="0"/>
      <inputCells r="E19" val="0"/>
      <inputCells r="F19" val="0"/>
      <inputCells r="G19" val="20"/>
    </scenario>
    <scenario name="sd" count="4" user="Kerman" comment="Creado por Kerman el 5/2/2020">
      <inputCells r="D19" val="0"/>
      <inputCells r="E19" val="0"/>
      <inputCells r="F19" val="0"/>
      <inputCells r="G19" val="20"/>
    </scenario>
    <scenario name="PHPEjemplo" count="4" user="Kerman" comment="Creado por Kerman el 5/2/2020">
      <inputCells r="D19" val="0"/>
      <inputCells r="E19" val="0"/>
      <inputCells r="F19" val="0"/>
      <inputCells r="G19" val="20"/>
    </scenario>
    <scenario name="Prueba" count="4" user="Kerman" comment="Creado por Kerman el 5/2/2020">
      <inputCells r="D19" val="0"/>
      <inputCells r="E19" val="0"/>
      <inputCells r="F19" val="0"/>
      <inputCells r="G19" val="20"/>
    </scenario>
  </scenarios>
  <mergeCells count="1">
    <mergeCell ref="C4:I1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5196-E20E-4429-8406-8E6F19A59BA8}">
  <dimension ref="B3:O25"/>
  <sheetViews>
    <sheetView tabSelected="1" zoomScale="145" zoomScaleNormal="145" workbookViewId="0">
      <selection activeCell="O25" sqref="O25"/>
    </sheetView>
  </sheetViews>
  <sheetFormatPr baseColWidth="10" defaultRowHeight="15" x14ac:dyDescent="0.25"/>
  <cols>
    <col min="2" max="2" width="19" bestFit="1" customWidth="1"/>
    <col min="3" max="3" width="9" customWidth="1"/>
  </cols>
  <sheetData>
    <row r="3" spans="2:11" ht="15.75" thickBot="1" x14ac:dyDescent="0.3"/>
    <row r="4" spans="2:11" x14ac:dyDescent="0.25">
      <c r="B4" s="44" t="s">
        <v>83</v>
      </c>
      <c r="C4" s="45"/>
      <c r="D4" s="45"/>
      <c r="E4" s="45"/>
      <c r="F4" s="45"/>
      <c r="G4" s="45"/>
      <c r="H4" s="46"/>
      <c r="I4" s="1"/>
      <c r="J4" s="1"/>
      <c r="K4" s="2"/>
    </row>
    <row r="5" spans="2:11" x14ac:dyDescent="0.25">
      <c r="B5" s="47"/>
      <c r="C5" s="48"/>
      <c r="D5" s="48"/>
      <c r="E5" s="48"/>
      <c r="F5" s="48"/>
      <c r="G5" s="48"/>
      <c r="H5" s="49"/>
      <c r="I5" s="4"/>
      <c r="J5" s="4"/>
      <c r="K5" s="5"/>
    </row>
    <row r="6" spans="2:11" x14ac:dyDescent="0.25">
      <c r="B6" s="47"/>
      <c r="C6" s="48"/>
      <c r="D6" s="48"/>
      <c r="E6" s="48"/>
      <c r="F6" s="48"/>
      <c r="G6" s="48"/>
      <c r="H6" s="49"/>
      <c r="I6" s="4"/>
      <c r="J6" s="4"/>
      <c r="K6" s="5"/>
    </row>
    <row r="7" spans="2:11" x14ac:dyDescent="0.25">
      <c r="B7" s="47"/>
      <c r="C7" s="48"/>
      <c r="D7" s="48"/>
      <c r="E7" s="48"/>
      <c r="F7" s="48"/>
      <c r="G7" s="48"/>
      <c r="H7" s="49"/>
      <c r="I7" s="4"/>
      <c r="J7" s="4"/>
      <c r="K7" s="5"/>
    </row>
    <row r="8" spans="2:11" x14ac:dyDescent="0.25">
      <c r="B8" s="47"/>
      <c r="C8" s="48"/>
      <c r="D8" s="48"/>
      <c r="E8" s="48"/>
      <c r="F8" s="48"/>
      <c r="G8" s="48"/>
      <c r="H8" s="49"/>
      <c r="I8" s="4"/>
      <c r="J8" s="4"/>
      <c r="K8" s="5"/>
    </row>
    <row r="9" spans="2:11" x14ac:dyDescent="0.25">
      <c r="B9" s="47"/>
      <c r="C9" s="48"/>
      <c r="D9" s="48"/>
      <c r="E9" s="48"/>
      <c r="F9" s="48"/>
      <c r="G9" s="48"/>
      <c r="H9" s="49"/>
      <c r="I9" s="4"/>
      <c r="J9" s="4"/>
      <c r="K9" s="5"/>
    </row>
    <row r="10" spans="2:11" ht="15.75" thickBot="1" x14ac:dyDescent="0.3">
      <c r="B10" s="50"/>
      <c r="C10" s="51"/>
      <c r="D10" s="51"/>
      <c r="E10" s="51"/>
      <c r="F10" s="51"/>
      <c r="G10" s="51"/>
      <c r="H10" s="52"/>
      <c r="I10" s="4"/>
      <c r="J10" s="4"/>
      <c r="K10" s="5"/>
    </row>
    <row r="11" spans="2:11" x14ac:dyDescent="0.25">
      <c r="B11" s="3"/>
      <c r="C11" s="4"/>
      <c r="D11" s="4"/>
      <c r="E11" s="4"/>
      <c r="F11" s="4"/>
      <c r="G11" s="4"/>
      <c r="H11" s="4"/>
      <c r="I11" s="4"/>
      <c r="J11" s="4"/>
      <c r="K11" s="5"/>
    </row>
    <row r="12" spans="2:11" x14ac:dyDescent="0.25">
      <c r="B12" s="3"/>
      <c r="C12" s="4"/>
      <c r="D12" s="4"/>
      <c r="E12" s="4"/>
      <c r="F12" s="4"/>
      <c r="G12" s="4"/>
      <c r="H12" s="4"/>
      <c r="I12" s="4"/>
      <c r="J12" s="4"/>
      <c r="K12" s="5"/>
    </row>
    <row r="13" spans="2:11" x14ac:dyDescent="0.25">
      <c r="B13" s="3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/>
      <c r="H13" s="4"/>
      <c r="I13" s="4"/>
      <c r="J13" s="4"/>
      <c r="K13" s="5"/>
    </row>
    <row r="14" spans="2:11" x14ac:dyDescent="0.25">
      <c r="B14" s="3"/>
      <c r="C14" s="4"/>
      <c r="D14" s="4"/>
      <c r="E14" s="4"/>
      <c r="F14" s="4"/>
      <c r="G14" s="4"/>
      <c r="H14" s="4"/>
      <c r="I14" s="4"/>
      <c r="J14" s="4"/>
      <c r="K14" s="5"/>
    </row>
    <row r="15" spans="2:11" x14ac:dyDescent="0.25">
      <c r="B15" s="3"/>
      <c r="C15" s="4"/>
      <c r="D15" s="4"/>
      <c r="E15" s="4"/>
      <c r="F15" s="4"/>
      <c r="G15" s="4"/>
      <c r="H15" s="4"/>
      <c r="I15" s="4"/>
      <c r="J15" s="4"/>
      <c r="K15" s="5"/>
    </row>
    <row r="16" spans="2:11" x14ac:dyDescent="0.25">
      <c r="B16" s="3"/>
      <c r="C16" s="4"/>
      <c r="D16" s="4"/>
      <c r="E16" s="4"/>
      <c r="F16" s="4"/>
      <c r="G16" s="4"/>
      <c r="H16" s="4"/>
      <c r="I16" s="4"/>
      <c r="J16" s="4"/>
      <c r="K16" s="5"/>
    </row>
    <row r="17" spans="2:15" x14ac:dyDescent="0.25">
      <c r="B17" s="17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4"/>
      <c r="H17" s="4"/>
      <c r="I17" s="4"/>
      <c r="J17" s="4"/>
      <c r="K17" s="5"/>
    </row>
    <row r="18" spans="2:15" ht="15.75" thickBot="1" x14ac:dyDescent="0.3">
      <c r="B18" s="18" t="s">
        <v>11</v>
      </c>
      <c r="C18" s="4">
        <v>5</v>
      </c>
      <c r="D18" s="4">
        <v>15</v>
      </c>
      <c r="E18" s="4">
        <v>15</v>
      </c>
      <c r="F18" s="4">
        <v>50</v>
      </c>
      <c r="G18" s="4"/>
      <c r="H18" s="4"/>
      <c r="I18" s="4"/>
      <c r="J18" s="40" t="s">
        <v>17</v>
      </c>
      <c r="K18" s="5"/>
    </row>
    <row r="19" spans="2:15" ht="16.5" thickTop="1" thickBot="1" x14ac:dyDescent="0.3">
      <c r="B19" s="3" t="s">
        <v>12</v>
      </c>
      <c r="C19" s="19">
        <v>0</v>
      </c>
      <c r="D19" s="19">
        <v>0</v>
      </c>
      <c r="E19" s="19">
        <v>0</v>
      </c>
      <c r="F19" s="19">
        <v>20</v>
      </c>
      <c r="G19" s="4"/>
      <c r="H19" s="4"/>
      <c r="I19" s="4"/>
      <c r="J19" s="19">
        <f>SUMPRODUCT(C18:F18,C19:F19)</f>
        <v>1000</v>
      </c>
      <c r="K19" s="5"/>
    </row>
    <row r="20" spans="2:15" ht="15.75" thickTop="1" x14ac:dyDescent="0.25">
      <c r="B20" s="3"/>
      <c r="C20" s="4"/>
      <c r="D20" s="4"/>
      <c r="E20" s="4"/>
      <c r="F20" s="4"/>
      <c r="G20" s="4"/>
      <c r="H20" s="4"/>
      <c r="I20" s="4"/>
      <c r="J20" s="4"/>
      <c r="K20" s="5"/>
    </row>
    <row r="21" spans="2:15" x14ac:dyDescent="0.25">
      <c r="B21" s="3"/>
      <c r="C21" s="4"/>
      <c r="D21" s="4"/>
      <c r="E21" s="4"/>
      <c r="F21" s="4"/>
      <c r="G21" s="4"/>
      <c r="H21" s="4"/>
      <c r="I21" s="4"/>
      <c r="J21" s="4"/>
      <c r="K21" s="5"/>
    </row>
    <row r="22" spans="2:15" ht="15.75" thickBot="1" x14ac:dyDescent="0.3">
      <c r="B22" s="3"/>
      <c r="C22" s="4"/>
      <c r="D22" s="4"/>
      <c r="E22" s="4"/>
      <c r="F22" s="4"/>
      <c r="G22" s="4"/>
      <c r="H22" s="4" t="s">
        <v>14</v>
      </c>
      <c r="I22" s="4"/>
      <c r="J22" s="40" t="s">
        <v>15</v>
      </c>
      <c r="K22" s="41" t="s">
        <v>16</v>
      </c>
    </row>
    <row r="23" spans="2:15" x14ac:dyDescent="0.25">
      <c r="B23" s="17" t="s">
        <v>13</v>
      </c>
      <c r="C23" s="11">
        <v>3</v>
      </c>
      <c r="D23" s="1">
        <v>3</v>
      </c>
      <c r="E23" s="1">
        <v>1</v>
      </c>
      <c r="F23" s="2">
        <v>2</v>
      </c>
      <c r="G23" s="4"/>
      <c r="H23" s="4">
        <f>SUMPRODUCT($D$19:$G$19,C23:F23)</f>
        <v>20</v>
      </c>
      <c r="I23" s="4" t="s">
        <v>18</v>
      </c>
      <c r="J23" s="4">
        <v>40</v>
      </c>
      <c r="K23" s="5">
        <f>J23-H23</f>
        <v>20</v>
      </c>
    </row>
    <row r="24" spans="2:15" x14ac:dyDescent="0.25">
      <c r="B24" s="3"/>
      <c r="C24" s="12">
        <v>1</v>
      </c>
      <c r="D24" s="10">
        <v>0</v>
      </c>
      <c r="E24" s="10">
        <v>2</v>
      </c>
      <c r="F24" s="13">
        <v>0</v>
      </c>
      <c r="G24" s="4"/>
      <c r="H24" s="4">
        <f t="shared" ref="H24:H25" si="0">SUMPRODUCT($D$19:$G$19,C24:F24)</f>
        <v>40</v>
      </c>
      <c r="I24" s="42" t="s">
        <v>18</v>
      </c>
      <c r="J24" s="4">
        <v>40</v>
      </c>
      <c r="K24" s="5">
        <f t="shared" ref="K24:K25" si="1">J24-H24</f>
        <v>0</v>
      </c>
    </row>
    <row r="25" spans="2:15" ht="15.75" thickBot="1" x14ac:dyDescent="0.3">
      <c r="B25" s="6"/>
      <c r="C25" s="14">
        <v>0</v>
      </c>
      <c r="D25" s="15">
        <v>2</v>
      </c>
      <c r="E25" s="15">
        <v>0</v>
      </c>
      <c r="F25" s="16">
        <v>1</v>
      </c>
      <c r="G25" s="7"/>
      <c r="H25" s="7">
        <f t="shared" si="0"/>
        <v>0</v>
      </c>
      <c r="I25" s="43" t="s">
        <v>18</v>
      </c>
      <c r="J25" s="7">
        <v>40</v>
      </c>
      <c r="K25" s="8">
        <f t="shared" si="1"/>
        <v>40</v>
      </c>
      <c r="O25" s="53"/>
    </row>
  </sheetData>
  <mergeCells count="1">
    <mergeCell ref="B4:H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Informe de respuestas 1</vt:lpstr>
      <vt:lpstr>Informe de sensibilidad 1</vt:lpstr>
      <vt:lpstr>Informe de límites 1</vt:lpstr>
      <vt:lpstr>Hoja1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Kerman</dc:creator>
  <cp:lastModifiedBy>Kerman</cp:lastModifiedBy>
  <dcterms:created xsi:type="dcterms:W3CDTF">2015-06-05T18:19:34Z</dcterms:created>
  <dcterms:modified xsi:type="dcterms:W3CDTF">2020-05-02T15:19:13Z</dcterms:modified>
</cp:coreProperties>
</file>