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azterketarako\"/>
    </mc:Choice>
  </mc:AlternateContent>
  <bookViews>
    <workbookView xWindow="0" yWindow="0" windowWidth="38400" windowHeight="17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 l="1"/>
  <c r="B15" i="1" l="1"/>
  <c r="B18" i="1"/>
  <c r="B23" i="1"/>
  <c r="B7" i="1"/>
  <c r="B11" i="1" s="1"/>
  <c r="B22" i="1" l="1"/>
  <c r="E16" i="1"/>
  <c r="B16" i="1"/>
  <c r="E15" i="1"/>
  <c r="E14" i="1"/>
  <c r="E13" i="1"/>
  <c r="E9" i="1"/>
  <c r="B12" i="1"/>
  <c r="B10" i="1"/>
  <c r="B9" i="1"/>
  <c r="B8" i="1"/>
  <c r="B13" i="1"/>
  <c r="E8" i="1" l="1"/>
  <c r="E21" i="1"/>
  <c r="E12" i="1"/>
  <c r="E17" i="1"/>
  <c r="E20" i="1"/>
  <c r="E10" i="1"/>
  <c r="E22" i="1"/>
  <c r="E11" i="1"/>
  <c r="E18" i="1"/>
  <c r="E23" i="1"/>
  <c r="E19" i="1"/>
</calcChain>
</file>

<file path=xl/sharedStrings.xml><?xml version="1.0" encoding="utf-8"?>
<sst xmlns="http://schemas.openxmlformats.org/spreadsheetml/2006/main" count="21" uniqueCount="21">
  <si>
    <t>Helduera-tasa</t>
  </si>
  <si>
    <t>Zerbitzu-tasa</t>
  </si>
  <si>
    <t>Denbora-unitatea</t>
  </si>
  <si>
    <t>Trafiko-intentsitatea</t>
  </si>
  <si>
    <t>Sisteman bezerorik ez egoteko probabilitatea P(0)</t>
  </si>
  <si>
    <t>Sisteman bezeroren bat egoteko probabilitatea</t>
  </si>
  <si>
    <t>Lq</t>
  </si>
  <si>
    <t>L</t>
  </si>
  <si>
    <t>Wq</t>
  </si>
  <si>
    <t>P(Tq&gt;t)</t>
  </si>
  <si>
    <t>N bezero-kopurua</t>
  </si>
  <si>
    <t>P(N&gt;n)</t>
  </si>
  <si>
    <t>Bezeroak sisteman igarotzen duen denbora t</t>
  </si>
  <si>
    <t>P(T&lt;=t)</t>
  </si>
  <si>
    <t>P(T&gt;t)</t>
  </si>
  <si>
    <t>W</t>
  </si>
  <si>
    <t>h</t>
  </si>
  <si>
    <t>n</t>
  </si>
  <si>
    <t>P(n)</t>
  </si>
  <si>
    <t>M/M/1 ILARA INFINITUA</t>
  </si>
  <si>
    <t>Bezeroak ilaran igarotzen duen denbora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</si>
</sst>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0" sqref="B20"/>
    </sheetView>
  </sheetViews>
  <sheetFormatPr baseColWidth="10" defaultRowHeight="15" x14ac:dyDescent="0.25"/>
  <cols>
    <col min="1" max="1" width="48.5703125" customWidth="1"/>
    <col min="2" max="2" width="11.42578125" style="4"/>
    <col min="3" max="3" width="5.7109375" customWidth="1"/>
    <col min="4" max="4" width="4.28515625" style="4" customWidth="1"/>
  </cols>
  <sheetData>
    <row r="1" spans="1:5" ht="20.25" x14ac:dyDescent="0.35">
      <c r="A1" s="14" t="s">
        <v>19</v>
      </c>
      <c r="B1" s="14"/>
      <c r="C1" s="14"/>
      <c r="D1" s="14"/>
      <c r="E1" s="14"/>
    </row>
    <row r="2" spans="1:5" x14ac:dyDescent="0.25">
      <c r="A2" s="2"/>
    </row>
    <row r="3" spans="1:5" x14ac:dyDescent="0.25">
      <c r="A3" s="3" t="s">
        <v>0</v>
      </c>
      <c r="B3" s="5">
        <v>5</v>
      </c>
    </row>
    <row r="4" spans="1:5" x14ac:dyDescent="0.25">
      <c r="A4" s="3" t="s">
        <v>1</v>
      </c>
      <c r="B4" s="5">
        <v>12</v>
      </c>
    </row>
    <row r="5" spans="1:5" x14ac:dyDescent="0.25">
      <c r="A5" s="3" t="s">
        <v>2</v>
      </c>
      <c r="B5" s="5" t="s">
        <v>16</v>
      </c>
    </row>
    <row r="6" spans="1:5" x14ac:dyDescent="0.25">
      <c r="A6" s="3"/>
    </row>
    <row r="7" spans="1:5" x14ac:dyDescent="0.25">
      <c r="A7" s="3" t="s">
        <v>3</v>
      </c>
      <c r="B7" s="6">
        <f>B3/B4</f>
        <v>0.41666666666666669</v>
      </c>
      <c r="D7" s="7" t="s">
        <v>17</v>
      </c>
      <c r="E7" s="8" t="s">
        <v>18</v>
      </c>
    </row>
    <row r="8" spans="1:5" x14ac:dyDescent="0.25">
      <c r="A8" s="3" t="s">
        <v>4</v>
      </c>
      <c r="B8" s="6">
        <f>1-B7</f>
        <v>0.58333333333333326</v>
      </c>
      <c r="D8" s="9">
        <v>0</v>
      </c>
      <c r="E8" s="10">
        <f>B8</f>
        <v>0.58333333333333326</v>
      </c>
    </row>
    <row r="9" spans="1:5" x14ac:dyDescent="0.25">
      <c r="A9" s="3" t="s">
        <v>5</v>
      </c>
      <c r="B9" s="6">
        <f>B7</f>
        <v>0.41666666666666669</v>
      </c>
      <c r="D9" s="9">
        <v>1</v>
      </c>
      <c r="E9" s="10">
        <f>($B$7^D9)*$B$8</f>
        <v>0.24305555555555552</v>
      </c>
    </row>
    <row r="10" spans="1:5" x14ac:dyDescent="0.25">
      <c r="A10" s="3" t="s">
        <v>6</v>
      </c>
      <c r="B10" s="6">
        <f>B7^2/(1-B7)</f>
        <v>0.29761904761904767</v>
      </c>
      <c r="D10" s="9">
        <v>2</v>
      </c>
      <c r="E10" s="10">
        <f t="shared" ref="E10:E23" si="0">($B$7^D10)*$B$8</f>
        <v>0.10127314814814815</v>
      </c>
    </row>
    <row r="11" spans="1:5" x14ac:dyDescent="0.25">
      <c r="A11" s="3" t="s">
        <v>7</v>
      </c>
      <c r="B11" s="6">
        <f>B7/(1- B7)</f>
        <v>0.71428571428571441</v>
      </c>
      <c r="D11" s="9">
        <v>3</v>
      </c>
      <c r="E11" s="10">
        <f t="shared" si="0"/>
        <v>4.2197145061728399E-2</v>
      </c>
    </row>
    <row r="12" spans="1:5" x14ac:dyDescent="0.25">
      <c r="A12" s="3" t="s">
        <v>8</v>
      </c>
      <c r="B12" s="6">
        <f>B7/(B4*(1- B7))</f>
        <v>5.9523809523809534E-2</v>
      </c>
      <c r="D12" s="9">
        <v>4</v>
      </c>
      <c r="E12" s="10">
        <f t="shared" si="0"/>
        <v>1.7582143775720167E-2</v>
      </c>
    </row>
    <row r="13" spans="1:5" x14ac:dyDescent="0.25">
      <c r="A13" s="3" t="s">
        <v>15</v>
      </c>
      <c r="B13" s="6">
        <f>1/(B4*(1-B7))</f>
        <v>0.14285714285714288</v>
      </c>
      <c r="D13" s="9">
        <v>5</v>
      </c>
      <c r="E13" s="10">
        <f t="shared" si="0"/>
        <v>7.3258932398834031E-3</v>
      </c>
    </row>
    <row r="14" spans="1:5" x14ac:dyDescent="0.25">
      <c r="A14" s="3"/>
      <c r="D14" s="9">
        <v>6</v>
      </c>
      <c r="E14" s="10">
        <f t="shared" si="0"/>
        <v>3.052455516618085E-3</v>
      </c>
    </row>
    <row r="15" spans="1:5" x14ac:dyDescent="0.25">
      <c r="A15" s="3" t="s">
        <v>20</v>
      </c>
      <c r="B15" s="6">
        <f>1/6</f>
        <v>0.16666666666666666</v>
      </c>
      <c r="D15" s="9">
        <v>7</v>
      </c>
      <c r="E15" s="10">
        <f t="shared" si="0"/>
        <v>1.2718564652575354E-3</v>
      </c>
    </row>
    <row r="16" spans="1:5" x14ac:dyDescent="0.25">
      <c r="A16" s="3" t="s">
        <v>9</v>
      </c>
      <c r="B16" s="13">
        <f>B7*EXP(-B4*(1- B7)*B15)</f>
        <v>0.12975134329774907</v>
      </c>
      <c r="D16" s="9">
        <v>8</v>
      </c>
      <c r="E16" s="10">
        <f t="shared" si="0"/>
        <v>5.2994019385730652E-4</v>
      </c>
    </row>
    <row r="17" spans="1:5" x14ac:dyDescent="0.25">
      <c r="A17" s="3"/>
      <c r="B17" s="1"/>
      <c r="D17" s="9">
        <v>9</v>
      </c>
      <c r="E17" s="10">
        <f t="shared" si="0"/>
        <v>2.2080841410721108E-4</v>
      </c>
    </row>
    <row r="18" spans="1:5" x14ac:dyDescent="0.25">
      <c r="A18" s="3" t="s">
        <v>10</v>
      </c>
      <c r="B18" s="6">
        <f>4</f>
        <v>4</v>
      </c>
      <c r="D18" s="9">
        <v>10</v>
      </c>
      <c r="E18" s="10">
        <f t="shared" si="0"/>
        <v>9.2003505878004613E-5</v>
      </c>
    </row>
    <row r="19" spans="1:5" x14ac:dyDescent="0.25">
      <c r="A19" s="3" t="s">
        <v>11</v>
      </c>
      <c r="B19" s="13">
        <f>B7^(B18+1)</f>
        <v>1.2558674125514407E-2</v>
      </c>
      <c r="D19" s="9">
        <v>11</v>
      </c>
      <c r="E19" s="10">
        <f t="shared" si="0"/>
        <v>3.833479411583526E-5</v>
      </c>
    </row>
    <row r="20" spans="1:5" x14ac:dyDescent="0.25">
      <c r="A20" s="3"/>
      <c r="B20" s="1"/>
      <c r="D20" s="9">
        <v>12</v>
      </c>
      <c r="E20" s="10">
        <f t="shared" si="0"/>
        <v>1.5972830881598027E-5</v>
      </c>
    </row>
    <row r="21" spans="1:5" x14ac:dyDescent="0.25">
      <c r="A21" s="3" t="s">
        <v>12</v>
      </c>
      <c r="B21" s="6">
        <f>1/6</f>
        <v>0.16666666666666666</v>
      </c>
      <c r="D21" s="9">
        <v>13</v>
      </c>
      <c r="E21" s="10">
        <f t="shared" si="0"/>
        <v>6.6553462006658445E-6</v>
      </c>
    </row>
    <row r="22" spans="1:5" x14ac:dyDescent="0.25">
      <c r="A22" s="3" t="s">
        <v>13</v>
      </c>
      <c r="B22" s="13">
        <f>1-EXP(-B19*(1-B7)*B4)</f>
        <v>8.4157359468739146E-2</v>
      </c>
      <c r="D22" s="9">
        <v>14</v>
      </c>
      <c r="E22" s="10">
        <f t="shared" si="0"/>
        <v>2.7730609169441024E-6</v>
      </c>
    </row>
    <row r="23" spans="1:5" x14ac:dyDescent="0.25">
      <c r="A23" s="3" t="s">
        <v>14</v>
      </c>
      <c r="B23" s="13">
        <f>1-B20</f>
        <v>1</v>
      </c>
      <c r="D23" s="11">
        <v>15</v>
      </c>
      <c r="E23" s="12">
        <f t="shared" si="0"/>
        <v>1.1554420487267094E-6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2020-05-02T16:26:47Z</dcterms:created>
  <dcterms:modified xsi:type="dcterms:W3CDTF">2020-05-06T15:57:49Z</dcterms:modified>
</cp:coreProperties>
</file>