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<sst xmlns="http://schemas.openxmlformats.org/spreadsheetml/2006/main" count="29" uniqueCount="22">
  <si>
    <t xml:space="preserve">Radio link budget for line of sight propagation</t>
  </si>
  <si>
    <t xml:space="preserve">Kjeld Jensen &lt;kjen@mmmi.sdu.dk&gt; 2020-04-28</t>
  </si>
  <si>
    <t xml:space="preserve">Transmitter</t>
  </si>
  <si>
    <t xml:space="preserve">Transmitter output power [W]</t>
  </si>
  <si>
    <t xml:space="preserve">Transmission line loss [dB]</t>
  </si>
  <si>
    <t xml:space="preserve">According to cable specs, approximate 0,25 dB for each connector</t>
  </si>
  <si>
    <t xml:space="preserve">Antenna gain [dBi]</t>
  </si>
  <si>
    <t xml:space="preserve">A standard dipole is 2.15 dB</t>
  </si>
  <si>
    <t xml:space="preserve">Transmitter output power [dBm]</t>
  </si>
  <si>
    <t xml:space="preserve">Equivalent Isotropic Radiated Power (EIRP) [dBm]</t>
  </si>
  <si>
    <t xml:space="preserve">Maximum radiated power [W]</t>
  </si>
  <si>
    <t xml:space="preserve">Path loss</t>
  </si>
  <si>
    <t xml:space="preserve">Frequency [MHz]</t>
  </si>
  <si>
    <t xml:space="preserve">Distance [m]</t>
  </si>
  <si>
    <t xml:space="preserve">Free space attenuation [dB]</t>
  </si>
  <si>
    <t xml:space="preserve">Omitting near field obstacles, fresnel zone, polarization and doppler shift losses</t>
  </si>
  <si>
    <t xml:space="preserve">Receiver</t>
  </si>
  <si>
    <t xml:space="preserve">Receiver circuit sensibility [dBm]</t>
  </si>
  <si>
    <t xml:space="preserve">Receiver minimum required signal [dBm]</t>
  </si>
  <si>
    <t xml:space="preserve">Budget</t>
  </si>
  <si>
    <t xml:space="preserve">Margin [dB]</t>
  </si>
  <si>
    <t xml:space="preserve">Should be &gt;30 dB to account for antenna alignment, cross-polarization, fading, interference, weather etc.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</si>
</sst>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9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jen@mmmi.sdu.d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2:D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8.70703125" defaultRowHeight="12.8" zeroHeight="false" outlineLevelRow="0" outlineLevelCol="0"/>
  <cols>
    <col collapsed="false" customWidth="true" hidden="false" outlineLevel="0" max="1" min="1" style="0" width="51.4"/>
    <col collapsed="false" customWidth="true" hidden="false" outlineLevel="0" max="3" min="3" style="0" width="2.92"/>
    <col collapsed="false" customWidth="true" hidden="false" outlineLevel="0" max="4" min="4" style="0" width="88.78"/>
  </cols>
  <sheetData>
    <row r="2" customFormat="false" ht="15" hidden="false" customHeight="false" outlineLevel="0" collapsed="false">
      <c r="A2" s="1" t="s">
        <v>0</v>
      </c>
    </row>
    <row r="3" customFormat="false" ht="12.8" hidden="false" customHeight="false" outlineLevel="0" collapsed="false">
      <c r="A3" s="2" t="s">
        <v>1</v>
      </c>
    </row>
    <row r="5" customFormat="false" ht="15" hidden="false" customHeight="false" outlineLevel="0" collapsed="false">
      <c r="A5" s="1" t="s">
        <v>2</v>
      </c>
    </row>
    <row r="6" customFormat="false" ht="12.8" hidden="false" customHeight="false" outlineLevel="0" collapsed="false">
      <c r="A6" s="0" t="s">
        <v>3</v>
      </c>
      <c r="B6" s="3" t="n">
        <v>0.2</v>
      </c>
    </row>
    <row r="7" customFormat="false" ht="12.8" hidden="false" customHeight="false" outlineLevel="0" collapsed="false">
      <c r="A7" s="0" t="s">
        <v>4</v>
      </c>
      <c r="B7" s="3" t="n">
        <v>-1</v>
      </c>
      <c r="D7" s="4" t="s">
        <v>5</v>
      </c>
    </row>
    <row r="8" customFormat="false" ht="12.8" hidden="false" customHeight="false" outlineLevel="0" collapsed="false">
      <c r="A8" s="0" t="s">
        <v>6</v>
      </c>
      <c r="B8" s="3" t="n">
        <v>2.15</v>
      </c>
      <c r="D8" s="4" t="s">
        <v>7</v>
      </c>
    </row>
    <row r="9" customFormat="false" ht="12.8" hidden="false" customHeight="false" outlineLevel="0" collapsed="false">
      <c r="A9" s="5" t="s">
        <v>8</v>
      </c>
      <c r="B9" s="6" t="n">
        <f aca="false">10*LOG(B6*1000)</f>
        <v>23.0102999566398</v>
      </c>
    </row>
    <row r="10" customFormat="false" ht="12.8" hidden="false" customHeight="false" outlineLevel="0" collapsed="false">
      <c r="A10" s="5" t="s">
        <v>9</v>
      </c>
      <c r="B10" s="6" t="n">
        <f aca="false">B9+B7+B8</f>
        <v>24.1602999566398</v>
      </c>
    </row>
    <row r="11" customFormat="false" ht="12.8" hidden="false" customHeight="false" outlineLevel="0" collapsed="false">
      <c r="A11" s="5" t="s">
        <v>10</v>
      </c>
      <c r="B11" s="6" t="n">
        <f aca="false">0.001*10^(B10/10)</f>
        <v>0.260633355690459</v>
      </c>
    </row>
    <row r="13" customFormat="false" ht="15" hidden="false" customHeight="false" outlineLevel="0" collapsed="false">
      <c r="A13" s="1" t="s">
        <v>11</v>
      </c>
    </row>
    <row r="14" customFormat="false" ht="12.8" hidden="false" customHeight="false" outlineLevel="0" collapsed="false">
      <c r="A14" s="0" t="s">
        <v>12</v>
      </c>
      <c r="B14" s="0" t="n">
        <v>433</v>
      </c>
    </row>
    <row r="15" customFormat="false" ht="12.8" hidden="false" customHeight="false" outlineLevel="0" collapsed="false">
      <c r="A15" s="0" t="s">
        <v>13</v>
      </c>
      <c r="B15" s="0" t="n">
        <v>500</v>
      </c>
    </row>
    <row r="16" customFormat="false" ht="12.8" hidden="false" customHeight="false" outlineLevel="0" collapsed="false">
      <c r="A16" s="5" t="s">
        <v>14</v>
      </c>
      <c r="B16" s="6" t="n">
        <f aca="false">27.55-(20*LOG(B14))-(20*LOG(B15))</f>
        <v>-79.1591580137877</v>
      </c>
      <c r="D16" s="4" t="s">
        <v>15</v>
      </c>
    </row>
    <row r="18" customFormat="false" ht="15" hidden="false" customHeight="false" outlineLevel="0" collapsed="false">
      <c r="A18" s="1" t="s">
        <v>16</v>
      </c>
    </row>
    <row r="19" customFormat="false" ht="12.8" hidden="false" customHeight="false" outlineLevel="0" collapsed="false">
      <c r="A19" s="0" t="s">
        <v>17</v>
      </c>
      <c r="B19" s="3" t="n">
        <v>-90</v>
      </c>
    </row>
    <row r="20" customFormat="false" ht="12.8" hidden="false" customHeight="false" outlineLevel="0" collapsed="false">
      <c r="A20" s="0" t="s">
        <v>4</v>
      </c>
      <c r="B20" s="3" t="n">
        <v>-1</v>
      </c>
      <c r="D20" s="4" t="s">
        <v>5</v>
      </c>
    </row>
    <row r="21" customFormat="false" ht="12.8" hidden="false" customHeight="false" outlineLevel="0" collapsed="false">
      <c r="A21" s="0" t="s">
        <v>6</v>
      </c>
      <c r="B21" s="3" t="n">
        <v>2.15</v>
      </c>
      <c r="D21" s="4" t="s">
        <v>7</v>
      </c>
    </row>
    <row r="22" customFormat="false" ht="12.8" hidden="false" customHeight="false" outlineLevel="0" collapsed="false">
      <c r="A22" s="5" t="s">
        <v>18</v>
      </c>
      <c r="B22" s="6" t="n">
        <f aca="false">B19-B20-B21</f>
        <v>-91.15</v>
      </c>
    </row>
    <row r="24" customFormat="false" ht="15" hidden="false" customHeight="false" outlineLevel="0" collapsed="false">
      <c r="A24" s="1" t="s">
        <v>19</v>
      </c>
    </row>
    <row r="25" customFormat="false" ht="12.8" hidden="false" customHeight="false" outlineLevel="0" collapsed="false">
      <c r="A25" s="7" t="s">
        <v>9</v>
      </c>
      <c r="B25" s="6" t="n">
        <f aca="false">B10</f>
        <v>24.1602999566398</v>
      </c>
    </row>
    <row r="26" customFormat="false" ht="12.8" hidden="false" customHeight="false" outlineLevel="0" collapsed="false">
      <c r="A26" s="0" t="s">
        <v>14</v>
      </c>
      <c r="B26" s="6" t="n">
        <f aca="false">B16</f>
        <v>-79.1591580137877</v>
      </c>
    </row>
    <row r="27" customFormat="false" ht="12.8" hidden="false" customHeight="false" outlineLevel="0" collapsed="false">
      <c r="A27" s="0" t="s">
        <v>18</v>
      </c>
      <c r="B27" s="6" t="n">
        <f aca="false">B22</f>
        <v>-91.15</v>
      </c>
    </row>
    <row r="28" customFormat="false" ht="12.8" hidden="false" customHeight="false" outlineLevel="0" collapsed="false">
      <c r="A28" s="5" t="s">
        <v>20</v>
      </c>
      <c r="B28" s="6" t="n">
        <f aca="false">B25+B26-B27</f>
        <v>36.1511419428521</v>
      </c>
      <c r="D28" s="4" t="s">
        <v>21</v>
      </c>
    </row>
  </sheetData>
  <hyperlinks>
    <hyperlink ref="A3" r:id="rId1" display="Kjeld Jensen &lt;kjen@mmmi.sdu.dk&gt; 2020-04-28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29990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2014-11-11T14:17:21Z</dcterms:created>
  <dc:creator/>
  <dc:description/>
  <dc:language>en-US</dc:language>
  <cp:lastModifiedBy/>
  <dcterms:modified xsi:type="dcterms:W3CDTF">2021-11-11T23:23:47Z</dcterms:modified>
  <cp:revision>13</cp:revision>
  <dc:subject/>
  <dc:title/>
</cp:coreProperties>
</file>