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PASAPORTE ACOMPAÑANTES " sheetId="2" r:id="rId5"/>
    <sheet state="visible" name="MAIKYSON COSTEO" sheetId="3" r:id="rId6"/>
    <sheet state="visible" name="ITINERARIO" sheetId="4" r:id="rId7"/>
    <sheet state="visible" name="CHARITY COSTEO" sheetId="5" r:id="rId8"/>
    <sheet state="visible" name="JIANA COSTEO" sheetId="6" r:id="rId9"/>
    <sheet state="visible" name="JADA COSTEO" sheetId="7" r:id="rId10"/>
    <sheet state="visible" name="JVHAN COSTEO" sheetId="8" r:id="rId11"/>
    <sheet state="visible" name=" CONFIRMACION DE SERVICIOS Char" sheetId="9" r:id="rId12"/>
    <sheet state="visible" name=" CONFIRMACION DE SERVICIOS Maik" sheetId="10" r:id="rId13"/>
    <sheet state="visible" name="Vuelo" sheetId="11" r:id="rId14"/>
    <sheet state="visible" name="Acompañantes Vuelo" sheetId="12" r:id="rId15"/>
  </sheets>
  <definedNames/>
  <calcPr/>
  <extLst>
    <ext uri="GoogleSheetsCustomDataVersion2">
      <go:sheetsCustomData xmlns:go="http://customooxmlschemas.google.com/" r:id="rId16" roundtripDataChecksum="qcz/WMQl8wNVTrGfkwXGRDtNJf5qYuJtvaDrfIYV37M="/>
    </ext>
  </extLst>
</workbook>
</file>

<file path=xl/sharedStrings.xml><?xml version="1.0" encoding="utf-8"?>
<sst xmlns="http://schemas.openxmlformats.org/spreadsheetml/2006/main" count="805" uniqueCount="210">
  <si>
    <t xml:space="preserve"> </t>
  </si>
  <si>
    <t xml:space="preserve">  </t>
  </si>
  <si>
    <t>masculino</t>
  </si>
  <si>
    <t>Nombre</t>
  </si>
  <si>
    <t>Maiky-son</t>
  </si>
  <si>
    <t>Charity</t>
  </si>
  <si>
    <t>Jada</t>
  </si>
  <si>
    <t>Jvhan</t>
  </si>
  <si>
    <t xml:space="preserve">Jiana </t>
  </si>
  <si>
    <t>Valentin</t>
  </si>
  <si>
    <t>Naomy</t>
  </si>
  <si>
    <t>Lilly</t>
  </si>
  <si>
    <t xml:space="preserve">Thomas </t>
  </si>
  <si>
    <t>Vedah</t>
  </si>
  <si>
    <t>Apellido</t>
  </si>
  <si>
    <t>Bernadina</t>
  </si>
  <si>
    <t>Candelaria</t>
  </si>
  <si>
    <t xml:space="preserve">Pasaporte </t>
  </si>
  <si>
    <t>NVPJD95D4</t>
  </si>
  <si>
    <t>NM2CLBK65</t>
  </si>
  <si>
    <t>NT2KBLR45</t>
  </si>
  <si>
    <t>NRFF2RLD1</t>
  </si>
  <si>
    <t>NMCCL5PJ3</t>
  </si>
  <si>
    <t>Fecha de nacimiento</t>
  </si>
  <si>
    <t>Edad</t>
  </si>
  <si>
    <t>Estado civil</t>
  </si>
  <si>
    <t>Dirección</t>
  </si>
  <si>
    <t>País</t>
  </si>
  <si>
    <t>CURAZAO</t>
  </si>
  <si>
    <t>Email:</t>
  </si>
  <si>
    <t>msbimport@yahoo.com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</si>
  <si>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</si>
  <si>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</si>
  <si>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</si>
  <si>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</si>
  <si>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</si>
  <si>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</si>
  <si>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</si>
  <si>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 xml:space="preserve">Estadia </t>
  </si>
  <si>
    <t>Salud</t>
  </si>
  <si>
    <t xml:space="preserve">Isedine </t>
  </si>
  <si>
    <t xml:space="preserve">Freda </t>
  </si>
  <si>
    <t xml:space="preserve">Karina </t>
  </si>
  <si>
    <t>Carolina</t>
  </si>
  <si>
    <t>Nathaly</t>
  </si>
  <si>
    <t>Guanita</t>
  </si>
  <si>
    <t>NX62P1H76</t>
  </si>
  <si>
    <t xml:space="preserve">Gomez </t>
  </si>
  <si>
    <t>Genero</t>
  </si>
  <si>
    <t>Femenino</t>
  </si>
  <si>
    <t>genero</t>
  </si>
  <si>
    <t>Nacionalidad</t>
  </si>
  <si>
    <t>venezolana</t>
  </si>
  <si>
    <t>DOCUMENTOS</t>
  </si>
  <si>
    <t>FACTURAS Y PAGOS</t>
  </si>
  <si>
    <t>RESERVAS Y CONFIRMACIÓN</t>
  </si>
  <si>
    <t>Productos</t>
  </si>
  <si>
    <t>Cantidad</t>
  </si>
  <si>
    <t>Precio unitario</t>
  </si>
  <si>
    <t>Importe</t>
  </si>
  <si>
    <t>Retencion en la fuente</t>
  </si>
  <si>
    <t>Valor pagado</t>
  </si>
  <si>
    <t>PROVEEDOR - NOMBRE COMERCIAL</t>
  </si>
  <si>
    <t>ID</t>
  </si>
  <si>
    <t>Fecha del pago</t>
  </si>
  <si>
    <t>Valor del pago</t>
  </si>
  <si>
    <t>Forma de pago de donde salio el dinero</t>
  </si>
  <si>
    <t>Tipo de movimiento</t>
  </si>
  <si>
    <t>Comentarios</t>
  </si>
  <si>
    <t>Archivado</t>
  </si>
  <si>
    <t>Facturado</t>
  </si>
  <si>
    <t>Confirmado</t>
  </si>
  <si>
    <t>e-GFR-Eritrosedimentación (velocidad de sedimentación globular VSG</t>
  </si>
  <si>
    <t>1,00</t>
  </si>
  <si>
    <t>Unidades</t>
  </si>
  <si>
    <t>5,00</t>
  </si>
  <si>
    <t>$ 5,00</t>
  </si>
  <si>
    <t>ECHAVARRIA</t>
  </si>
  <si>
    <t>02-17-26</t>
  </si>
  <si>
    <t>YIMI BANCOLOMBIA</t>
  </si>
  <si>
    <t>TRANSFERENCIA BANCARIA</t>
  </si>
  <si>
    <t>TSH-Hormona Estimulante de la Tiroides</t>
  </si>
  <si>
    <t>16,00</t>
  </si>
  <si>
    <t>$ 16,00</t>
  </si>
  <si>
    <t>Antígeno de Próstata</t>
  </si>
  <si>
    <t>18,00</t>
  </si>
  <si>
    <t>$ 18,00</t>
  </si>
  <si>
    <t>Creatinina en suero</t>
  </si>
  <si>
    <t>7,00</t>
  </si>
  <si>
    <t>$ 7,00</t>
  </si>
  <si>
    <t>Glucosa sérica</t>
  </si>
  <si>
    <t>BUN- Nitrógeno Ureico en Sangre</t>
  </si>
  <si>
    <t>Ferritina</t>
  </si>
  <si>
    <t>14,00</t>
  </si>
  <si>
    <t>$ 14,00</t>
  </si>
  <si>
    <t>Fósforo en suero</t>
  </si>
  <si>
    <t>8,00</t>
  </si>
  <si>
    <t>$ 8,00</t>
  </si>
  <si>
    <t>Hemograma IV método automatizado</t>
  </si>
  <si>
    <t>11,00</t>
  </si>
  <si>
    <t>$ 11,00</t>
  </si>
  <si>
    <t>Uroanálisis</t>
  </si>
  <si>
    <t>Hemoglobina glicosilada</t>
  </si>
  <si>
    <t>15,00</t>
  </si>
  <si>
    <t>$ 15,00</t>
  </si>
  <si>
    <t>Ionograma: Cloro - Sodio - Potasio - Calcio</t>
  </si>
  <si>
    <t>20,00</t>
  </si>
  <si>
    <t>$ 20,00</t>
  </si>
  <si>
    <t>Perfil lipídico</t>
  </si>
  <si>
    <t>26,00</t>
  </si>
  <si>
    <t>$ 26,00</t>
  </si>
  <si>
    <t>$ 161,00</t>
  </si>
  <si>
    <t>DIRECCIÓN</t>
  </si>
  <si>
    <t>SEDE</t>
  </si>
  <si>
    <t>PROVEEDOR</t>
  </si>
  <si>
    <t>CONFIRMACION</t>
  </si>
  <si>
    <t>PASAJERO</t>
  </si>
  <si>
    <t>RESERVA</t>
  </si>
  <si>
    <t>Hora</t>
  </si>
  <si>
    <t>Dia</t>
  </si>
  <si>
    <t>Actividad</t>
  </si>
  <si>
    <t>ACP ESPAÑOL horas</t>
  </si>
  <si>
    <t>Traslado cerca</t>
  </si>
  <si>
    <t>Traslado lejos</t>
  </si>
  <si>
    <t>14 de Febrero -Sabado</t>
  </si>
  <si>
    <t xml:space="preserve">Vuelo </t>
  </si>
  <si>
    <t>Traslado aeropuerto - Hotel</t>
  </si>
  <si>
    <t>Alojamiento</t>
  </si>
  <si>
    <t xml:space="preserve">15 de Febrero- Domingo </t>
  </si>
  <si>
    <t>Dia Libre</t>
  </si>
  <si>
    <t>16 de Febrero- Lunes</t>
  </si>
  <si>
    <t>se traslado por su cuenta</t>
  </si>
  <si>
    <t>Cra. 25a #1A Sur - 45, El Poblado, Medellín, TORRE 2 Centro Comercial El Tesoro cuarto piso plaza teatro Consultorio 4681 con la Dra Natalia echeverri</t>
  </si>
  <si>
    <t>El Tesoro</t>
  </si>
  <si>
    <t>UNIVHERSE</t>
  </si>
  <si>
    <t>01:00pm</t>
  </si>
  <si>
    <t>Cita con GINECOLOGIA</t>
  </si>
  <si>
    <t>Resto tarde Libre</t>
  </si>
  <si>
    <t xml:space="preserve">17 de Febrero- Martes </t>
  </si>
  <si>
    <t>Entre el rango de  07:30 am  - 09:30 am</t>
  </si>
  <si>
    <t>Exámenes de laboratorios clínicos  en su hotel</t>
  </si>
  <si>
    <t xml:space="preserve">18 de Febrero- Miercoles </t>
  </si>
  <si>
    <t>2:34 pm</t>
  </si>
  <si>
    <t xml:space="preserve">Vuelo internacional </t>
  </si>
  <si>
    <t xml:space="preserve">PRODUCTO </t>
  </si>
  <si>
    <t>CANTIDAD</t>
  </si>
  <si>
    <t>UNIDAD</t>
  </si>
  <si>
    <t>PRECIO UNITARIO</t>
  </si>
  <si>
    <t>IMPUESTOS</t>
  </si>
  <si>
    <t>IMPORTE</t>
  </si>
  <si>
    <t>Domicilio</t>
  </si>
  <si>
    <t>12,00</t>
  </si>
  <si>
    <t>$ 12,00</t>
  </si>
  <si>
    <t>Vitamina D25</t>
  </si>
  <si>
    <t>29,00</t>
  </si>
  <si>
    <t>$ 29,00</t>
  </si>
  <si>
    <t>Eritrosedimentación (velocidad de sedimentación globular VSG</t>
  </si>
  <si>
    <t>T4L-Tiroxina libre</t>
  </si>
  <si>
    <t>Vitamina B12</t>
  </si>
  <si>
    <t>Proteina C reactiva automatizado</t>
  </si>
  <si>
    <t>10,00</t>
  </si>
  <si>
    <t>$ 10,00</t>
  </si>
  <si>
    <t>Fosfata Alcalina</t>
  </si>
  <si>
    <t>Albumina en suero</t>
  </si>
  <si>
    <t>4,00</t>
  </si>
  <si>
    <t>$ 4,00</t>
  </si>
  <si>
    <t>Consulta con especialista en GINECOLOGIA-Incluye una ecografía transvaginal</t>
  </si>
  <si>
    <t>141,00</t>
  </si>
  <si>
    <t>$ 141,00</t>
  </si>
  <si>
    <t>JENNY BANCOLOMBIA</t>
  </si>
  <si>
    <t xml:space="preserve">DSM </t>
  </si>
  <si>
    <t>Servicio Medical Trip Colombia - Acompañamiento virtual y presencial en español para citas y exámenes para 8 horas diurnas</t>
  </si>
  <si>
    <t>0,50</t>
  </si>
  <si>
    <t>63,00</t>
  </si>
  <si>
    <t>$ 31,50</t>
  </si>
  <si>
    <t>YENNY ROBERTO</t>
  </si>
  <si>
    <t>EFECTIVO CAMBIO DE DOLARES</t>
  </si>
  <si>
    <t>Total</t>
  </si>
  <si>
    <t>$ 386,50</t>
  </si>
  <si>
    <t>Anticuerpos de peroxidasa tiroidea (TPO Ab)</t>
  </si>
  <si>
    <t>Anticuerpos Tiroideos Peroxidasa</t>
  </si>
  <si>
    <t>Anticuerpos del receptor de tirotropina (TR Ab)</t>
  </si>
  <si>
    <t>38,00</t>
  </si>
  <si>
    <t>$ 38,00</t>
  </si>
  <si>
    <t>TOTAL</t>
  </si>
  <si>
    <t>$ 129,00</t>
  </si>
  <si>
    <t>1,00 Unidades</t>
  </si>
  <si>
    <t>ALT-Alanina transferasa</t>
  </si>
  <si>
    <t>$ 6,00</t>
  </si>
  <si>
    <t>TGO-AST-Aspartato transferasa</t>
  </si>
  <si>
    <t>No se entregó muestra</t>
  </si>
  <si>
    <t>cropologico</t>
  </si>
  <si>
    <t>$ 105,00</t>
  </si>
  <si>
    <t>6,00</t>
  </si>
  <si>
    <t>Cropologico</t>
  </si>
  <si>
    <t>Calle 82 sur No 38 - 159 Sabaneta, Pan de Azucar Las Estrella Antioquia</t>
  </si>
  <si>
    <t>CITA  DE ECOGRAFIA DE MAMA</t>
  </si>
  <si>
    <t>📌 PREPARACIÓN</t>
  </si>
  <si>
    <t>* Estar 30 min antes.</t>
  </si>
  <si>
    <t>* No requiere preparación.</t>
  </si>
  <si>
    <t>📌 Requisitos para la admisión: Super importante que traiga todos los documentos físicos para agilizar el proceso de admisión.</t>
  </si>
  <si>
    <t>* Orden Médica o Historia Clínica</t>
  </si>
  <si>
    <t>* Exámenes anteriores del área a evaluar</t>
  </si>
  <si>
    <t>* Documento de identidad</t>
  </si>
  <si>
    <t>Calle 82 sur No 38 - 159 Sabaneta, Pan de Azucar La Estrella Antioquia</t>
  </si>
  <si>
    <t>CITA CON UROLOGÍA</t>
  </si>
  <si>
    <t>ECOGRAFIA DE VIAS URINARIAS</t>
  </si>
  <si>
    <t>* Tomar de 4 a 6 vasos de agua sin eliminar dos horas antes de la cita.</t>
  </si>
  <si>
    <t>NTVK3I</t>
  </si>
  <si>
    <t>2II4RQ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</si>
</sst>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-mm-yyyy"/>
    <numFmt numFmtId="165" formatCode="dd/mm/yyyy"/>
    <numFmt numFmtId="166" formatCode="[$cop]#,##0"/>
    <numFmt numFmtId="167" formatCode="d/MM/yyyy"/>
    <numFmt numFmtId="168" formatCode="&quot;$&quot;#,##0"/>
    <numFmt numFmtId="169" formatCode="d/m/yyyy"/>
    <numFmt numFmtId="170" formatCode="dd-mm-yy"/>
  </numFmts>
  <fonts count="23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color theme="1"/>
      <name val="Lexend"/>
    </font>
    <font>
      <b/>
      <sz val="8.0"/>
      <color rgb="FFFFFFFF"/>
      <name val="Lexend"/>
    </font>
    <font>
      <b/>
      <sz val="11.0"/>
      <color rgb="FF212529"/>
      <name val="Lexend"/>
    </font>
    <font>
      <b/>
      <sz val="11.0"/>
      <color theme="1"/>
      <name val="Lexend"/>
    </font>
    <font>
      <b/>
      <sz val="11.0"/>
      <color rgb="FFFFFFFF"/>
      <name val="Lexend"/>
    </font>
    <font>
      <sz val="9.0"/>
      <color theme="1"/>
      <name val="Lexend"/>
    </font>
    <font/>
    <font>
      <b/>
      <sz val="11.0"/>
      <color rgb="FF111827"/>
      <name val="Lexend"/>
    </font>
    <font>
      <b/>
      <color rgb="FF111827"/>
      <name val="Lexend"/>
    </font>
    <font>
      <b/>
      <color rgb="FFFFFFFF"/>
      <name val="Lexend"/>
    </font>
    <font>
      <b/>
      <sz val="9.0"/>
      <color theme="1"/>
      <name val="Lexend"/>
    </font>
    <font>
      <b/>
      <color theme="1"/>
      <name val="Lexend"/>
    </font>
    <font>
      <b/>
      <sz val="10.0"/>
      <color theme="1"/>
      <name val="Lexend"/>
    </font>
    <font>
      <sz val="10.0"/>
      <color theme="1"/>
      <name val="Lexend"/>
    </font>
    <font>
      <sz val="11.0"/>
      <color rgb="FF212529"/>
      <name val="Lexend"/>
    </font>
    <font>
      <color rgb="FF111827"/>
      <name val="Lexend"/>
    </font>
    <font>
      <sz val="11.0"/>
      <color theme="1"/>
      <name val="-apple-system"/>
    </font>
    <font>
      <sz val="11.0"/>
      <color rgb="FF000000"/>
      <name val="-apple-system"/>
    </font>
    <font>
      <sz val="11.0"/>
      <color theme="1"/>
      <name val="Arial"/>
    </font>
    <font>
      <b/>
      <sz val="11.0"/>
      <color rgb="FF111827"/>
      <name val="-apple-system"/>
    </font>
  </fonts>
  <fills count="1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vertical="center"/>
    </xf>
    <xf borderId="0" fillId="2" fontId="2" numFmtId="0" xfId="0" applyFont="1"/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2" xfId="0" applyAlignment="1" applyFont="1" applyNumberForma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Font="1"/>
    <xf borderId="0" fillId="0" fontId="1" numFmtId="164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center" vertical="center"/>
    </xf>
    <xf borderId="1" fillId="3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4" fontId="6" numFmtId="166" xfId="0" applyAlignment="1" applyBorder="1" applyFill="1" applyFont="1" applyNumberFormat="1">
      <alignment horizontal="center" shrinkToFit="0" vertical="center" wrapText="1"/>
    </xf>
    <xf borderId="2" fillId="5" fontId="7" numFmtId="0" xfId="0" applyAlignment="1" applyBorder="1" applyFill="1" applyFont="1">
      <alignment horizontal="center" shrinkToFit="0" vertical="center" wrapText="1"/>
    </xf>
    <xf borderId="2" fillId="5" fontId="7" numFmtId="167" xfId="0" applyAlignment="1" applyBorder="1" applyFont="1" applyNumberFormat="1">
      <alignment horizontal="center" shrinkToFit="0" vertical="center" wrapText="1"/>
    </xf>
    <xf borderId="1" fillId="6" fontId="3" numFmtId="0" xfId="0" applyAlignment="1" applyBorder="1" applyFill="1" applyFont="1">
      <alignment horizontal="center" vertical="center"/>
    </xf>
    <xf borderId="1" fillId="7" fontId="3" numFmtId="0" xfId="0" applyAlignment="1" applyBorder="1" applyFill="1" applyFont="1">
      <alignment horizontal="center" readingOrder="0" vertical="center"/>
    </xf>
    <xf borderId="1" fillId="7" fontId="1" numFmtId="0" xfId="0" applyAlignment="1" applyBorder="1" applyFont="1">
      <alignment horizontal="center" shrinkToFit="0" vertical="center" wrapText="0"/>
    </xf>
    <xf borderId="1" fillId="8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ont="1">
      <alignment horizontal="center" vertical="center"/>
    </xf>
    <xf borderId="0" fillId="4" fontId="8" numFmtId="168" xfId="0" applyAlignment="1" applyFont="1" applyNumberFormat="1">
      <alignment horizontal="center" readingOrder="0" shrinkToFit="0" vertical="center" wrapText="1"/>
    </xf>
    <xf borderId="0" fillId="4" fontId="8" numFmtId="168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168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9" fontId="3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9" numFmtId="0" xfId="0" applyBorder="1" applyFont="1"/>
    <xf borderId="2" fillId="0" fontId="9" numFmtId="0" xfId="0" applyBorder="1" applyFont="1"/>
    <xf borderId="1" fillId="8" fontId="10" numFmtId="0" xfId="0" applyAlignment="1" applyBorder="1" applyFont="1">
      <alignment horizontal="center" vertical="center"/>
    </xf>
    <xf borderId="0" fillId="8" fontId="10" numFmtId="0" xfId="0" applyAlignment="1" applyFont="1">
      <alignment horizontal="center" shrinkToFit="0" vertical="center" wrapText="0"/>
    </xf>
    <xf borderId="1" fillId="8" fontId="11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center" vertical="center"/>
    </xf>
    <xf borderId="5" fillId="10" fontId="3" numFmtId="0" xfId="0" applyAlignment="1" applyBorder="1" applyFill="1" applyFont="1">
      <alignment horizontal="center" vertical="center"/>
    </xf>
    <xf borderId="2" fillId="10" fontId="6" numFmtId="0" xfId="0" applyAlignment="1" applyBorder="1" applyFont="1">
      <alignment horizontal="center" vertical="center"/>
    </xf>
    <xf borderId="6" fillId="10" fontId="6" numFmtId="0" xfId="0" applyAlignment="1" applyBorder="1" applyFont="1">
      <alignment horizontal="center" shrinkToFit="0" vertical="center" wrapText="1"/>
    </xf>
    <xf borderId="5" fillId="10" fontId="6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horizontal="center" shrinkToFit="0" vertical="center" wrapText="1"/>
    </xf>
    <xf borderId="1" fillId="10" fontId="3" numFmtId="169" xfId="0" applyAlignment="1" applyBorder="1" applyFont="1" applyNumberFormat="1">
      <alignment horizontal="center" vertical="center"/>
    </xf>
    <xf borderId="1" fillId="10" fontId="3" numFmtId="0" xfId="0" applyAlignment="1" applyBorder="1" applyFont="1">
      <alignment horizontal="center" vertical="center"/>
    </xf>
    <xf borderId="1" fillId="10" fontId="6" numFmtId="0" xfId="0" applyAlignment="1" applyBorder="1" applyFont="1">
      <alignment horizontal="center" vertical="center"/>
    </xf>
    <xf borderId="0" fillId="8" fontId="3" numFmtId="0" xfId="0" applyAlignment="1" applyFont="1">
      <alignment horizontal="center" vertical="center"/>
    </xf>
    <xf borderId="1" fillId="8" fontId="3" numFmtId="0" xfId="0" applyAlignment="1" applyBorder="1" applyFont="1">
      <alignment horizontal="center" vertical="center"/>
    </xf>
    <xf borderId="5" fillId="8" fontId="3" numFmtId="0" xfId="0" applyAlignment="1" applyBorder="1" applyFont="1">
      <alignment horizontal="center" vertical="center"/>
    </xf>
    <xf borderId="1" fillId="8" fontId="3" numFmtId="169" xfId="0" applyAlignment="1" applyBorder="1" applyFont="1" applyNumberFormat="1">
      <alignment horizontal="center" vertical="center"/>
    </xf>
    <xf borderId="0" fillId="8" fontId="3" numFmtId="0" xfId="0" applyAlignment="1" applyFont="1">
      <alignment horizontal="center" shrinkToFit="0" vertical="center" wrapText="1"/>
    </xf>
    <xf borderId="1" fillId="8" fontId="6" numFmtId="0" xfId="0" applyAlignment="1" applyBorder="1" applyFont="1">
      <alignment horizontal="center" vertical="center"/>
    </xf>
    <xf borderId="1" fillId="10" fontId="14" numFmtId="0" xfId="0" applyAlignment="1" applyBorder="1" applyFont="1">
      <alignment horizontal="center" vertical="center"/>
    </xf>
    <xf borderId="1" fillId="8" fontId="15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shrinkToFit="0" vertical="center" wrapText="1"/>
    </xf>
    <xf borderId="1" fillId="8" fontId="14" numFmtId="0" xfId="0" applyAlignment="1" applyBorder="1" applyFont="1">
      <alignment horizontal="center" vertical="center"/>
    </xf>
    <xf borderId="1" fillId="11" fontId="3" numFmtId="0" xfId="0" applyAlignment="1" applyBorder="1" applyFill="1" applyFont="1">
      <alignment horizontal="center" shrinkToFit="0" vertical="center" wrapText="1"/>
    </xf>
    <xf borderId="1" fillId="8" fontId="8" numFmtId="0" xfId="0" applyAlignment="1" applyBorder="1" applyFont="1">
      <alignment horizontal="center" shrinkToFit="0" vertical="center" wrapText="1"/>
    </xf>
    <xf borderId="1" fillId="12" fontId="1" numFmtId="0" xfId="0" applyAlignment="1" applyBorder="1" applyFill="1" applyFont="1">
      <alignment horizontal="center" shrinkToFit="0" vertical="center" wrapText="1"/>
    </xf>
    <xf borderId="0" fillId="0" fontId="3" numFmtId="169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1" fillId="0" fontId="17" numFmtId="0" xfId="0" applyAlignment="1" applyBorder="1" applyFont="1">
      <alignment horizontal="center" shrinkToFit="0" vertical="center" wrapText="1"/>
    </xf>
    <xf borderId="1" fillId="4" fontId="6" numFmtId="166" xfId="0" applyAlignment="1" applyBorder="1" applyFont="1" applyNumberFormat="1">
      <alignment horizontal="center" shrinkToFit="0" wrapText="1"/>
    </xf>
    <xf borderId="2" fillId="5" fontId="7" numFmtId="0" xfId="0" applyAlignment="1" applyBorder="1" applyFont="1">
      <alignment horizontal="center" shrinkToFit="0" wrapText="1"/>
    </xf>
    <xf borderId="2" fillId="5" fontId="7" numFmtId="167" xfId="0" applyAlignment="1" applyBorder="1" applyFont="1" applyNumberFormat="1">
      <alignment horizontal="center" shrinkToFit="0" wrapText="1"/>
    </xf>
    <xf borderId="1" fillId="13" fontId="3" numFmtId="0" xfId="0" applyAlignment="1" applyBorder="1" applyFill="1" applyFont="1">
      <alignment horizontal="center" vertical="center"/>
    </xf>
    <xf borderId="1" fillId="8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3" numFmtId="170" xfId="0" applyAlignment="1" applyFont="1" applyNumberFormat="1">
      <alignment horizontal="center" shrinkToFit="0" vertical="center" wrapText="1"/>
    </xf>
    <xf borderId="0" fillId="0" fontId="3" numFmtId="168" xfId="0" applyAlignment="1" applyFont="1" applyNumberFormat="1">
      <alignment horizontal="center" shrinkToFit="0" vertical="center" wrapText="1"/>
    </xf>
    <xf borderId="1" fillId="6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shrinkToFit="0" vertical="center" wrapText="1"/>
    </xf>
    <xf borderId="0" fillId="0" fontId="3" numFmtId="170" xfId="0" applyAlignment="1" applyFont="1" applyNumberFormat="1">
      <alignment horizontal="center" readingOrder="0" vertical="center"/>
    </xf>
    <xf borderId="1" fillId="8" fontId="18" numFmtId="0" xfId="0" applyAlignment="1" applyBorder="1" applyFont="1">
      <alignment horizontal="center" shrinkToFit="0" vertical="center" wrapText="0"/>
    </xf>
    <xf borderId="0" fillId="9" fontId="2" numFmtId="0" xfId="0" applyAlignment="1" applyFont="1">
      <alignment vertical="center"/>
    </xf>
    <xf borderId="1" fillId="9" fontId="3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8" fontId="19" numFmtId="0" xfId="0" applyAlignment="1" applyBorder="1" applyFont="1">
      <alignment horizontal="center" shrinkToFit="0" vertical="center" wrapText="1"/>
    </xf>
    <xf borderId="1" fillId="8" fontId="19" numFmtId="0" xfId="0" applyAlignment="1" applyBorder="1" applyFont="1">
      <alignment horizontal="center" vertical="center"/>
    </xf>
    <xf borderId="7" fillId="8" fontId="20" numFmtId="0" xfId="0" applyAlignment="1" applyBorder="1" applyFont="1">
      <alignment horizontal="center" vertical="center"/>
    </xf>
    <xf borderId="0" fillId="8" fontId="19" numFmtId="0" xfId="0" applyAlignment="1" applyFont="1">
      <alignment horizontal="center" vertical="center"/>
    </xf>
    <xf borderId="1" fillId="8" fontId="21" numFmtId="0" xfId="0" applyAlignment="1" applyBorder="1" applyFont="1">
      <alignment horizontal="center" readingOrder="0" vertical="center"/>
    </xf>
    <xf borderId="1" fillId="8" fontId="2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14" fontId="3" numFmtId="0" xfId="0" applyAlignment="1" applyFill="1" applyFont="1">
      <alignment vertical="center"/>
    </xf>
    <xf borderId="0" fillId="8" fontId="3" numFmtId="0" xfId="0" applyAlignment="1" applyFont="1">
      <alignment vertical="center"/>
    </xf>
    <xf borderId="0" fillId="0" fontId="3" numFmtId="0" xfId="0" applyFont="1"/>
    <xf borderId="0" fillId="14" fontId="3" numFmtId="0" xfId="0" applyAlignment="1" applyFont="1">
      <alignment readingOrder="0" vertical="center"/>
    </xf>
    <xf borderId="0" fillId="8" fontId="1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Relationship Id="rId3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1</xdr:row>
      <xdr:rowOff>28575</xdr:rowOff>
    </xdr:from>
    <xdr:ext cx="4429125" cy="31527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</xdr:row>
      <xdr:rowOff>104775</xdr:rowOff>
    </xdr:from>
    <xdr:ext cx="4486275" cy="315277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2</xdr:row>
      <xdr:rowOff>104775</xdr:rowOff>
    </xdr:from>
    <xdr:ext cx="4114800" cy="2895600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0</xdr:row>
      <xdr:rowOff>152400</xdr:rowOff>
    </xdr:from>
    <xdr:ext cx="3848100" cy="2705100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228600</xdr:colOff>
      <xdr:row>2</xdr:row>
      <xdr:rowOff>152400</xdr:rowOff>
    </xdr:from>
    <xdr:ext cx="4210050" cy="2705100"/>
    <xdr:pic>
      <xdr:nvPicPr>
        <xdr:cNvPr id="0" name="image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0</xdr:rowOff>
    </xdr:from>
    <xdr:ext cx="4457700" cy="328612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</xdr:row>
      <xdr:rowOff>38100</xdr:rowOff>
    </xdr:from>
    <xdr:ext cx="4295775" cy="2819400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2</xdr:row>
      <xdr:rowOff>47625</xdr:rowOff>
    </xdr:from>
    <xdr:ext cx="9820275" cy="179070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876300</xdr:colOff>
      <xdr:row>21</xdr:row>
      <xdr:rowOff>104775</xdr:rowOff>
    </xdr:from>
    <xdr:ext cx="4638675" cy="2981325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2</xdr:row>
      <xdr:rowOff>47625</xdr:rowOff>
    </xdr:from>
    <xdr:ext cx="9820275" cy="179070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933450</xdr:colOff>
      <xdr:row>19</xdr:row>
      <xdr:rowOff>123825</xdr:rowOff>
    </xdr:from>
    <xdr:ext cx="4486275" cy="2847975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762000</xdr:colOff>
      <xdr:row>20</xdr:row>
      <xdr:rowOff>9525</xdr:rowOff>
    </xdr:from>
    <xdr:ext cx="5210175" cy="2847975"/>
    <xdr:pic>
      <xdr:nvPicPr>
        <xdr:cNvPr id="0" name="image1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0</xdr:row>
      <xdr:rowOff>161925</xdr:rowOff>
    </xdr:from>
    <xdr:ext cx="6267450" cy="4724400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876300</xdr:colOff>
      <xdr:row>1</xdr:row>
      <xdr:rowOff>180975</xdr:rowOff>
    </xdr:from>
    <xdr:ext cx="6477000" cy="2657475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49.38"/>
    <col customWidth="1" min="3" max="3" width="3.75"/>
    <col customWidth="1" min="4" max="4" width="19.63"/>
    <col customWidth="1" min="5" max="5" width="46.63"/>
    <col customWidth="1" min="6" max="6" width="3.63"/>
    <col customWidth="1" min="7" max="7" width="20.5"/>
    <col customWidth="1" min="8" max="8" width="41.25"/>
    <col customWidth="1" min="9" max="9" width="21.38"/>
    <col customWidth="1" min="10" max="10" width="40.63"/>
    <col customWidth="1" min="11" max="11" width="19.5"/>
    <col customWidth="1" min="12" max="12" width="22.38"/>
  </cols>
  <sheetData>
    <row r="1">
      <c r="A1" s="1" t="s">
        <v>0</v>
      </c>
      <c r="B1" s="2"/>
      <c r="C1" s="3"/>
      <c r="D1" s="1"/>
      <c r="E1" s="1"/>
      <c r="F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/>
      <c r="C2" s="3"/>
      <c r="D2" s="1"/>
      <c r="E2" s="1"/>
      <c r="F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2"/>
      <c r="C3" s="3"/>
      <c r="D3" s="1"/>
      <c r="E3" s="1"/>
      <c r="F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2"/>
      <c r="C4" s="3"/>
      <c r="D4" s="1"/>
      <c r="E4" s="1"/>
      <c r="F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2"/>
      <c r="C5" s="3"/>
      <c r="D5" s="1"/>
      <c r="E5" s="1"/>
      <c r="F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2"/>
      <c r="C6" s="3"/>
      <c r="D6" s="1"/>
      <c r="E6" s="1"/>
      <c r="F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2"/>
      <c r="C7" s="3"/>
      <c r="D7" s="1"/>
      <c r="E7" s="1"/>
      <c r="F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2"/>
      <c r="C8" s="3"/>
      <c r="D8" s="1"/>
      <c r="E8" s="1"/>
      <c r="F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2"/>
      <c r="C9" s="3"/>
      <c r="D9" s="1"/>
      <c r="E9" s="1"/>
      <c r="F9" s="4"/>
      <c r="H9" s="1" t="s">
        <v>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2"/>
      <c r="C10" s="3"/>
      <c r="D10" s="1"/>
      <c r="E10" s="1"/>
      <c r="F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2"/>
      <c r="C11" s="3"/>
      <c r="D11" s="1"/>
      <c r="E11" s="1"/>
      <c r="F11" s="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2"/>
      <c r="C12" s="3"/>
      <c r="D12" s="1"/>
      <c r="E12" s="1"/>
      <c r="F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2"/>
      <c r="C13" s="3"/>
      <c r="D13" s="1"/>
      <c r="E13" s="1"/>
      <c r="F13" s="4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89.25" customHeight="1">
      <c r="A14" s="1"/>
      <c r="B14" s="2"/>
      <c r="C14" s="3"/>
      <c r="D14" s="1"/>
      <c r="E14" s="1"/>
      <c r="F14" s="4"/>
      <c r="H14" s="1"/>
      <c r="I14" s="1"/>
      <c r="J14" s="1" t="s">
        <v>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 t="s">
        <v>3</v>
      </c>
      <c r="B15" s="2" t="s">
        <v>4</v>
      </c>
      <c r="C15" s="3"/>
      <c r="D15" s="1" t="s">
        <v>3</v>
      </c>
      <c r="E15" s="1" t="s">
        <v>5</v>
      </c>
      <c r="F15" s="4"/>
      <c r="G15" s="1" t="s">
        <v>3</v>
      </c>
      <c r="H15" s="1" t="s">
        <v>6</v>
      </c>
      <c r="I15" s="1" t="s">
        <v>3</v>
      </c>
      <c r="J15" s="1" t="s">
        <v>7</v>
      </c>
      <c r="K15" s="1" t="s">
        <v>3</v>
      </c>
      <c r="L15" s="1" t="s">
        <v>8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 t="s">
        <v>3</v>
      </c>
      <c r="B16" s="5" t="s">
        <v>9</v>
      </c>
      <c r="C16" s="3"/>
      <c r="D16" s="1" t="s">
        <v>3</v>
      </c>
      <c r="E16" s="1" t="s">
        <v>10</v>
      </c>
      <c r="F16" s="4"/>
      <c r="G16" s="1" t="s">
        <v>3</v>
      </c>
      <c r="H16" s="1" t="s">
        <v>11</v>
      </c>
      <c r="I16" s="1" t="s">
        <v>3</v>
      </c>
      <c r="J16" s="1" t="s">
        <v>12</v>
      </c>
      <c r="K16" s="1" t="s">
        <v>3</v>
      </c>
      <c r="L16" s="1" t="s">
        <v>13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 t="s">
        <v>14</v>
      </c>
      <c r="B17" s="2" t="s">
        <v>15</v>
      </c>
      <c r="C17" s="3"/>
      <c r="D17" s="1" t="s">
        <v>14</v>
      </c>
      <c r="E17" s="1" t="s">
        <v>16</v>
      </c>
      <c r="F17" s="4"/>
      <c r="G17" s="1" t="s">
        <v>14</v>
      </c>
      <c r="H17" s="1" t="s">
        <v>15</v>
      </c>
      <c r="I17" s="1" t="s">
        <v>14</v>
      </c>
      <c r="J17" s="1" t="s">
        <v>15</v>
      </c>
      <c r="K17" s="1" t="s">
        <v>14</v>
      </c>
      <c r="L17" s="1" t="s">
        <v>15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 t="s">
        <v>17</v>
      </c>
      <c r="B18" s="2" t="s">
        <v>18</v>
      </c>
      <c r="C18" s="3"/>
      <c r="D18" s="1" t="s">
        <v>17</v>
      </c>
      <c r="E18" s="1" t="s">
        <v>19</v>
      </c>
      <c r="F18" s="4"/>
      <c r="G18" s="1" t="s">
        <v>17</v>
      </c>
      <c r="H18" s="1" t="s">
        <v>20</v>
      </c>
      <c r="I18" s="1" t="s">
        <v>17</v>
      </c>
      <c r="J18" s="1" t="s">
        <v>21</v>
      </c>
      <c r="K18" s="1" t="s">
        <v>17</v>
      </c>
      <c r="L18" s="1" t="s">
        <v>22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 t="s">
        <v>23</v>
      </c>
      <c r="B19" s="6">
        <v>33637.0</v>
      </c>
      <c r="C19" s="3"/>
      <c r="D19" s="1" t="s">
        <v>23</v>
      </c>
      <c r="E19" s="7">
        <v>32771.0</v>
      </c>
      <c r="F19" s="4"/>
      <c r="G19" s="1" t="s">
        <v>23</v>
      </c>
      <c r="H19" s="6">
        <v>43363.0</v>
      </c>
      <c r="I19" s="1" t="s">
        <v>23</v>
      </c>
      <c r="J19" s="6">
        <v>42908.0</v>
      </c>
      <c r="K19" s="1" t="s">
        <v>23</v>
      </c>
      <c r="L19" s="6">
        <v>44375.0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 t="s">
        <v>24</v>
      </c>
      <c r="B20" s="2"/>
      <c r="C20" s="3"/>
      <c r="D20" s="1" t="s">
        <v>24</v>
      </c>
      <c r="E20" s="2">
        <f>2025-1989</f>
        <v>36</v>
      </c>
      <c r="F20" s="4"/>
      <c r="G20" s="1" t="s">
        <v>24</v>
      </c>
      <c r="H20" s="2">
        <f>2025-2018</f>
        <v>7</v>
      </c>
      <c r="I20" s="1" t="s">
        <v>24</v>
      </c>
      <c r="J20" s="2">
        <f>2025-2017</f>
        <v>8</v>
      </c>
      <c r="K20" s="1" t="s">
        <v>24</v>
      </c>
      <c r="L20" s="2">
        <v>4.0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 t="s">
        <v>25</v>
      </c>
      <c r="B21" s="2"/>
      <c r="C21" s="3"/>
      <c r="D21" s="1" t="s">
        <v>25</v>
      </c>
      <c r="E21" s="2"/>
      <c r="F21" s="4"/>
      <c r="G21" s="1" t="s">
        <v>25</v>
      </c>
      <c r="H21" s="1"/>
      <c r="I21" s="1" t="s">
        <v>25</v>
      </c>
      <c r="J21" s="1"/>
      <c r="K21" s="1" t="s">
        <v>25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 t="s">
        <v>26</v>
      </c>
      <c r="B22" s="2"/>
      <c r="C22" s="3"/>
      <c r="D22" s="1" t="s">
        <v>26</v>
      </c>
      <c r="E22" s="1"/>
      <c r="F22" s="4"/>
      <c r="G22" s="1" t="s">
        <v>26</v>
      </c>
      <c r="H22" s="1"/>
      <c r="I22" s="1" t="s">
        <v>26</v>
      </c>
      <c r="J22" s="1"/>
      <c r="K22" s="1" t="s">
        <v>26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 t="s">
        <v>27</v>
      </c>
      <c r="B23" s="2" t="s">
        <v>28</v>
      </c>
      <c r="C23" s="3"/>
      <c r="D23" s="1" t="s">
        <v>27</v>
      </c>
      <c r="E23" s="1"/>
      <c r="F23" s="4"/>
      <c r="G23" s="1" t="s">
        <v>27</v>
      </c>
      <c r="H23" s="1"/>
      <c r="I23" s="1" t="s">
        <v>27</v>
      </c>
      <c r="J23" s="1"/>
      <c r="K23" s="1" t="s">
        <v>27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 t="s">
        <v>29</v>
      </c>
      <c r="B24" s="2" t="s">
        <v>30</v>
      </c>
      <c r="C24" s="3"/>
      <c r="D24" s="1" t="s">
        <v>29</v>
      </c>
      <c r="E24" s="1"/>
      <c r="F24" s="4"/>
      <c r="G24" s="1" t="s">
        <v>29</v>
      </c>
      <c r="H24" s="1"/>
      <c r="I24" s="1" t="s">
        <v>29</v>
      </c>
      <c r="J24" s="1"/>
      <c r="K24" s="1" t="s">
        <v>29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 t="s">
        <v>31</v>
      </c>
      <c r="B25" s="2">
        <v>9.5242344E7</v>
      </c>
      <c r="C25" s="3"/>
      <c r="D25" s="1" t="s">
        <v>31</v>
      </c>
      <c r="E25" s="1"/>
      <c r="F25" s="4"/>
      <c r="G25" s="1" t="s">
        <v>31</v>
      </c>
      <c r="H25" s="1"/>
      <c r="I25" s="1" t="s">
        <v>31</v>
      </c>
      <c r="J25" s="1"/>
      <c r="K25" s="1" t="s">
        <v>31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 t="s">
        <v>32</v>
      </c>
      <c r="B26" s="2"/>
      <c r="C26" s="3"/>
      <c r="D26" s="1" t="s">
        <v>32</v>
      </c>
      <c r="E26" s="1"/>
      <c r="F26" s="4"/>
      <c r="G26" s="1" t="s">
        <v>32</v>
      </c>
      <c r="H26" s="1"/>
      <c r="I26" s="1" t="s">
        <v>32</v>
      </c>
      <c r="J26" s="1"/>
      <c r="K26" s="1" t="s">
        <v>32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 t="s">
        <v>33</v>
      </c>
      <c r="B27" s="2"/>
      <c r="C27" s="3"/>
      <c r="D27" s="1" t="s">
        <v>33</v>
      </c>
      <c r="E27" s="1"/>
      <c r="F27" s="4"/>
      <c r="G27" s="1" t="s">
        <v>33</v>
      </c>
      <c r="H27" s="1"/>
      <c r="I27" s="1" t="s">
        <v>33</v>
      </c>
      <c r="J27" s="1"/>
      <c r="K27" s="1" t="s">
        <v>33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 t="s">
        <v>34</v>
      </c>
      <c r="B28" s="2"/>
      <c r="C28" s="3"/>
      <c r="D28" s="1" t="s">
        <v>34</v>
      </c>
      <c r="E28" s="1"/>
      <c r="F28" s="4"/>
      <c r="G28" s="1" t="s">
        <v>34</v>
      </c>
      <c r="H28" s="1"/>
      <c r="I28" s="1" t="s">
        <v>34</v>
      </c>
      <c r="J28" s="1"/>
      <c r="K28" s="1" t="s">
        <v>34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 t="s">
        <v>35</v>
      </c>
      <c r="B29" s="2"/>
      <c r="C29" s="3"/>
      <c r="D29" s="1" t="s">
        <v>35</v>
      </c>
      <c r="E29" s="2"/>
      <c r="F29" s="4"/>
      <c r="G29" s="1" t="s">
        <v>35</v>
      </c>
      <c r="H29" s="1"/>
      <c r="I29" s="1" t="s">
        <v>35</v>
      </c>
      <c r="J29" s="1"/>
      <c r="K29" s="1" t="s">
        <v>35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 t="s">
        <v>36</v>
      </c>
      <c r="B30" s="8"/>
      <c r="C30" s="3"/>
      <c r="D30" s="1" t="s">
        <v>36</v>
      </c>
      <c r="E30" s="2"/>
      <c r="F30" s="4"/>
      <c r="G30" s="1" t="s">
        <v>36</v>
      </c>
      <c r="H30" s="1"/>
      <c r="I30" s="1" t="s">
        <v>36</v>
      </c>
      <c r="J30" s="1"/>
      <c r="K30" s="1" t="s">
        <v>36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 t="s">
        <v>37</v>
      </c>
      <c r="B31" s="2"/>
      <c r="C31" s="3"/>
      <c r="D31" s="1" t="s">
        <v>37</v>
      </c>
      <c r="E31" s="1"/>
      <c r="F31" s="4"/>
      <c r="G31" s="1" t="s">
        <v>37</v>
      </c>
      <c r="H31" s="1"/>
      <c r="I31" s="1" t="s">
        <v>37</v>
      </c>
      <c r="J31" s="1"/>
      <c r="K31" s="1" t="s">
        <v>37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 t="s">
        <v>38</v>
      </c>
      <c r="B32" s="2"/>
      <c r="C32" s="3"/>
      <c r="D32" s="1"/>
      <c r="E32" s="1"/>
      <c r="F32" s="4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 t="s">
        <v>39</v>
      </c>
      <c r="B33" s="9"/>
      <c r="C33" s="3"/>
      <c r="D33" s="1" t="s">
        <v>39</v>
      </c>
      <c r="E33" s="1"/>
      <c r="F33" s="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B34" s="2"/>
      <c r="C34" s="3"/>
      <c r="D34" s="1" t="s">
        <v>38</v>
      </c>
      <c r="E34" s="1"/>
      <c r="F34" s="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2"/>
      <c r="C35" s="3"/>
      <c r="D35" s="1"/>
      <c r="E35" s="1"/>
      <c r="F35" s="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2"/>
      <c r="C36" s="3"/>
      <c r="D36" s="1"/>
      <c r="E36" s="1"/>
      <c r="F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2"/>
      <c r="C37" s="3"/>
      <c r="D37" s="1"/>
      <c r="E37" s="1"/>
      <c r="F37" s="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2"/>
      <c r="C38" s="3"/>
      <c r="D38" s="1"/>
      <c r="E38" s="1"/>
      <c r="F38" s="4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2"/>
      <c r="C39" s="3"/>
      <c r="D39" s="1"/>
      <c r="E39" s="1"/>
      <c r="F39" s="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2"/>
      <c r="C40" s="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2"/>
      <c r="C41" s="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2"/>
      <c r="C42" s="3"/>
      <c r="D42" s="1"/>
      <c r="E42" s="1"/>
      <c r="F42" s="4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2"/>
      <c r="C43" s="3"/>
      <c r="D43" s="1"/>
      <c r="E43" s="1"/>
      <c r="F43" s="4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2"/>
      <c r="C44" s="3"/>
      <c r="D44" s="1"/>
      <c r="E44" s="1"/>
      <c r="F44" s="4"/>
      <c r="H44" s="1"/>
      <c r="I44" s="1"/>
      <c r="J44" s="1"/>
      <c r="K44" s="1"/>
      <c r="L44" s="1"/>
      <c r="M44" s="1"/>
      <c r="N44" s="1" t="s">
        <v>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2"/>
      <c r="C45" s="3"/>
      <c r="D45" s="1"/>
      <c r="E45" s="1"/>
      <c r="F45" s="4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2"/>
      <c r="C46" s="3"/>
      <c r="D46" s="1"/>
      <c r="E46" s="1"/>
      <c r="F46" s="4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2"/>
      <c r="C47" s="3"/>
      <c r="D47" s="1"/>
      <c r="E47" s="1"/>
      <c r="F47" s="4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2"/>
      <c r="C48" s="3"/>
      <c r="D48" s="1"/>
      <c r="E48" s="1"/>
      <c r="F48" s="4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2"/>
      <c r="C49" s="3"/>
      <c r="D49" s="1"/>
      <c r="E49" s="1"/>
      <c r="F49" s="4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2"/>
      <c r="C50" s="3"/>
      <c r="D50" s="1"/>
      <c r="E50" s="1"/>
      <c r="F50" s="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2"/>
      <c r="C51" s="3"/>
      <c r="D51" s="1"/>
      <c r="E51" s="1"/>
      <c r="F51" s="4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2"/>
      <c r="C52" s="3"/>
      <c r="D52" s="1"/>
      <c r="E52" s="1"/>
      <c r="F52" s="4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2"/>
      <c r="C53" s="3"/>
      <c r="D53" s="1"/>
      <c r="E53" s="1"/>
      <c r="F53" s="4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2"/>
      <c r="C54" s="3"/>
      <c r="D54" s="1"/>
      <c r="E54" s="1"/>
      <c r="F54" s="4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2"/>
      <c r="C55" s="3"/>
      <c r="D55" s="1"/>
      <c r="E55" s="1"/>
      <c r="F55" s="4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2"/>
      <c r="C56" s="3"/>
      <c r="D56" s="1"/>
      <c r="E56" s="1"/>
      <c r="F56" s="4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2"/>
      <c r="C57" s="3"/>
      <c r="D57" s="1"/>
      <c r="E57" s="1"/>
      <c r="F57" s="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2"/>
      <c r="C58" s="3"/>
      <c r="D58" s="1"/>
      <c r="E58" s="1"/>
      <c r="F58" s="4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2"/>
      <c r="C59" s="3"/>
      <c r="D59" s="1"/>
      <c r="E59" s="1"/>
      <c r="F59" s="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2"/>
      <c r="C60" s="3"/>
      <c r="D60" s="1"/>
      <c r="E60" s="1"/>
      <c r="F60" s="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2"/>
      <c r="C61" s="3"/>
      <c r="D61" s="1"/>
      <c r="E61" s="1"/>
      <c r="F61" s="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2"/>
      <c r="C62" s="3"/>
      <c r="D62" s="1"/>
      <c r="E62" s="1"/>
      <c r="F62" s="4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2"/>
      <c r="C63" s="3"/>
      <c r="D63" s="1"/>
      <c r="E63" s="1"/>
      <c r="F63" s="4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2"/>
      <c r="C64" s="3"/>
      <c r="D64" s="1"/>
      <c r="E64" s="1"/>
      <c r="F64" s="4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2"/>
      <c r="C65" s="3"/>
      <c r="D65" s="1"/>
      <c r="E65" s="1"/>
      <c r="F65" s="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2"/>
      <c r="C66" s="3"/>
      <c r="D66" s="1"/>
      <c r="E66" s="1"/>
      <c r="F66" s="4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2"/>
      <c r="C67" s="3"/>
      <c r="D67" s="1"/>
      <c r="E67" s="1"/>
      <c r="F67" s="4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2"/>
      <c r="C68" s="3"/>
      <c r="D68" s="1"/>
      <c r="E68" s="1"/>
      <c r="F68" s="4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2"/>
      <c r="C69" s="3"/>
      <c r="D69" s="1"/>
      <c r="E69" s="1"/>
      <c r="F69" s="4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2"/>
      <c r="C70" s="3"/>
      <c r="D70" s="1"/>
      <c r="E70" s="1"/>
      <c r="F70" s="4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2"/>
      <c r="C71" s="3"/>
      <c r="D71" s="1"/>
      <c r="E71" s="1"/>
      <c r="F71" s="4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2"/>
      <c r="C72" s="3"/>
      <c r="D72" s="1"/>
      <c r="E72" s="1"/>
      <c r="F72" s="4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2"/>
      <c r="C73" s="3"/>
      <c r="D73" s="1"/>
      <c r="E73" s="1"/>
      <c r="F73" s="4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2"/>
      <c r="C74" s="3"/>
      <c r="D74" s="1"/>
      <c r="E74" s="1"/>
      <c r="F74" s="4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2"/>
      <c r="C75" s="3"/>
      <c r="D75" s="1"/>
      <c r="E75" s="1"/>
      <c r="F75" s="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2"/>
      <c r="C76" s="3"/>
      <c r="D76" s="1"/>
      <c r="E76" s="1"/>
      <c r="F76" s="4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2"/>
      <c r="C77" s="3"/>
      <c r="D77" s="1"/>
      <c r="E77" s="1"/>
      <c r="F77" s="4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2"/>
      <c r="C78" s="3"/>
      <c r="D78" s="1"/>
      <c r="E78" s="1"/>
      <c r="F78" s="4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2"/>
      <c r="C79" s="3"/>
      <c r="D79" s="1"/>
      <c r="E79" s="1"/>
      <c r="F79" s="4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2"/>
      <c r="C80" s="3"/>
      <c r="D80" s="1"/>
      <c r="E80" s="1"/>
      <c r="F80" s="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2"/>
      <c r="C81" s="3"/>
      <c r="D81" s="1"/>
      <c r="E81" s="1"/>
      <c r="F81" s="4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2"/>
      <c r="C82" s="3"/>
      <c r="D82" s="1"/>
      <c r="E82" s="1"/>
      <c r="F82" s="4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2"/>
      <c r="C83" s="3"/>
      <c r="D83" s="1"/>
      <c r="E83" s="1"/>
      <c r="F83" s="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2"/>
      <c r="C84" s="3"/>
      <c r="D84" s="1"/>
      <c r="E84" s="1"/>
      <c r="F84" s="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2"/>
      <c r="C85" s="3"/>
      <c r="D85" s="1"/>
      <c r="E85" s="1"/>
      <c r="F85" s="4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2"/>
      <c r="C86" s="3"/>
      <c r="D86" s="1"/>
      <c r="E86" s="1"/>
      <c r="F86" s="4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2"/>
      <c r="C87" s="3"/>
      <c r="D87" s="1"/>
      <c r="E87" s="1"/>
      <c r="F87" s="4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2"/>
      <c r="C88" s="3"/>
      <c r="D88" s="1"/>
      <c r="E88" s="1"/>
      <c r="F88" s="4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2"/>
      <c r="C89" s="3"/>
      <c r="D89" s="1"/>
      <c r="E89" s="1"/>
      <c r="F89" s="4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2"/>
      <c r="C90" s="3"/>
      <c r="D90" s="1"/>
      <c r="E90" s="1"/>
      <c r="F90" s="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2"/>
      <c r="C91" s="3"/>
      <c r="D91" s="1"/>
      <c r="E91" s="1"/>
      <c r="F91" s="4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2"/>
      <c r="C92" s="3"/>
      <c r="D92" s="1"/>
      <c r="E92" s="1"/>
      <c r="F92" s="4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2"/>
      <c r="C93" s="3"/>
      <c r="D93" s="1"/>
      <c r="E93" s="1"/>
      <c r="F93" s="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2"/>
      <c r="C94" s="3"/>
      <c r="D94" s="1"/>
      <c r="E94" s="1"/>
      <c r="F94" s="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2"/>
      <c r="C95" s="3"/>
      <c r="D95" s="1"/>
      <c r="E95" s="1"/>
      <c r="F95" s="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2"/>
      <c r="C96" s="3"/>
      <c r="D96" s="1"/>
      <c r="E96" s="1"/>
      <c r="F96" s="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2"/>
      <c r="C97" s="3"/>
      <c r="D97" s="1"/>
      <c r="E97" s="1"/>
      <c r="F97" s="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2"/>
      <c r="C98" s="3"/>
      <c r="D98" s="1"/>
      <c r="E98" s="1"/>
      <c r="F98" s="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2"/>
      <c r="C99" s="3"/>
      <c r="D99" s="1"/>
      <c r="E99" s="1"/>
      <c r="F99" s="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2"/>
      <c r="C100" s="3"/>
      <c r="D100" s="1"/>
      <c r="E100" s="1"/>
      <c r="F100" s="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2"/>
      <c r="C101" s="3"/>
      <c r="D101" s="1"/>
      <c r="E101" s="1"/>
      <c r="F101" s="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2"/>
      <c r="C102" s="3"/>
      <c r="D102" s="1"/>
      <c r="E102" s="1"/>
      <c r="F102" s="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2"/>
      <c r="C103" s="3"/>
      <c r="D103" s="1"/>
      <c r="E103" s="1"/>
      <c r="F103" s="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2"/>
      <c r="C104" s="3"/>
      <c r="D104" s="1"/>
      <c r="E104" s="1"/>
      <c r="F104" s="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2"/>
      <c r="C105" s="3"/>
      <c r="D105" s="1"/>
      <c r="E105" s="1"/>
      <c r="F105" s="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2"/>
      <c r="C106" s="3"/>
      <c r="D106" s="1"/>
      <c r="E106" s="1"/>
      <c r="F106" s="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2"/>
      <c r="C107" s="3"/>
      <c r="D107" s="1"/>
      <c r="E107" s="1"/>
      <c r="F107" s="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2"/>
      <c r="C108" s="3"/>
      <c r="D108" s="1"/>
      <c r="E108" s="1"/>
      <c r="F108" s="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2"/>
      <c r="C109" s="3"/>
      <c r="D109" s="1"/>
      <c r="E109" s="1"/>
      <c r="F109" s="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2"/>
      <c r="C110" s="3"/>
      <c r="D110" s="1"/>
      <c r="E110" s="1"/>
      <c r="F110" s="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2"/>
      <c r="C111" s="3"/>
      <c r="D111" s="1"/>
      <c r="E111" s="1"/>
      <c r="F111" s="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2"/>
      <c r="C112" s="3"/>
      <c r="D112" s="1"/>
      <c r="E112" s="1"/>
      <c r="F112" s="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2"/>
      <c r="C113" s="3"/>
      <c r="D113" s="1"/>
      <c r="E113" s="1"/>
      <c r="F113" s="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2"/>
      <c r="C114" s="3"/>
      <c r="D114" s="1"/>
      <c r="E114" s="1"/>
      <c r="F114" s="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2"/>
      <c r="C115" s="3"/>
      <c r="D115" s="1"/>
      <c r="E115" s="1"/>
      <c r="F115" s="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2"/>
      <c r="C116" s="3"/>
      <c r="D116" s="1"/>
      <c r="E116" s="1"/>
      <c r="F116" s="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2"/>
      <c r="C117" s="3"/>
      <c r="D117" s="1"/>
      <c r="E117" s="1"/>
      <c r="F117" s="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2"/>
      <c r="C118" s="3"/>
      <c r="D118" s="1"/>
      <c r="E118" s="1"/>
      <c r="F118" s="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2"/>
      <c r="C119" s="3"/>
      <c r="D119" s="1"/>
      <c r="E119" s="1"/>
      <c r="F119" s="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2"/>
      <c r="C120" s="3"/>
      <c r="D120" s="1"/>
      <c r="E120" s="1"/>
      <c r="F120" s="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2"/>
      <c r="C121" s="3"/>
      <c r="D121" s="1"/>
      <c r="E121" s="1"/>
      <c r="F121" s="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2"/>
      <c r="C122" s="3"/>
      <c r="D122" s="1"/>
      <c r="E122" s="1"/>
      <c r="F122" s="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2"/>
      <c r="C123" s="3"/>
      <c r="D123" s="1"/>
      <c r="E123" s="1"/>
      <c r="F123" s="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2"/>
      <c r="C124" s="3"/>
      <c r="D124" s="1"/>
      <c r="E124" s="1"/>
      <c r="F124" s="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2"/>
      <c r="C125" s="3"/>
      <c r="D125" s="1"/>
      <c r="E125" s="1"/>
      <c r="F125" s="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2"/>
      <c r="C126" s="3"/>
      <c r="D126" s="1"/>
      <c r="E126" s="1"/>
      <c r="F126" s="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2"/>
      <c r="C127" s="3"/>
      <c r="D127" s="1"/>
      <c r="E127" s="1"/>
      <c r="F127" s="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2"/>
      <c r="C128" s="3"/>
      <c r="D128" s="1"/>
      <c r="E128" s="1"/>
      <c r="F128" s="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2"/>
      <c r="C129" s="3"/>
      <c r="D129" s="1"/>
      <c r="E129" s="1"/>
      <c r="F129" s="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2"/>
      <c r="C130" s="3"/>
      <c r="D130" s="1"/>
      <c r="E130" s="1"/>
      <c r="F130" s="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2"/>
      <c r="C131" s="3"/>
      <c r="D131" s="1"/>
      <c r="E131" s="1"/>
      <c r="F131" s="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2"/>
      <c r="C132" s="3"/>
      <c r="D132" s="1"/>
      <c r="E132" s="1"/>
      <c r="F132" s="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2"/>
      <c r="C133" s="3"/>
      <c r="D133" s="1"/>
      <c r="E133" s="1"/>
      <c r="F133" s="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2"/>
      <c r="C134" s="3"/>
      <c r="D134" s="1"/>
      <c r="E134" s="1"/>
      <c r="F134" s="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2"/>
      <c r="C135" s="3"/>
      <c r="D135" s="1"/>
      <c r="E135" s="1"/>
      <c r="F135" s="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2"/>
      <c r="C136" s="3"/>
      <c r="D136" s="1"/>
      <c r="E136" s="1"/>
      <c r="F136" s="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2"/>
      <c r="C137" s="3"/>
      <c r="D137" s="1"/>
      <c r="E137" s="1"/>
      <c r="F137" s="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2"/>
      <c r="C138" s="3"/>
      <c r="D138" s="1"/>
      <c r="E138" s="1"/>
      <c r="F138" s="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2"/>
      <c r="C139" s="3"/>
      <c r="D139" s="1"/>
      <c r="E139" s="1"/>
      <c r="F139" s="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2"/>
      <c r="C140" s="3"/>
      <c r="D140" s="1"/>
      <c r="E140" s="1"/>
      <c r="F140" s="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2"/>
      <c r="C141" s="3"/>
      <c r="D141" s="1"/>
      <c r="E141" s="1"/>
      <c r="F141" s="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2"/>
      <c r="C142" s="3"/>
      <c r="D142" s="1"/>
      <c r="E142" s="1"/>
      <c r="F142" s="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2"/>
      <c r="C143" s="3"/>
      <c r="D143" s="1"/>
      <c r="E143" s="1"/>
      <c r="F143" s="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2"/>
      <c r="C144" s="3"/>
      <c r="D144" s="1"/>
      <c r="E144" s="1"/>
      <c r="F144" s="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2"/>
      <c r="C145" s="3"/>
      <c r="D145" s="1"/>
      <c r="E145" s="1"/>
      <c r="F145" s="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2"/>
      <c r="C146" s="3"/>
      <c r="D146" s="1"/>
      <c r="E146" s="1"/>
      <c r="F146" s="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2"/>
      <c r="C147" s="3"/>
      <c r="D147" s="1"/>
      <c r="E147" s="1"/>
      <c r="F147" s="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2"/>
      <c r="C148" s="3"/>
      <c r="D148" s="1"/>
      <c r="E148" s="1"/>
      <c r="F148" s="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2"/>
      <c r="C149" s="3"/>
      <c r="D149" s="1"/>
      <c r="E149" s="1"/>
      <c r="F149" s="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2"/>
      <c r="C150" s="3"/>
      <c r="D150" s="1"/>
      <c r="E150" s="1"/>
      <c r="F150" s="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2"/>
      <c r="C151" s="3"/>
      <c r="D151" s="1"/>
      <c r="E151" s="1"/>
      <c r="F151" s="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2"/>
      <c r="C152" s="3"/>
      <c r="D152" s="1"/>
      <c r="E152" s="1"/>
      <c r="F152" s="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2"/>
      <c r="C153" s="3"/>
      <c r="D153" s="1"/>
      <c r="E153" s="1"/>
      <c r="F153" s="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2"/>
      <c r="C154" s="3"/>
      <c r="D154" s="1"/>
      <c r="E154" s="1"/>
      <c r="F154" s="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2"/>
      <c r="C155" s="3"/>
      <c r="D155" s="1"/>
      <c r="E155" s="1"/>
      <c r="F155" s="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2"/>
      <c r="C156" s="3"/>
      <c r="D156" s="1"/>
      <c r="E156" s="1"/>
      <c r="F156" s="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2"/>
      <c r="C157" s="3"/>
      <c r="D157" s="1"/>
      <c r="E157" s="1"/>
      <c r="F157" s="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2"/>
      <c r="C158" s="3"/>
      <c r="D158" s="1"/>
      <c r="E158" s="1"/>
      <c r="F158" s="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2"/>
      <c r="C159" s="3"/>
      <c r="D159" s="1"/>
      <c r="E159" s="1"/>
      <c r="F159" s="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2"/>
      <c r="C160" s="3"/>
      <c r="D160" s="1"/>
      <c r="E160" s="1"/>
      <c r="F160" s="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2"/>
      <c r="C161" s="3"/>
      <c r="D161" s="1"/>
      <c r="E161" s="1"/>
      <c r="F161" s="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2"/>
      <c r="C162" s="3"/>
      <c r="D162" s="1"/>
      <c r="E162" s="1"/>
      <c r="F162" s="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2"/>
      <c r="C163" s="3"/>
      <c r="D163" s="1"/>
      <c r="E163" s="1"/>
      <c r="F163" s="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2"/>
      <c r="C164" s="3"/>
      <c r="D164" s="1"/>
      <c r="E164" s="1"/>
      <c r="F164" s="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2"/>
      <c r="C165" s="3"/>
      <c r="D165" s="1"/>
      <c r="E165" s="1"/>
      <c r="F165" s="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2"/>
      <c r="C166" s="3"/>
      <c r="D166" s="1"/>
      <c r="E166" s="1"/>
      <c r="F166" s="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2"/>
      <c r="C167" s="3"/>
      <c r="D167" s="1"/>
      <c r="E167" s="1"/>
      <c r="F167" s="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2"/>
      <c r="C168" s="3"/>
      <c r="D168" s="1"/>
      <c r="E168" s="1"/>
      <c r="F168" s="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2"/>
      <c r="C169" s="3"/>
      <c r="D169" s="1"/>
      <c r="E169" s="1"/>
      <c r="F169" s="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2"/>
      <c r="C170" s="3"/>
      <c r="D170" s="1"/>
      <c r="E170" s="1"/>
      <c r="F170" s="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2"/>
      <c r="C171" s="3"/>
      <c r="D171" s="1"/>
      <c r="E171" s="1"/>
      <c r="F171" s="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2"/>
      <c r="C172" s="3"/>
      <c r="D172" s="1"/>
      <c r="E172" s="1"/>
      <c r="F172" s="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2"/>
      <c r="C173" s="3"/>
      <c r="D173" s="1"/>
      <c r="E173" s="1"/>
      <c r="F173" s="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2"/>
      <c r="C174" s="3"/>
      <c r="D174" s="1"/>
      <c r="E174" s="1"/>
      <c r="F174" s="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2"/>
      <c r="C175" s="3"/>
      <c r="D175" s="1"/>
      <c r="E175" s="1"/>
      <c r="F175" s="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2"/>
      <c r="C176" s="3"/>
      <c r="D176" s="1"/>
      <c r="E176" s="1"/>
      <c r="F176" s="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2"/>
      <c r="C177" s="3"/>
      <c r="D177" s="1"/>
      <c r="E177" s="1"/>
      <c r="F177" s="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2"/>
      <c r="C178" s="3"/>
      <c r="D178" s="1"/>
      <c r="E178" s="1"/>
      <c r="F178" s="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2"/>
      <c r="C179" s="3"/>
      <c r="D179" s="1"/>
      <c r="E179" s="1"/>
      <c r="F179" s="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2"/>
      <c r="C180" s="3"/>
      <c r="D180" s="1"/>
      <c r="E180" s="1"/>
      <c r="F180" s="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2"/>
      <c r="C181" s="3"/>
      <c r="D181" s="1"/>
      <c r="E181" s="1"/>
      <c r="F181" s="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2"/>
      <c r="C182" s="3"/>
      <c r="D182" s="1"/>
      <c r="E182" s="1"/>
      <c r="F182" s="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2"/>
      <c r="C183" s="3"/>
      <c r="D183" s="1"/>
      <c r="E183" s="1"/>
      <c r="F183" s="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2"/>
      <c r="C184" s="3"/>
      <c r="D184" s="1"/>
      <c r="E184" s="1"/>
      <c r="F184" s="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2"/>
      <c r="C185" s="3"/>
      <c r="D185" s="1"/>
      <c r="E185" s="1"/>
      <c r="F185" s="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2"/>
      <c r="C186" s="3"/>
      <c r="D186" s="1"/>
      <c r="E186" s="1"/>
      <c r="F186" s="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2"/>
      <c r="C187" s="3"/>
      <c r="D187" s="1"/>
      <c r="E187" s="1"/>
      <c r="F187" s="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2"/>
      <c r="C188" s="3"/>
      <c r="D188" s="1"/>
      <c r="E188" s="1"/>
      <c r="F188" s="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2"/>
      <c r="C189" s="3"/>
      <c r="D189" s="1"/>
      <c r="E189" s="1"/>
      <c r="F189" s="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2"/>
      <c r="C190" s="3"/>
      <c r="D190" s="1"/>
      <c r="E190" s="1"/>
      <c r="F190" s="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2"/>
      <c r="C191" s="3"/>
      <c r="D191" s="1"/>
      <c r="E191" s="1"/>
      <c r="F191" s="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2"/>
      <c r="C192" s="3"/>
      <c r="D192" s="1"/>
      <c r="E192" s="1"/>
      <c r="F192" s="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2"/>
      <c r="C193" s="3"/>
      <c r="D193" s="1"/>
      <c r="E193" s="1"/>
      <c r="F193" s="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2"/>
      <c r="C194" s="3"/>
      <c r="D194" s="1"/>
      <c r="E194" s="1"/>
      <c r="F194" s="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2"/>
      <c r="C195" s="3"/>
      <c r="D195" s="1"/>
      <c r="E195" s="1"/>
      <c r="F195" s="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2"/>
      <c r="C196" s="3"/>
      <c r="D196" s="1"/>
      <c r="E196" s="1"/>
      <c r="F196" s="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2"/>
      <c r="C197" s="3"/>
      <c r="D197" s="1"/>
      <c r="E197" s="1"/>
      <c r="F197" s="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2"/>
      <c r="C198" s="3"/>
      <c r="D198" s="1"/>
      <c r="E198" s="1"/>
      <c r="F198" s="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2"/>
      <c r="C199" s="3"/>
      <c r="D199" s="1"/>
      <c r="E199" s="1"/>
      <c r="F199" s="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2"/>
      <c r="C200" s="3"/>
      <c r="D200" s="1"/>
      <c r="E200" s="1"/>
      <c r="F200" s="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2"/>
      <c r="C201" s="3"/>
      <c r="D201" s="1"/>
      <c r="E201" s="1"/>
      <c r="F201" s="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2"/>
      <c r="C202" s="3"/>
      <c r="D202" s="1"/>
      <c r="E202" s="1"/>
      <c r="F202" s="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2"/>
      <c r="C203" s="3"/>
      <c r="D203" s="1"/>
      <c r="E203" s="1"/>
      <c r="F203" s="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2"/>
      <c r="C204" s="3"/>
      <c r="D204" s="1"/>
      <c r="E204" s="1"/>
      <c r="F204" s="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2"/>
      <c r="C205" s="3"/>
      <c r="D205" s="1"/>
      <c r="E205" s="1"/>
      <c r="F205" s="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2"/>
      <c r="C206" s="3"/>
      <c r="D206" s="1"/>
      <c r="E206" s="1"/>
      <c r="F206" s="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2"/>
      <c r="C207" s="3"/>
      <c r="D207" s="1"/>
      <c r="E207" s="1"/>
      <c r="F207" s="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2"/>
      <c r="C208" s="3"/>
      <c r="D208" s="1"/>
      <c r="E208" s="1"/>
      <c r="F208" s="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2"/>
      <c r="C209" s="3"/>
      <c r="D209" s="1"/>
      <c r="E209" s="1"/>
      <c r="F209" s="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2"/>
      <c r="C210" s="3"/>
      <c r="D210" s="1"/>
      <c r="E210" s="1"/>
      <c r="F210" s="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2"/>
      <c r="C211" s="3"/>
      <c r="D211" s="1"/>
      <c r="E211" s="1"/>
      <c r="F211" s="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2"/>
      <c r="C212" s="3"/>
      <c r="D212" s="1"/>
      <c r="E212" s="1"/>
      <c r="F212" s="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2"/>
      <c r="C213" s="3"/>
      <c r="D213" s="1"/>
      <c r="E213" s="1"/>
      <c r="F213" s="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2"/>
      <c r="C214" s="3"/>
      <c r="D214" s="1"/>
      <c r="E214" s="1"/>
      <c r="F214" s="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2"/>
      <c r="C215" s="3"/>
      <c r="D215" s="1"/>
      <c r="E215" s="1"/>
      <c r="F215" s="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2"/>
      <c r="C216" s="3"/>
      <c r="D216" s="1"/>
      <c r="E216" s="1"/>
      <c r="F216" s="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2"/>
      <c r="C217" s="3"/>
      <c r="D217" s="1"/>
      <c r="E217" s="1"/>
      <c r="F217" s="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2"/>
      <c r="C218" s="3"/>
      <c r="D218" s="1"/>
      <c r="E218" s="1"/>
      <c r="F218" s="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2"/>
      <c r="C219" s="3"/>
      <c r="D219" s="1"/>
      <c r="E219" s="1"/>
      <c r="F219" s="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2"/>
      <c r="C220" s="3"/>
      <c r="D220" s="1"/>
      <c r="E220" s="1"/>
      <c r="F220" s="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2"/>
      <c r="C221" s="3"/>
      <c r="D221" s="1"/>
      <c r="E221" s="1"/>
      <c r="F221" s="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2"/>
      <c r="C222" s="3"/>
      <c r="D222" s="1"/>
      <c r="E222" s="1"/>
      <c r="F222" s="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2"/>
      <c r="C223" s="3"/>
      <c r="D223" s="1"/>
      <c r="E223" s="1"/>
      <c r="F223" s="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2"/>
      <c r="C224" s="3"/>
      <c r="D224" s="1"/>
      <c r="E224" s="1"/>
      <c r="F224" s="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2"/>
      <c r="C225" s="3"/>
      <c r="D225" s="1"/>
      <c r="E225" s="1"/>
      <c r="F225" s="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2"/>
      <c r="C226" s="3"/>
      <c r="D226" s="1"/>
      <c r="E226" s="1"/>
      <c r="F226" s="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2"/>
      <c r="C227" s="3"/>
      <c r="D227" s="1"/>
      <c r="E227" s="1"/>
      <c r="F227" s="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2"/>
      <c r="C228" s="3"/>
      <c r="D228" s="1"/>
      <c r="E228" s="1"/>
      <c r="F228" s="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2"/>
      <c r="C229" s="3"/>
      <c r="D229" s="1"/>
      <c r="E229" s="1"/>
      <c r="F229" s="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2"/>
      <c r="C230" s="3"/>
      <c r="D230" s="1"/>
      <c r="E230" s="1"/>
      <c r="F230" s="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2"/>
      <c r="C231" s="3"/>
      <c r="D231" s="1"/>
      <c r="E231" s="1"/>
      <c r="F231" s="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2"/>
      <c r="C232" s="3"/>
      <c r="D232" s="1"/>
      <c r="E232" s="1"/>
      <c r="F232" s="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2"/>
      <c r="C233" s="3"/>
      <c r="D233" s="1"/>
      <c r="E233" s="1"/>
      <c r="F233" s="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2"/>
      <c r="C234" s="3"/>
      <c r="D234" s="1"/>
      <c r="E234" s="1"/>
      <c r="F234" s="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2"/>
      <c r="C235" s="3"/>
      <c r="D235" s="1"/>
      <c r="E235" s="1"/>
      <c r="F235" s="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2"/>
      <c r="C236" s="3"/>
      <c r="D236" s="1"/>
      <c r="E236" s="1"/>
      <c r="F236" s="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2"/>
      <c r="C237" s="3"/>
      <c r="D237" s="1"/>
      <c r="E237" s="1"/>
      <c r="F237" s="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2"/>
      <c r="C238" s="3"/>
      <c r="D238" s="1"/>
      <c r="E238" s="1"/>
      <c r="F238" s="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2"/>
      <c r="C239" s="3"/>
      <c r="D239" s="1"/>
      <c r="E239" s="1"/>
      <c r="F239" s="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2"/>
      <c r="C240" s="3"/>
      <c r="D240" s="1"/>
      <c r="E240" s="1"/>
      <c r="F240" s="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2"/>
      <c r="C241" s="3"/>
      <c r="D241" s="1"/>
      <c r="E241" s="1"/>
      <c r="F241" s="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2"/>
      <c r="C242" s="3"/>
      <c r="D242" s="1"/>
      <c r="E242" s="1"/>
      <c r="F242" s="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2"/>
      <c r="C243" s="3"/>
      <c r="D243" s="1"/>
      <c r="E243" s="1"/>
      <c r="F243" s="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2"/>
      <c r="C244" s="3"/>
      <c r="D244" s="1"/>
      <c r="E244" s="1"/>
      <c r="F244" s="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2"/>
      <c r="C245" s="3"/>
      <c r="D245" s="1"/>
      <c r="E245" s="1"/>
      <c r="F245" s="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2"/>
      <c r="C246" s="3"/>
      <c r="D246" s="1"/>
      <c r="E246" s="1"/>
      <c r="F246" s="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2"/>
      <c r="C247" s="3"/>
      <c r="D247" s="1"/>
      <c r="E247" s="1"/>
      <c r="F247" s="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2"/>
      <c r="C248" s="3"/>
      <c r="D248" s="1"/>
      <c r="E248" s="1"/>
      <c r="F248" s="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2"/>
      <c r="C249" s="3"/>
      <c r="D249" s="1"/>
      <c r="E249" s="1"/>
      <c r="F249" s="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2"/>
      <c r="C250" s="3"/>
      <c r="D250" s="1"/>
      <c r="E250" s="1"/>
      <c r="F250" s="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2"/>
      <c r="C251" s="3"/>
      <c r="D251" s="1"/>
      <c r="E251" s="1"/>
      <c r="F251" s="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2"/>
      <c r="C252" s="3"/>
      <c r="D252" s="1"/>
      <c r="E252" s="1"/>
      <c r="F252" s="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2"/>
      <c r="C253" s="3"/>
      <c r="D253" s="1"/>
      <c r="E253" s="1"/>
      <c r="F253" s="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2"/>
      <c r="C254" s="3"/>
      <c r="D254" s="1"/>
      <c r="E254" s="1"/>
      <c r="F254" s="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2"/>
      <c r="C255" s="3"/>
      <c r="D255" s="1"/>
      <c r="E255" s="1"/>
      <c r="F255" s="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2"/>
      <c r="C256" s="3"/>
      <c r="D256" s="1"/>
      <c r="E256" s="1"/>
      <c r="F256" s="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2"/>
      <c r="C257" s="3"/>
      <c r="D257" s="1"/>
      <c r="E257" s="1"/>
      <c r="F257" s="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2"/>
      <c r="C258" s="3"/>
      <c r="D258" s="1"/>
      <c r="E258" s="1"/>
      <c r="F258" s="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2"/>
      <c r="C259" s="3"/>
      <c r="D259" s="1"/>
      <c r="E259" s="1"/>
      <c r="F259" s="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2"/>
      <c r="C260" s="3"/>
      <c r="D260" s="1"/>
      <c r="E260" s="1"/>
      <c r="F260" s="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2"/>
      <c r="C261" s="3"/>
      <c r="D261" s="1"/>
      <c r="E261" s="1"/>
      <c r="F261" s="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2"/>
      <c r="C262" s="3"/>
      <c r="D262" s="1"/>
      <c r="E262" s="1"/>
      <c r="F262" s="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2"/>
      <c r="C263" s="3"/>
      <c r="D263" s="1"/>
      <c r="E263" s="1"/>
      <c r="F263" s="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2"/>
      <c r="C264" s="3"/>
      <c r="D264" s="1"/>
      <c r="E264" s="1"/>
      <c r="F264" s="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2"/>
      <c r="C265" s="3"/>
      <c r="D265" s="1"/>
      <c r="E265" s="1"/>
      <c r="F265" s="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2"/>
      <c r="C266" s="3"/>
      <c r="D266" s="1"/>
      <c r="E266" s="1"/>
      <c r="F266" s="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2"/>
      <c r="C267" s="3"/>
      <c r="D267" s="1"/>
      <c r="E267" s="1"/>
      <c r="F267" s="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2"/>
      <c r="C268" s="3"/>
      <c r="D268" s="1"/>
      <c r="E268" s="1"/>
      <c r="F268" s="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2"/>
      <c r="C269" s="3"/>
      <c r="D269" s="1"/>
      <c r="E269" s="1"/>
      <c r="F269" s="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2"/>
      <c r="C270" s="3"/>
      <c r="D270" s="1"/>
      <c r="E270" s="1"/>
      <c r="F270" s="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2"/>
      <c r="C271" s="3"/>
      <c r="D271" s="1"/>
      <c r="E271" s="1"/>
      <c r="F271" s="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2"/>
      <c r="C272" s="3"/>
      <c r="D272" s="1"/>
      <c r="E272" s="1"/>
      <c r="F272" s="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2"/>
      <c r="C273" s="3"/>
      <c r="D273" s="1"/>
      <c r="E273" s="1"/>
      <c r="F273" s="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2"/>
      <c r="C274" s="3"/>
      <c r="D274" s="1"/>
      <c r="E274" s="1"/>
      <c r="F274" s="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2"/>
      <c r="C275" s="3"/>
      <c r="D275" s="1"/>
      <c r="E275" s="1"/>
      <c r="F275" s="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2"/>
      <c r="C276" s="3"/>
      <c r="D276" s="1"/>
      <c r="E276" s="1"/>
      <c r="F276" s="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2"/>
      <c r="C277" s="3"/>
      <c r="D277" s="1"/>
      <c r="E277" s="1"/>
      <c r="F277" s="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2"/>
      <c r="C278" s="3"/>
      <c r="D278" s="1"/>
      <c r="E278" s="1"/>
      <c r="F278" s="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2"/>
      <c r="C279" s="3"/>
      <c r="D279" s="1"/>
      <c r="E279" s="1"/>
      <c r="F279" s="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2"/>
      <c r="C280" s="3"/>
      <c r="D280" s="1"/>
      <c r="E280" s="1"/>
      <c r="F280" s="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2"/>
      <c r="C281" s="3"/>
      <c r="D281" s="1"/>
      <c r="E281" s="1"/>
      <c r="F281" s="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2"/>
      <c r="C282" s="3"/>
      <c r="D282" s="1"/>
      <c r="E282" s="1"/>
      <c r="F282" s="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2"/>
      <c r="C283" s="3"/>
      <c r="D283" s="1"/>
      <c r="E283" s="1"/>
      <c r="F283" s="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2"/>
      <c r="C284" s="3"/>
      <c r="D284" s="1"/>
      <c r="E284" s="1"/>
      <c r="F284" s="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2"/>
      <c r="C285" s="3"/>
      <c r="D285" s="1"/>
      <c r="E285" s="1"/>
      <c r="F285" s="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2"/>
      <c r="C286" s="3"/>
      <c r="D286" s="1"/>
      <c r="E286" s="1"/>
      <c r="F286" s="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2"/>
      <c r="C287" s="3"/>
      <c r="D287" s="1"/>
      <c r="E287" s="1"/>
      <c r="F287" s="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2"/>
      <c r="C288" s="3"/>
      <c r="D288" s="1"/>
      <c r="E288" s="1"/>
      <c r="F288" s="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2"/>
      <c r="C289" s="3"/>
      <c r="D289" s="1"/>
      <c r="E289" s="1"/>
      <c r="F289" s="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2"/>
      <c r="C290" s="3"/>
      <c r="D290" s="1"/>
      <c r="E290" s="1"/>
      <c r="F290" s="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2"/>
      <c r="C291" s="3"/>
      <c r="D291" s="1"/>
      <c r="E291" s="1"/>
      <c r="F291" s="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2"/>
      <c r="C292" s="3"/>
      <c r="D292" s="1"/>
      <c r="E292" s="1"/>
      <c r="F292" s="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2"/>
      <c r="C293" s="3"/>
      <c r="D293" s="1"/>
      <c r="E293" s="1"/>
      <c r="F293" s="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2"/>
      <c r="C294" s="3"/>
      <c r="D294" s="1"/>
      <c r="E294" s="1"/>
      <c r="F294" s="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2"/>
      <c r="C295" s="3"/>
      <c r="D295" s="1"/>
      <c r="E295" s="1"/>
      <c r="F295" s="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2"/>
      <c r="C296" s="3"/>
      <c r="D296" s="1"/>
      <c r="E296" s="1"/>
      <c r="F296" s="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2"/>
      <c r="C297" s="3"/>
      <c r="D297" s="1"/>
      <c r="E297" s="1"/>
      <c r="F297" s="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2"/>
      <c r="C298" s="3"/>
      <c r="D298" s="1"/>
      <c r="E298" s="1"/>
      <c r="F298" s="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2"/>
      <c r="C299" s="3"/>
      <c r="D299" s="1"/>
      <c r="E299" s="1"/>
      <c r="F299" s="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2"/>
      <c r="C300" s="3"/>
      <c r="D300" s="1"/>
      <c r="E300" s="1"/>
      <c r="F300" s="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2"/>
      <c r="C301" s="3"/>
      <c r="D301" s="1"/>
      <c r="E301" s="1"/>
      <c r="F301" s="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2"/>
      <c r="C302" s="3"/>
      <c r="D302" s="1"/>
      <c r="E302" s="1"/>
      <c r="F302" s="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2"/>
      <c r="C303" s="3"/>
      <c r="D303" s="1"/>
      <c r="E303" s="1"/>
      <c r="F303" s="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2"/>
      <c r="C304" s="3"/>
      <c r="D304" s="1"/>
      <c r="E304" s="1"/>
      <c r="F304" s="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2"/>
      <c r="C305" s="3"/>
      <c r="D305" s="1"/>
      <c r="E305" s="1"/>
      <c r="F305" s="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2"/>
      <c r="C306" s="3"/>
      <c r="D306" s="1"/>
      <c r="E306" s="1"/>
      <c r="F306" s="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2"/>
      <c r="C307" s="3"/>
      <c r="D307" s="1"/>
      <c r="E307" s="1"/>
      <c r="F307" s="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2"/>
      <c r="C308" s="3"/>
      <c r="D308" s="1"/>
      <c r="E308" s="1"/>
      <c r="F308" s="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2"/>
      <c r="C309" s="3"/>
      <c r="D309" s="1"/>
      <c r="E309" s="1"/>
      <c r="F309" s="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2"/>
      <c r="C310" s="3"/>
      <c r="D310" s="1"/>
      <c r="E310" s="1"/>
      <c r="F310" s="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2"/>
      <c r="C311" s="3"/>
      <c r="D311" s="1"/>
      <c r="E311" s="1"/>
      <c r="F311" s="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2"/>
      <c r="C312" s="3"/>
      <c r="D312" s="1"/>
      <c r="E312" s="1"/>
      <c r="F312" s="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2"/>
      <c r="C313" s="3"/>
      <c r="D313" s="1"/>
      <c r="E313" s="1"/>
      <c r="F313" s="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2"/>
      <c r="C314" s="3"/>
      <c r="D314" s="1"/>
      <c r="E314" s="1"/>
      <c r="F314" s="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2"/>
      <c r="C315" s="3"/>
      <c r="D315" s="1"/>
      <c r="E315" s="1"/>
      <c r="F315" s="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2"/>
      <c r="C316" s="3"/>
      <c r="D316" s="1"/>
      <c r="E316" s="1"/>
      <c r="F316" s="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2"/>
      <c r="C317" s="3"/>
      <c r="D317" s="1"/>
      <c r="E317" s="1"/>
      <c r="F317" s="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2"/>
      <c r="C318" s="3"/>
      <c r="D318" s="1"/>
      <c r="E318" s="1"/>
      <c r="F318" s="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2"/>
      <c r="C319" s="3"/>
      <c r="D319" s="1"/>
      <c r="E319" s="1"/>
      <c r="F319" s="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2"/>
      <c r="C320" s="3"/>
      <c r="D320" s="1"/>
      <c r="E320" s="1"/>
      <c r="F320" s="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2"/>
      <c r="C321" s="3"/>
      <c r="D321" s="1"/>
      <c r="E321" s="1"/>
      <c r="F321" s="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2"/>
      <c r="C322" s="3"/>
      <c r="D322" s="1"/>
      <c r="E322" s="1"/>
      <c r="F322" s="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2"/>
      <c r="C323" s="3"/>
      <c r="D323" s="1"/>
      <c r="E323" s="1"/>
      <c r="F323" s="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2"/>
      <c r="C324" s="3"/>
      <c r="D324" s="1"/>
      <c r="E324" s="1"/>
      <c r="F324" s="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2"/>
      <c r="C325" s="3"/>
      <c r="D325" s="1"/>
      <c r="E325" s="1"/>
      <c r="F325" s="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2"/>
      <c r="C326" s="3"/>
      <c r="D326" s="1"/>
      <c r="E326" s="1"/>
      <c r="F326" s="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2"/>
      <c r="C327" s="3"/>
      <c r="D327" s="1"/>
      <c r="E327" s="1"/>
      <c r="F327" s="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2"/>
      <c r="C328" s="3"/>
      <c r="D328" s="1"/>
      <c r="E328" s="1"/>
      <c r="F328" s="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2"/>
      <c r="C329" s="3"/>
      <c r="D329" s="1"/>
      <c r="E329" s="1"/>
      <c r="F329" s="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2"/>
      <c r="C330" s="3"/>
      <c r="D330" s="1"/>
      <c r="E330" s="1"/>
      <c r="F330" s="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2"/>
      <c r="C331" s="3"/>
      <c r="D331" s="1"/>
      <c r="E331" s="1"/>
      <c r="F331" s="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2"/>
      <c r="C332" s="3"/>
      <c r="D332" s="1"/>
      <c r="E332" s="1"/>
      <c r="F332" s="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2"/>
      <c r="C333" s="3"/>
      <c r="D333" s="1"/>
      <c r="E333" s="1"/>
      <c r="F333" s="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2"/>
      <c r="C334" s="3"/>
      <c r="D334" s="1"/>
      <c r="E334" s="1"/>
      <c r="F334" s="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2"/>
      <c r="C335" s="3"/>
      <c r="D335" s="1"/>
      <c r="E335" s="1"/>
      <c r="F335" s="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2"/>
      <c r="C336" s="3"/>
      <c r="D336" s="1"/>
      <c r="E336" s="1"/>
      <c r="F336" s="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2"/>
      <c r="C337" s="3"/>
      <c r="D337" s="1"/>
      <c r="E337" s="1"/>
      <c r="F337" s="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2"/>
      <c r="C338" s="3"/>
      <c r="D338" s="1"/>
      <c r="E338" s="1"/>
      <c r="F338" s="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2"/>
      <c r="C339" s="3"/>
      <c r="D339" s="1"/>
      <c r="E339" s="1"/>
      <c r="F339" s="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2"/>
      <c r="C340" s="3"/>
      <c r="D340" s="1"/>
      <c r="E340" s="1"/>
      <c r="F340" s="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2"/>
      <c r="C341" s="3"/>
      <c r="D341" s="1"/>
      <c r="E341" s="1"/>
      <c r="F341" s="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2"/>
      <c r="C342" s="3"/>
      <c r="D342" s="1"/>
      <c r="E342" s="1"/>
      <c r="F342" s="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2"/>
      <c r="C343" s="3"/>
      <c r="D343" s="1"/>
      <c r="E343" s="1"/>
      <c r="F343" s="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2"/>
      <c r="C344" s="3"/>
      <c r="D344" s="1"/>
      <c r="E344" s="1"/>
      <c r="F344" s="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2"/>
      <c r="C345" s="3"/>
      <c r="D345" s="1"/>
      <c r="E345" s="1"/>
      <c r="F345" s="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2"/>
      <c r="C346" s="3"/>
      <c r="D346" s="1"/>
      <c r="E346" s="1"/>
      <c r="F346" s="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2"/>
      <c r="C347" s="3"/>
      <c r="D347" s="1"/>
      <c r="E347" s="1"/>
      <c r="F347" s="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2"/>
      <c r="C348" s="3"/>
      <c r="D348" s="1"/>
      <c r="E348" s="1"/>
      <c r="F348" s="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2"/>
      <c r="C349" s="3"/>
      <c r="D349" s="1"/>
      <c r="E349" s="1"/>
      <c r="F349" s="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2"/>
      <c r="C350" s="3"/>
      <c r="D350" s="1"/>
      <c r="E350" s="1"/>
      <c r="F350" s="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2"/>
      <c r="C351" s="3"/>
      <c r="D351" s="1"/>
      <c r="E351" s="1"/>
      <c r="F351" s="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2"/>
      <c r="C352" s="3"/>
      <c r="D352" s="1"/>
      <c r="E352" s="1"/>
      <c r="F352" s="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2"/>
      <c r="C353" s="3"/>
      <c r="D353" s="1"/>
      <c r="E353" s="1"/>
      <c r="F353" s="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2"/>
      <c r="C354" s="3"/>
      <c r="D354" s="1"/>
      <c r="E354" s="1"/>
      <c r="F354" s="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2"/>
      <c r="C355" s="3"/>
      <c r="D355" s="1"/>
      <c r="E355" s="1"/>
      <c r="F355" s="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2"/>
      <c r="C356" s="3"/>
      <c r="D356" s="1"/>
      <c r="E356" s="1"/>
      <c r="F356" s="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2"/>
      <c r="C357" s="3"/>
      <c r="D357" s="1"/>
      <c r="E357" s="1"/>
      <c r="F357" s="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2"/>
      <c r="C358" s="3"/>
      <c r="D358" s="1"/>
      <c r="E358" s="1"/>
      <c r="F358" s="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2"/>
      <c r="C359" s="3"/>
      <c r="D359" s="1"/>
      <c r="E359" s="1"/>
      <c r="F359" s="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2"/>
      <c r="C360" s="3"/>
      <c r="D360" s="1"/>
      <c r="E360" s="1"/>
      <c r="F360" s="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2"/>
      <c r="C361" s="3"/>
      <c r="D361" s="1"/>
      <c r="E361" s="1"/>
      <c r="F361" s="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2"/>
      <c r="C362" s="3"/>
      <c r="D362" s="1"/>
      <c r="E362" s="1"/>
      <c r="F362" s="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2"/>
      <c r="C363" s="3"/>
      <c r="D363" s="1"/>
      <c r="E363" s="1"/>
      <c r="F363" s="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2"/>
      <c r="C364" s="3"/>
      <c r="D364" s="1"/>
      <c r="E364" s="1"/>
      <c r="F364" s="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2"/>
      <c r="C365" s="3"/>
      <c r="D365" s="1"/>
      <c r="E365" s="1"/>
      <c r="F365" s="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2"/>
      <c r="C366" s="3"/>
      <c r="D366" s="1"/>
      <c r="E366" s="1"/>
      <c r="F366" s="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2"/>
      <c r="C367" s="3"/>
      <c r="D367" s="1"/>
      <c r="E367" s="1"/>
      <c r="F367" s="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2"/>
      <c r="C368" s="3"/>
      <c r="D368" s="1"/>
      <c r="E368" s="1"/>
      <c r="F368" s="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2"/>
      <c r="C369" s="3"/>
      <c r="D369" s="1"/>
      <c r="E369" s="1"/>
      <c r="F369" s="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2"/>
      <c r="C370" s="3"/>
      <c r="D370" s="1"/>
      <c r="E370" s="1"/>
      <c r="F370" s="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2"/>
      <c r="C371" s="3"/>
      <c r="D371" s="1"/>
      <c r="E371" s="1"/>
      <c r="F371" s="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2"/>
      <c r="C372" s="3"/>
      <c r="D372" s="1"/>
      <c r="E372" s="1"/>
      <c r="F372" s="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2"/>
      <c r="C373" s="3"/>
      <c r="D373" s="1"/>
      <c r="E373" s="1"/>
      <c r="F373" s="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2"/>
      <c r="C374" s="3"/>
      <c r="D374" s="1"/>
      <c r="E374" s="1"/>
      <c r="F374" s="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2"/>
      <c r="C375" s="3"/>
      <c r="D375" s="1"/>
      <c r="E375" s="1"/>
      <c r="F375" s="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2"/>
      <c r="C376" s="3"/>
      <c r="D376" s="1"/>
      <c r="E376" s="1"/>
      <c r="F376" s="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2"/>
      <c r="C377" s="3"/>
      <c r="D377" s="1"/>
      <c r="E377" s="1"/>
      <c r="F377" s="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2"/>
      <c r="C378" s="3"/>
      <c r="D378" s="1"/>
      <c r="E378" s="1"/>
      <c r="F378" s="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2"/>
      <c r="C379" s="3"/>
      <c r="D379" s="1"/>
      <c r="E379" s="1"/>
      <c r="F379" s="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2"/>
      <c r="C380" s="3"/>
      <c r="D380" s="1"/>
      <c r="E380" s="1"/>
      <c r="F380" s="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2"/>
      <c r="C381" s="3"/>
      <c r="D381" s="1"/>
      <c r="E381" s="1"/>
      <c r="F381" s="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2"/>
      <c r="C382" s="3"/>
      <c r="D382" s="1"/>
      <c r="E382" s="1"/>
      <c r="F382" s="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2"/>
      <c r="C383" s="3"/>
      <c r="D383" s="1"/>
      <c r="E383" s="1"/>
      <c r="F383" s="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2"/>
      <c r="C384" s="3"/>
      <c r="D384" s="1"/>
      <c r="E384" s="1"/>
      <c r="F384" s="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2"/>
      <c r="C385" s="3"/>
      <c r="D385" s="1"/>
      <c r="E385" s="1"/>
      <c r="F385" s="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2"/>
      <c r="C386" s="3"/>
      <c r="D386" s="1"/>
      <c r="E386" s="1"/>
      <c r="F386" s="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2"/>
      <c r="C387" s="3"/>
      <c r="D387" s="1"/>
      <c r="E387" s="1"/>
      <c r="F387" s="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2"/>
      <c r="C388" s="3"/>
      <c r="D388" s="1"/>
      <c r="E388" s="1"/>
      <c r="F388" s="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2"/>
      <c r="C389" s="3"/>
      <c r="D389" s="1"/>
      <c r="E389" s="1"/>
      <c r="F389" s="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2"/>
      <c r="C390" s="3"/>
      <c r="D390" s="1"/>
      <c r="E390" s="1"/>
      <c r="F390" s="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2"/>
      <c r="C391" s="3"/>
      <c r="D391" s="1"/>
      <c r="E391" s="1"/>
      <c r="F391" s="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2"/>
      <c r="C392" s="3"/>
      <c r="D392" s="1"/>
      <c r="E392" s="1"/>
      <c r="F392" s="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2"/>
      <c r="C393" s="3"/>
      <c r="D393" s="1"/>
      <c r="E393" s="1"/>
      <c r="F393" s="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2"/>
      <c r="C394" s="3"/>
      <c r="D394" s="1"/>
      <c r="E394" s="1"/>
      <c r="F394" s="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2"/>
      <c r="C395" s="3"/>
      <c r="D395" s="1"/>
      <c r="E395" s="1"/>
      <c r="F395" s="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2"/>
      <c r="C396" s="3"/>
      <c r="D396" s="1"/>
      <c r="E396" s="1"/>
      <c r="F396" s="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2"/>
      <c r="C397" s="3"/>
      <c r="D397" s="1"/>
      <c r="E397" s="1"/>
      <c r="F397" s="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2"/>
      <c r="C398" s="3"/>
      <c r="D398" s="1"/>
      <c r="E398" s="1"/>
      <c r="F398" s="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2"/>
      <c r="C399" s="3"/>
      <c r="D399" s="1"/>
      <c r="E399" s="1"/>
      <c r="F399" s="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2"/>
      <c r="C400" s="3"/>
      <c r="D400" s="1"/>
      <c r="E400" s="1"/>
      <c r="F400" s="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2"/>
      <c r="C401" s="3"/>
      <c r="D401" s="1"/>
      <c r="E401" s="1"/>
      <c r="F401" s="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2"/>
      <c r="C402" s="3"/>
      <c r="D402" s="1"/>
      <c r="E402" s="1"/>
      <c r="F402" s="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2"/>
      <c r="C403" s="3"/>
      <c r="D403" s="1"/>
      <c r="E403" s="1"/>
      <c r="F403" s="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2"/>
      <c r="C404" s="3"/>
      <c r="D404" s="1"/>
      <c r="E404" s="1"/>
      <c r="F404" s="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2"/>
      <c r="C405" s="3"/>
      <c r="D405" s="1"/>
      <c r="E405" s="1"/>
      <c r="F405" s="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2"/>
      <c r="C406" s="3"/>
      <c r="D406" s="1"/>
      <c r="E406" s="1"/>
      <c r="F406" s="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2"/>
      <c r="C407" s="3"/>
      <c r="D407" s="1"/>
      <c r="E407" s="1"/>
      <c r="F407" s="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2"/>
      <c r="C408" s="3"/>
      <c r="D408" s="1"/>
      <c r="E408" s="1"/>
      <c r="F408" s="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2"/>
      <c r="C409" s="3"/>
      <c r="D409" s="1"/>
      <c r="E409" s="1"/>
      <c r="F409" s="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2"/>
      <c r="C410" s="3"/>
      <c r="D410" s="1"/>
      <c r="E410" s="1"/>
      <c r="F410" s="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2"/>
      <c r="C411" s="3"/>
      <c r="D411" s="1"/>
      <c r="E411" s="1"/>
      <c r="F411" s="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2"/>
      <c r="C412" s="3"/>
      <c r="D412" s="1"/>
      <c r="E412" s="1"/>
      <c r="F412" s="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2"/>
      <c r="C413" s="3"/>
      <c r="D413" s="1"/>
      <c r="E413" s="1"/>
      <c r="F413" s="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2"/>
      <c r="C414" s="3"/>
      <c r="D414" s="1"/>
      <c r="E414" s="1"/>
      <c r="F414" s="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2"/>
      <c r="C415" s="3"/>
      <c r="D415" s="1"/>
      <c r="E415" s="1"/>
      <c r="F415" s="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2"/>
      <c r="C416" s="3"/>
      <c r="D416" s="1"/>
      <c r="E416" s="1"/>
      <c r="F416" s="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2"/>
      <c r="C417" s="3"/>
      <c r="D417" s="1"/>
      <c r="E417" s="1"/>
      <c r="F417" s="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2"/>
      <c r="C418" s="3"/>
      <c r="D418" s="1"/>
      <c r="E418" s="1"/>
      <c r="F418" s="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2"/>
      <c r="C419" s="3"/>
      <c r="D419" s="1"/>
      <c r="E419" s="1"/>
      <c r="F419" s="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2"/>
      <c r="C420" s="3"/>
      <c r="D420" s="1"/>
      <c r="E420" s="1"/>
      <c r="F420" s="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2"/>
      <c r="C421" s="3"/>
      <c r="D421" s="1"/>
      <c r="E421" s="1"/>
      <c r="F421" s="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2"/>
      <c r="C422" s="3"/>
      <c r="D422" s="1"/>
      <c r="E422" s="1"/>
      <c r="F422" s="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2"/>
      <c r="C423" s="3"/>
      <c r="D423" s="1"/>
      <c r="E423" s="1"/>
      <c r="F423" s="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2"/>
      <c r="C424" s="3"/>
      <c r="D424" s="1"/>
      <c r="E424" s="1"/>
      <c r="F424" s="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2"/>
      <c r="C425" s="3"/>
      <c r="D425" s="1"/>
      <c r="E425" s="1"/>
      <c r="F425" s="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2"/>
      <c r="C426" s="3"/>
      <c r="D426" s="1"/>
      <c r="E426" s="1"/>
      <c r="F426" s="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2"/>
      <c r="C427" s="3"/>
      <c r="D427" s="1"/>
      <c r="E427" s="1"/>
      <c r="F427" s="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2"/>
      <c r="C428" s="3"/>
      <c r="D428" s="1"/>
      <c r="E428" s="1"/>
      <c r="F428" s="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2"/>
      <c r="C429" s="3"/>
      <c r="D429" s="1"/>
      <c r="E429" s="1"/>
      <c r="F429" s="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2"/>
      <c r="C430" s="3"/>
      <c r="D430" s="1"/>
      <c r="E430" s="1"/>
      <c r="F430" s="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2"/>
      <c r="C431" s="3"/>
      <c r="D431" s="1"/>
      <c r="E431" s="1"/>
      <c r="F431" s="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2"/>
      <c r="C432" s="3"/>
      <c r="D432" s="1"/>
      <c r="E432" s="1"/>
      <c r="F432" s="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2"/>
      <c r="C433" s="3"/>
      <c r="D433" s="1"/>
      <c r="E433" s="1"/>
      <c r="F433" s="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2"/>
      <c r="C434" s="3"/>
      <c r="D434" s="1"/>
      <c r="E434" s="1"/>
      <c r="F434" s="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2"/>
      <c r="C435" s="3"/>
      <c r="D435" s="1"/>
      <c r="E435" s="1"/>
      <c r="F435" s="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2"/>
      <c r="C436" s="3"/>
      <c r="D436" s="1"/>
      <c r="E436" s="1"/>
      <c r="F436" s="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2"/>
      <c r="C437" s="3"/>
      <c r="D437" s="1"/>
      <c r="E437" s="1"/>
      <c r="F437" s="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2"/>
      <c r="C438" s="3"/>
      <c r="D438" s="1"/>
      <c r="E438" s="1"/>
      <c r="F438" s="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2"/>
      <c r="C439" s="3"/>
      <c r="D439" s="1"/>
      <c r="E439" s="1"/>
      <c r="F439" s="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2"/>
      <c r="C440" s="3"/>
      <c r="D440" s="1"/>
      <c r="E440" s="1"/>
      <c r="F440" s="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2"/>
      <c r="C441" s="3"/>
      <c r="D441" s="1"/>
      <c r="E441" s="1"/>
      <c r="F441" s="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2"/>
      <c r="C442" s="3"/>
      <c r="D442" s="1"/>
      <c r="E442" s="1"/>
      <c r="F442" s="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2"/>
      <c r="C443" s="3"/>
      <c r="D443" s="1"/>
      <c r="E443" s="1"/>
      <c r="F443" s="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2"/>
      <c r="C444" s="3"/>
      <c r="D444" s="1"/>
      <c r="E444" s="1"/>
      <c r="F444" s="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2"/>
      <c r="C445" s="3"/>
      <c r="D445" s="1"/>
      <c r="E445" s="1"/>
      <c r="F445" s="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2"/>
      <c r="C446" s="3"/>
      <c r="D446" s="1"/>
      <c r="E446" s="1"/>
      <c r="F446" s="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2"/>
      <c r="C447" s="3"/>
      <c r="D447" s="1"/>
      <c r="E447" s="1"/>
      <c r="F447" s="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2"/>
      <c r="C448" s="3"/>
      <c r="D448" s="1"/>
      <c r="E448" s="1"/>
      <c r="F448" s="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2"/>
      <c r="C449" s="3"/>
      <c r="D449" s="1"/>
      <c r="E449" s="1"/>
      <c r="F449" s="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2"/>
      <c r="C450" s="3"/>
      <c r="D450" s="1"/>
      <c r="E450" s="1"/>
      <c r="F450" s="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2"/>
      <c r="C451" s="3"/>
      <c r="D451" s="1"/>
      <c r="E451" s="1"/>
      <c r="F451" s="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2"/>
      <c r="C452" s="3"/>
      <c r="D452" s="1"/>
      <c r="E452" s="1"/>
      <c r="F452" s="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2"/>
      <c r="C453" s="3"/>
      <c r="D453" s="1"/>
      <c r="E453" s="1"/>
      <c r="F453" s="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2"/>
      <c r="C454" s="3"/>
      <c r="D454" s="1"/>
      <c r="E454" s="1"/>
      <c r="F454" s="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2"/>
      <c r="C455" s="3"/>
      <c r="D455" s="1"/>
      <c r="E455" s="1"/>
      <c r="F455" s="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2"/>
      <c r="C456" s="3"/>
      <c r="D456" s="1"/>
      <c r="E456" s="1"/>
      <c r="F456" s="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2"/>
      <c r="C457" s="3"/>
      <c r="D457" s="1"/>
      <c r="E457" s="1"/>
      <c r="F457" s="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2"/>
      <c r="C458" s="3"/>
      <c r="D458" s="1"/>
      <c r="E458" s="1"/>
      <c r="F458" s="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2"/>
      <c r="C459" s="3"/>
      <c r="D459" s="1"/>
      <c r="E459" s="1"/>
      <c r="F459" s="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2"/>
      <c r="C460" s="3"/>
      <c r="D460" s="1"/>
      <c r="E460" s="1"/>
      <c r="F460" s="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2"/>
      <c r="C461" s="3"/>
      <c r="D461" s="1"/>
      <c r="E461" s="1"/>
      <c r="F461" s="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2"/>
      <c r="C462" s="3"/>
      <c r="D462" s="1"/>
      <c r="E462" s="1"/>
      <c r="F462" s="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2"/>
      <c r="C463" s="3"/>
      <c r="D463" s="1"/>
      <c r="E463" s="1"/>
      <c r="F463" s="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2"/>
      <c r="C464" s="3"/>
      <c r="D464" s="1"/>
      <c r="E464" s="1"/>
      <c r="F464" s="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2"/>
      <c r="C465" s="3"/>
      <c r="D465" s="1"/>
      <c r="E465" s="1"/>
      <c r="F465" s="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2"/>
      <c r="C466" s="3"/>
      <c r="D466" s="1"/>
      <c r="E466" s="1"/>
      <c r="F466" s="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2"/>
      <c r="C467" s="3"/>
      <c r="D467" s="1"/>
      <c r="E467" s="1"/>
      <c r="F467" s="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2"/>
      <c r="C468" s="3"/>
      <c r="D468" s="1"/>
      <c r="E468" s="1"/>
      <c r="F468" s="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2"/>
      <c r="C469" s="3"/>
      <c r="D469" s="1"/>
      <c r="E469" s="1"/>
      <c r="F469" s="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2"/>
      <c r="C470" s="3"/>
      <c r="D470" s="1"/>
      <c r="E470" s="1"/>
      <c r="F470" s="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2"/>
      <c r="C471" s="3"/>
      <c r="D471" s="1"/>
      <c r="E471" s="1"/>
      <c r="F471" s="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2"/>
      <c r="C472" s="3"/>
      <c r="D472" s="1"/>
      <c r="E472" s="1"/>
      <c r="F472" s="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2"/>
      <c r="C473" s="3"/>
      <c r="D473" s="1"/>
      <c r="E473" s="1"/>
      <c r="F473" s="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2"/>
      <c r="C474" s="3"/>
      <c r="D474" s="1"/>
      <c r="E474" s="1"/>
      <c r="F474" s="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2"/>
      <c r="C475" s="3"/>
      <c r="D475" s="1"/>
      <c r="E475" s="1"/>
      <c r="F475" s="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2"/>
      <c r="C476" s="3"/>
      <c r="D476" s="1"/>
      <c r="E476" s="1"/>
      <c r="F476" s="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2"/>
      <c r="C477" s="3"/>
      <c r="D477" s="1"/>
      <c r="E477" s="1"/>
      <c r="F477" s="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2"/>
      <c r="C478" s="3"/>
      <c r="D478" s="1"/>
      <c r="E478" s="1"/>
      <c r="F478" s="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2"/>
      <c r="C479" s="3"/>
      <c r="D479" s="1"/>
      <c r="E479" s="1"/>
      <c r="F479" s="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2"/>
      <c r="C480" s="3"/>
      <c r="D480" s="1"/>
      <c r="E480" s="1"/>
      <c r="F480" s="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2"/>
      <c r="C481" s="3"/>
      <c r="D481" s="1"/>
      <c r="E481" s="1"/>
      <c r="F481" s="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2"/>
      <c r="C482" s="3"/>
      <c r="D482" s="1"/>
      <c r="E482" s="1"/>
      <c r="F482" s="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2"/>
      <c r="C483" s="3"/>
      <c r="D483" s="1"/>
      <c r="E483" s="1"/>
      <c r="F483" s="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2"/>
      <c r="C484" s="3"/>
      <c r="D484" s="1"/>
      <c r="E484" s="1"/>
      <c r="F484" s="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2"/>
      <c r="C485" s="3"/>
      <c r="D485" s="1"/>
      <c r="E485" s="1"/>
      <c r="F485" s="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2"/>
      <c r="C486" s="3"/>
      <c r="D486" s="1"/>
      <c r="E486" s="1"/>
      <c r="F486" s="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2"/>
      <c r="C487" s="3"/>
      <c r="D487" s="1"/>
      <c r="E487" s="1"/>
      <c r="F487" s="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2"/>
      <c r="C488" s="3"/>
      <c r="D488" s="1"/>
      <c r="E488" s="1"/>
      <c r="F488" s="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2"/>
      <c r="C489" s="3"/>
      <c r="D489" s="1"/>
      <c r="E489" s="1"/>
      <c r="F489" s="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2"/>
      <c r="C490" s="3"/>
      <c r="D490" s="1"/>
      <c r="E490" s="1"/>
      <c r="F490" s="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2"/>
      <c r="C491" s="3"/>
      <c r="D491" s="1"/>
      <c r="E491" s="1"/>
      <c r="F491" s="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2"/>
      <c r="C492" s="3"/>
      <c r="D492" s="1"/>
      <c r="E492" s="1"/>
      <c r="F492" s="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2"/>
      <c r="C493" s="3"/>
      <c r="D493" s="1"/>
      <c r="E493" s="1"/>
      <c r="F493" s="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2"/>
      <c r="C494" s="3"/>
      <c r="D494" s="1"/>
      <c r="E494" s="1"/>
      <c r="F494" s="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2"/>
      <c r="C495" s="3"/>
      <c r="D495" s="1"/>
      <c r="E495" s="1"/>
      <c r="F495" s="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2"/>
      <c r="C496" s="3"/>
      <c r="D496" s="1"/>
      <c r="E496" s="1"/>
      <c r="F496" s="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2"/>
      <c r="C497" s="3"/>
      <c r="D497" s="1"/>
      <c r="E497" s="1"/>
      <c r="F497" s="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2"/>
      <c r="C498" s="3"/>
      <c r="D498" s="1"/>
      <c r="E498" s="1"/>
      <c r="F498" s="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2"/>
      <c r="C499" s="3"/>
      <c r="D499" s="1"/>
      <c r="E499" s="1"/>
      <c r="F499" s="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2"/>
      <c r="C500" s="3"/>
      <c r="D500" s="1"/>
      <c r="E500" s="1"/>
      <c r="F500" s="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2"/>
      <c r="C501" s="3"/>
      <c r="D501" s="1"/>
      <c r="E501" s="1"/>
      <c r="F501" s="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2"/>
      <c r="C502" s="3"/>
      <c r="D502" s="1"/>
      <c r="E502" s="1"/>
      <c r="F502" s="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2"/>
      <c r="C503" s="3"/>
      <c r="D503" s="1"/>
      <c r="E503" s="1"/>
      <c r="F503" s="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2"/>
      <c r="C504" s="3"/>
      <c r="D504" s="1"/>
      <c r="E504" s="1"/>
      <c r="F504" s="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2"/>
      <c r="C505" s="3"/>
      <c r="D505" s="1"/>
      <c r="E505" s="1"/>
      <c r="F505" s="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2"/>
      <c r="C506" s="3"/>
      <c r="D506" s="1"/>
      <c r="E506" s="1"/>
      <c r="F506" s="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2"/>
      <c r="C507" s="3"/>
      <c r="D507" s="1"/>
      <c r="E507" s="1"/>
      <c r="F507" s="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2"/>
      <c r="C508" s="3"/>
      <c r="D508" s="1"/>
      <c r="E508" s="1"/>
      <c r="F508" s="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2"/>
      <c r="C509" s="3"/>
      <c r="D509" s="1"/>
      <c r="E509" s="1"/>
      <c r="F509" s="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2"/>
      <c r="C510" s="3"/>
      <c r="D510" s="1"/>
      <c r="E510" s="1"/>
      <c r="F510" s="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2"/>
      <c r="C511" s="3"/>
      <c r="D511" s="1"/>
      <c r="E511" s="1"/>
      <c r="F511" s="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2"/>
      <c r="C512" s="3"/>
      <c r="D512" s="1"/>
      <c r="E512" s="1"/>
      <c r="F512" s="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2"/>
      <c r="C513" s="3"/>
      <c r="D513" s="1"/>
      <c r="E513" s="1"/>
      <c r="F513" s="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2"/>
      <c r="C514" s="3"/>
      <c r="D514" s="1"/>
      <c r="E514" s="1"/>
      <c r="F514" s="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2"/>
      <c r="C515" s="3"/>
      <c r="D515" s="1"/>
      <c r="E515" s="1"/>
      <c r="F515" s="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2"/>
      <c r="C516" s="3"/>
      <c r="D516" s="1"/>
      <c r="E516" s="1"/>
      <c r="F516" s="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2"/>
      <c r="C517" s="3"/>
      <c r="D517" s="1"/>
      <c r="E517" s="1"/>
      <c r="F517" s="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2"/>
      <c r="C518" s="3"/>
      <c r="D518" s="1"/>
      <c r="E518" s="1"/>
      <c r="F518" s="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2"/>
      <c r="C519" s="3"/>
      <c r="D519" s="1"/>
      <c r="E519" s="1"/>
      <c r="F519" s="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2"/>
      <c r="C520" s="3"/>
      <c r="D520" s="1"/>
      <c r="E520" s="1"/>
      <c r="F520" s="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2"/>
      <c r="C521" s="3"/>
      <c r="D521" s="1"/>
      <c r="E521" s="1"/>
      <c r="F521" s="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2"/>
      <c r="C522" s="3"/>
      <c r="D522" s="1"/>
      <c r="E522" s="1"/>
      <c r="F522" s="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2"/>
      <c r="C523" s="3"/>
      <c r="D523" s="1"/>
      <c r="E523" s="1"/>
      <c r="F523" s="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2"/>
      <c r="C524" s="3"/>
      <c r="D524" s="1"/>
      <c r="E524" s="1"/>
      <c r="F524" s="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2"/>
      <c r="C525" s="3"/>
      <c r="D525" s="1"/>
      <c r="E525" s="1"/>
      <c r="F525" s="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2"/>
      <c r="C526" s="3"/>
      <c r="D526" s="1"/>
      <c r="E526" s="1"/>
      <c r="F526" s="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2"/>
      <c r="C527" s="3"/>
      <c r="D527" s="1"/>
      <c r="E527" s="1"/>
      <c r="F527" s="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2"/>
      <c r="C528" s="3"/>
      <c r="D528" s="1"/>
      <c r="E528" s="1"/>
      <c r="F528" s="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2"/>
      <c r="C529" s="3"/>
      <c r="D529" s="1"/>
      <c r="E529" s="1"/>
      <c r="F529" s="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2"/>
      <c r="C530" s="3"/>
      <c r="D530" s="1"/>
      <c r="E530" s="1"/>
      <c r="F530" s="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2"/>
      <c r="C531" s="3"/>
      <c r="D531" s="1"/>
      <c r="E531" s="1"/>
      <c r="F531" s="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2"/>
      <c r="C532" s="3"/>
      <c r="D532" s="1"/>
      <c r="E532" s="1"/>
      <c r="F532" s="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2"/>
      <c r="C533" s="3"/>
      <c r="D533" s="1"/>
      <c r="E533" s="1"/>
      <c r="F533" s="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2"/>
      <c r="C534" s="3"/>
      <c r="D534" s="1"/>
      <c r="E534" s="1"/>
      <c r="F534" s="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2"/>
      <c r="C535" s="3"/>
      <c r="D535" s="1"/>
      <c r="E535" s="1"/>
      <c r="F535" s="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2"/>
      <c r="C536" s="3"/>
      <c r="D536" s="1"/>
      <c r="E536" s="1"/>
      <c r="F536" s="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2"/>
      <c r="C537" s="3"/>
      <c r="D537" s="1"/>
      <c r="E537" s="1"/>
      <c r="F537" s="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2"/>
      <c r="C538" s="3"/>
      <c r="D538" s="1"/>
      <c r="E538" s="1"/>
      <c r="F538" s="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2"/>
      <c r="C539" s="3"/>
      <c r="D539" s="1"/>
      <c r="E539" s="1"/>
      <c r="F539" s="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2"/>
      <c r="C540" s="3"/>
      <c r="D540" s="1"/>
      <c r="E540" s="1"/>
      <c r="F540" s="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2"/>
      <c r="C541" s="3"/>
      <c r="D541" s="1"/>
      <c r="E541" s="1"/>
      <c r="F541" s="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2"/>
      <c r="C542" s="3"/>
      <c r="D542" s="1"/>
      <c r="E542" s="1"/>
      <c r="F542" s="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2"/>
      <c r="C543" s="3"/>
      <c r="D543" s="1"/>
      <c r="E543" s="1"/>
      <c r="F543" s="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2"/>
      <c r="C544" s="3"/>
      <c r="D544" s="1"/>
      <c r="E544" s="1"/>
      <c r="F544" s="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2"/>
      <c r="C545" s="3"/>
      <c r="D545" s="1"/>
      <c r="E545" s="1"/>
      <c r="F545" s="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2"/>
      <c r="C546" s="3"/>
      <c r="D546" s="1"/>
      <c r="E546" s="1"/>
      <c r="F546" s="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2"/>
      <c r="C547" s="3"/>
      <c r="D547" s="1"/>
      <c r="E547" s="1"/>
      <c r="F547" s="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2"/>
      <c r="C548" s="3"/>
      <c r="D548" s="1"/>
      <c r="E548" s="1"/>
      <c r="F548" s="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2"/>
      <c r="C549" s="3"/>
      <c r="D549" s="1"/>
      <c r="E549" s="1"/>
      <c r="F549" s="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2"/>
      <c r="C550" s="3"/>
      <c r="D550" s="1"/>
      <c r="E550" s="1"/>
      <c r="F550" s="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2"/>
      <c r="C551" s="3"/>
      <c r="D551" s="1"/>
      <c r="E551" s="1"/>
      <c r="F551" s="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2"/>
      <c r="C552" s="3"/>
      <c r="D552" s="1"/>
      <c r="E552" s="1"/>
      <c r="F552" s="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2"/>
      <c r="C553" s="3"/>
      <c r="D553" s="1"/>
      <c r="E553" s="1"/>
      <c r="F553" s="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2"/>
      <c r="C554" s="3"/>
      <c r="D554" s="1"/>
      <c r="E554" s="1"/>
      <c r="F554" s="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2"/>
      <c r="C555" s="3"/>
      <c r="D555" s="1"/>
      <c r="E555" s="1"/>
      <c r="F555" s="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2"/>
      <c r="C556" s="3"/>
      <c r="D556" s="1"/>
      <c r="E556" s="1"/>
      <c r="F556" s="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2"/>
      <c r="C557" s="3"/>
      <c r="D557" s="1"/>
      <c r="E557" s="1"/>
      <c r="F557" s="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2"/>
      <c r="C558" s="3"/>
      <c r="D558" s="1"/>
      <c r="E558" s="1"/>
      <c r="F558" s="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2"/>
      <c r="C559" s="3"/>
      <c r="D559" s="1"/>
      <c r="E559" s="1"/>
      <c r="F559" s="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2"/>
      <c r="C560" s="3"/>
      <c r="D560" s="1"/>
      <c r="E560" s="1"/>
      <c r="F560" s="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2"/>
      <c r="C561" s="3"/>
      <c r="D561" s="1"/>
      <c r="E561" s="1"/>
      <c r="F561" s="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2"/>
      <c r="C562" s="3"/>
      <c r="D562" s="1"/>
      <c r="E562" s="1"/>
      <c r="F562" s="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2"/>
      <c r="C563" s="3"/>
      <c r="D563" s="1"/>
      <c r="E563" s="1"/>
      <c r="F563" s="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2"/>
      <c r="C564" s="3"/>
      <c r="D564" s="1"/>
      <c r="E564" s="1"/>
      <c r="F564" s="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2"/>
      <c r="C565" s="3"/>
      <c r="D565" s="1"/>
      <c r="E565" s="1"/>
      <c r="F565" s="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2"/>
      <c r="C566" s="3"/>
      <c r="D566" s="1"/>
      <c r="E566" s="1"/>
      <c r="F566" s="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2"/>
      <c r="C567" s="3"/>
      <c r="D567" s="1"/>
      <c r="E567" s="1"/>
      <c r="F567" s="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2"/>
      <c r="C568" s="3"/>
      <c r="D568" s="1"/>
      <c r="E568" s="1"/>
      <c r="F568" s="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2"/>
      <c r="C569" s="3"/>
      <c r="D569" s="1"/>
      <c r="E569" s="1"/>
      <c r="F569" s="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2"/>
      <c r="C570" s="3"/>
      <c r="D570" s="1"/>
      <c r="E570" s="1"/>
      <c r="F570" s="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2"/>
      <c r="C571" s="3"/>
      <c r="D571" s="1"/>
      <c r="E571" s="1"/>
      <c r="F571" s="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2"/>
      <c r="C572" s="3"/>
      <c r="D572" s="1"/>
      <c r="E572" s="1"/>
      <c r="F572" s="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2"/>
      <c r="C573" s="3"/>
      <c r="D573" s="1"/>
      <c r="E573" s="1"/>
      <c r="F573" s="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2"/>
      <c r="C574" s="3"/>
      <c r="D574" s="1"/>
      <c r="E574" s="1"/>
      <c r="F574" s="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2"/>
      <c r="C575" s="3"/>
      <c r="D575" s="1"/>
      <c r="E575" s="1"/>
      <c r="F575" s="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2"/>
      <c r="C576" s="3"/>
      <c r="D576" s="1"/>
      <c r="E576" s="1"/>
      <c r="F576" s="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2"/>
      <c r="C577" s="3"/>
      <c r="D577" s="1"/>
      <c r="E577" s="1"/>
      <c r="F577" s="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2"/>
      <c r="C578" s="3"/>
      <c r="D578" s="1"/>
      <c r="E578" s="1"/>
      <c r="F578" s="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2"/>
      <c r="C579" s="3"/>
      <c r="D579" s="1"/>
      <c r="E579" s="1"/>
      <c r="F579" s="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2"/>
      <c r="C580" s="3"/>
      <c r="D580" s="1"/>
      <c r="E580" s="1"/>
      <c r="F580" s="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2"/>
      <c r="C581" s="3"/>
      <c r="D581" s="1"/>
      <c r="E581" s="1"/>
      <c r="F581" s="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2"/>
      <c r="C582" s="3"/>
      <c r="D582" s="1"/>
      <c r="E582" s="1"/>
      <c r="F582" s="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2"/>
      <c r="C583" s="3"/>
      <c r="D583" s="1"/>
      <c r="E583" s="1"/>
      <c r="F583" s="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2"/>
      <c r="C584" s="3"/>
      <c r="D584" s="1"/>
      <c r="E584" s="1"/>
      <c r="F584" s="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2"/>
      <c r="C585" s="3"/>
      <c r="D585" s="1"/>
      <c r="E585" s="1"/>
      <c r="F585" s="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2"/>
      <c r="C586" s="3"/>
      <c r="D586" s="1"/>
      <c r="E586" s="1"/>
      <c r="F586" s="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2"/>
      <c r="C587" s="3"/>
      <c r="D587" s="1"/>
      <c r="E587" s="1"/>
      <c r="F587" s="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2"/>
      <c r="C588" s="3"/>
      <c r="D588" s="1"/>
      <c r="E588" s="1"/>
      <c r="F588" s="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2"/>
      <c r="C589" s="3"/>
      <c r="D589" s="1"/>
      <c r="E589" s="1"/>
      <c r="F589" s="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2"/>
      <c r="C590" s="3"/>
      <c r="D590" s="1"/>
      <c r="E590" s="1"/>
      <c r="F590" s="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2"/>
      <c r="C591" s="3"/>
      <c r="D591" s="1"/>
      <c r="E591" s="1"/>
      <c r="F591" s="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2"/>
      <c r="C592" s="3"/>
      <c r="D592" s="1"/>
      <c r="E592" s="1"/>
      <c r="F592" s="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2"/>
      <c r="C593" s="3"/>
      <c r="D593" s="1"/>
      <c r="E593" s="1"/>
      <c r="F593" s="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2"/>
      <c r="C594" s="3"/>
      <c r="D594" s="1"/>
      <c r="E594" s="1"/>
      <c r="F594" s="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2"/>
      <c r="C595" s="3"/>
      <c r="D595" s="1"/>
      <c r="E595" s="1"/>
      <c r="F595" s="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2"/>
      <c r="C596" s="3"/>
      <c r="D596" s="1"/>
      <c r="E596" s="1"/>
      <c r="F596" s="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2"/>
      <c r="C597" s="3"/>
      <c r="D597" s="1"/>
      <c r="E597" s="1"/>
      <c r="F597" s="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2"/>
      <c r="C598" s="3"/>
      <c r="D598" s="1"/>
      <c r="E598" s="1"/>
      <c r="F598" s="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2"/>
      <c r="C599" s="3"/>
      <c r="D599" s="1"/>
      <c r="E599" s="1"/>
      <c r="F599" s="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2"/>
      <c r="C600" s="3"/>
      <c r="D600" s="1"/>
      <c r="E600" s="1"/>
      <c r="F600" s="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2"/>
      <c r="C601" s="3"/>
      <c r="D601" s="1"/>
      <c r="E601" s="1"/>
      <c r="F601" s="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2"/>
      <c r="C602" s="3"/>
      <c r="D602" s="1"/>
      <c r="E602" s="1"/>
      <c r="F602" s="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2"/>
      <c r="C603" s="3"/>
      <c r="D603" s="1"/>
      <c r="E603" s="1"/>
      <c r="F603" s="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2"/>
      <c r="C604" s="3"/>
      <c r="D604" s="1"/>
      <c r="E604" s="1"/>
      <c r="F604" s="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2"/>
      <c r="C605" s="3"/>
      <c r="D605" s="1"/>
      <c r="E605" s="1"/>
      <c r="F605" s="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2"/>
      <c r="C606" s="3"/>
      <c r="D606" s="1"/>
      <c r="E606" s="1"/>
      <c r="F606" s="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2"/>
      <c r="C607" s="3"/>
      <c r="D607" s="1"/>
      <c r="E607" s="1"/>
      <c r="F607" s="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2"/>
      <c r="C608" s="3"/>
      <c r="D608" s="1"/>
      <c r="E608" s="1"/>
      <c r="F608" s="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2"/>
      <c r="C609" s="3"/>
      <c r="D609" s="1"/>
      <c r="E609" s="1"/>
      <c r="F609" s="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2"/>
      <c r="C610" s="3"/>
      <c r="D610" s="1"/>
      <c r="E610" s="1"/>
      <c r="F610" s="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2"/>
      <c r="C611" s="3"/>
      <c r="D611" s="1"/>
      <c r="E611" s="1"/>
      <c r="F611" s="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2"/>
      <c r="C612" s="3"/>
      <c r="D612" s="1"/>
      <c r="E612" s="1"/>
      <c r="F612" s="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2"/>
      <c r="C613" s="3"/>
      <c r="D613" s="1"/>
      <c r="E613" s="1"/>
      <c r="F613" s="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2"/>
      <c r="C614" s="3"/>
      <c r="D614" s="1"/>
      <c r="E614" s="1"/>
      <c r="F614" s="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2"/>
      <c r="C615" s="3"/>
      <c r="D615" s="1"/>
      <c r="E615" s="1"/>
      <c r="F615" s="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2"/>
      <c r="C616" s="3"/>
      <c r="D616" s="1"/>
      <c r="E616" s="1"/>
      <c r="F616" s="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2"/>
      <c r="C617" s="3"/>
      <c r="D617" s="1"/>
      <c r="E617" s="1"/>
      <c r="F617" s="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2"/>
      <c r="C618" s="3"/>
      <c r="D618" s="1"/>
      <c r="E618" s="1"/>
      <c r="F618" s="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2"/>
      <c r="C619" s="3"/>
      <c r="D619" s="1"/>
      <c r="E619" s="1"/>
      <c r="F619" s="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2"/>
      <c r="C620" s="3"/>
      <c r="D620" s="1"/>
      <c r="E620" s="1"/>
      <c r="F620" s="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2"/>
      <c r="C621" s="3"/>
      <c r="D621" s="1"/>
      <c r="E621" s="1"/>
      <c r="F621" s="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2"/>
      <c r="C622" s="3"/>
      <c r="D622" s="1"/>
      <c r="E622" s="1"/>
      <c r="F622" s="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2"/>
      <c r="C623" s="3"/>
      <c r="D623" s="1"/>
      <c r="E623" s="1"/>
      <c r="F623" s="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2"/>
      <c r="C624" s="3"/>
      <c r="D624" s="1"/>
      <c r="E624" s="1"/>
      <c r="F624" s="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2"/>
      <c r="C625" s="3"/>
      <c r="D625" s="1"/>
      <c r="E625" s="1"/>
      <c r="F625" s="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2"/>
      <c r="C626" s="3"/>
      <c r="D626" s="1"/>
      <c r="E626" s="1"/>
      <c r="F626" s="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2"/>
      <c r="C627" s="3"/>
      <c r="D627" s="1"/>
      <c r="E627" s="1"/>
      <c r="F627" s="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2"/>
      <c r="C628" s="3"/>
      <c r="D628" s="1"/>
      <c r="E628" s="1"/>
      <c r="F628" s="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2"/>
      <c r="C629" s="3"/>
      <c r="D629" s="1"/>
      <c r="E629" s="1"/>
      <c r="F629" s="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2"/>
      <c r="C630" s="3"/>
      <c r="D630" s="1"/>
      <c r="E630" s="1"/>
      <c r="F630" s="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2"/>
      <c r="C631" s="3"/>
      <c r="D631" s="1"/>
      <c r="E631" s="1"/>
      <c r="F631" s="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2"/>
      <c r="C632" s="3"/>
      <c r="D632" s="1"/>
      <c r="E632" s="1"/>
      <c r="F632" s="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2"/>
      <c r="C633" s="3"/>
      <c r="D633" s="1"/>
      <c r="E633" s="1"/>
      <c r="F633" s="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2"/>
      <c r="C634" s="3"/>
      <c r="D634" s="1"/>
      <c r="E634" s="1"/>
      <c r="F634" s="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2"/>
      <c r="C635" s="3"/>
      <c r="D635" s="1"/>
      <c r="E635" s="1"/>
      <c r="F635" s="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2"/>
      <c r="C636" s="3"/>
      <c r="D636" s="1"/>
      <c r="E636" s="1"/>
      <c r="F636" s="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2"/>
      <c r="C637" s="3"/>
      <c r="D637" s="1"/>
      <c r="E637" s="1"/>
      <c r="F637" s="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2"/>
      <c r="C638" s="3"/>
      <c r="D638" s="1"/>
      <c r="E638" s="1"/>
      <c r="F638" s="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2"/>
      <c r="C639" s="3"/>
      <c r="D639" s="1"/>
      <c r="E639" s="1"/>
      <c r="F639" s="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2"/>
      <c r="C640" s="3"/>
      <c r="D640" s="1"/>
      <c r="E640" s="1"/>
      <c r="F640" s="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2"/>
      <c r="C641" s="3"/>
      <c r="D641" s="1"/>
      <c r="E641" s="1"/>
      <c r="F641" s="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2"/>
      <c r="C642" s="3"/>
      <c r="D642" s="1"/>
      <c r="E642" s="1"/>
      <c r="F642" s="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2"/>
      <c r="C643" s="3"/>
      <c r="D643" s="1"/>
      <c r="E643" s="1"/>
      <c r="F643" s="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2"/>
      <c r="C644" s="3"/>
      <c r="D644" s="1"/>
      <c r="E644" s="1"/>
      <c r="F644" s="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2"/>
      <c r="C645" s="3"/>
      <c r="D645" s="1"/>
      <c r="E645" s="1"/>
      <c r="F645" s="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2"/>
      <c r="C646" s="3"/>
      <c r="D646" s="1"/>
      <c r="E646" s="1"/>
      <c r="F646" s="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2"/>
      <c r="C647" s="3"/>
      <c r="D647" s="1"/>
      <c r="E647" s="1"/>
      <c r="F647" s="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2"/>
      <c r="C648" s="3"/>
      <c r="D648" s="1"/>
      <c r="E648" s="1"/>
      <c r="F648" s="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2"/>
      <c r="C649" s="3"/>
      <c r="D649" s="1"/>
      <c r="E649" s="1"/>
      <c r="F649" s="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2"/>
      <c r="C650" s="3"/>
      <c r="D650" s="1"/>
      <c r="E650" s="1"/>
      <c r="F650" s="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2"/>
      <c r="C651" s="3"/>
      <c r="D651" s="1"/>
      <c r="E651" s="1"/>
      <c r="F651" s="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2"/>
      <c r="C652" s="3"/>
      <c r="D652" s="1"/>
      <c r="E652" s="1"/>
      <c r="F652" s="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2"/>
      <c r="C653" s="3"/>
      <c r="D653" s="1"/>
      <c r="E653" s="1"/>
      <c r="F653" s="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2"/>
      <c r="C654" s="3"/>
      <c r="D654" s="1"/>
      <c r="E654" s="1"/>
      <c r="F654" s="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2"/>
      <c r="C655" s="3"/>
      <c r="D655" s="1"/>
      <c r="E655" s="1"/>
      <c r="F655" s="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2"/>
      <c r="C656" s="3"/>
      <c r="D656" s="1"/>
      <c r="E656" s="1"/>
      <c r="F656" s="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2"/>
      <c r="C657" s="3"/>
      <c r="D657" s="1"/>
      <c r="E657" s="1"/>
      <c r="F657" s="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2"/>
      <c r="C658" s="3"/>
      <c r="D658" s="1"/>
      <c r="E658" s="1"/>
      <c r="F658" s="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2"/>
      <c r="C659" s="3"/>
      <c r="D659" s="1"/>
      <c r="E659" s="1"/>
      <c r="F659" s="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2"/>
      <c r="C660" s="3"/>
      <c r="D660" s="1"/>
      <c r="E660" s="1"/>
      <c r="F660" s="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2"/>
      <c r="C661" s="3"/>
      <c r="D661" s="1"/>
      <c r="E661" s="1"/>
      <c r="F661" s="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2"/>
      <c r="C662" s="3"/>
      <c r="D662" s="1"/>
      <c r="E662" s="1"/>
      <c r="F662" s="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2"/>
      <c r="C663" s="3"/>
      <c r="D663" s="1"/>
      <c r="E663" s="1"/>
      <c r="F663" s="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2"/>
      <c r="C664" s="3"/>
      <c r="D664" s="1"/>
      <c r="E664" s="1"/>
      <c r="F664" s="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2"/>
      <c r="C665" s="3"/>
      <c r="D665" s="1"/>
      <c r="E665" s="1"/>
      <c r="F665" s="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2"/>
      <c r="C666" s="3"/>
      <c r="D666" s="1"/>
      <c r="E666" s="1"/>
      <c r="F666" s="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2"/>
      <c r="C667" s="3"/>
      <c r="D667" s="1"/>
      <c r="E667" s="1"/>
      <c r="F667" s="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2"/>
      <c r="C668" s="3"/>
      <c r="D668" s="1"/>
      <c r="E668" s="1"/>
      <c r="F668" s="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2"/>
      <c r="C669" s="3"/>
      <c r="D669" s="1"/>
      <c r="E669" s="1"/>
      <c r="F669" s="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2"/>
      <c r="C670" s="3"/>
      <c r="D670" s="1"/>
      <c r="E670" s="1"/>
      <c r="F670" s="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2"/>
      <c r="C671" s="3"/>
      <c r="D671" s="1"/>
      <c r="E671" s="1"/>
      <c r="F671" s="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2"/>
      <c r="C672" s="3"/>
      <c r="D672" s="1"/>
      <c r="E672" s="1"/>
      <c r="F672" s="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2"/>
      <c r="C673" s="3"/>
      <c r="D673" s="1"/>
      <c r="E673" s="1"/>
      <c r="F673" s="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2"/>
      <c r="C674" s="3"/>
      <c r="D674" s="1"/>
      <c r="E674" s="1"/>
      <c r="F674" s="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2"/>
      <c r="C675" s="3"/>
      <c r="D675" s="1"/>
      <c r="E675" s="1"/>
      <c r="F675" s="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2"/>
      <c r="C676" s="3"/>
      <c r="D676" s="1"/>
      <c r="E676" s="1"/>
      <c r="F676" s="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2"/>
      <c r="C677" s="3"/>
      <c r="D677" s="1"/>
      <c r="E677" s="1"/>
      <c r="F677" s="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2"/>
      <c r="C678" s="3"/>
      <c r="D678" s="1"/>
      <c r="E678" s="1"/>
      <c r="F678" s="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2"/>
      <c r="C679" s="3"/>
      <c r="D679" s="1"/>
      <c r="E679" s="1"/>
      <c r="F679" s="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2"/>
      <c r="C680" s="3"/>
      <c r="D680" s="1"/>
      <c r="E680" s="1"/>
      <c r="F680" s="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2"/>
      <c r="C681" s="3"/>
      <c r="D681" s="1"/>
      <c r="E681" s="1"/>
      <c r="F681" s="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2"/>
      <c r="C682" s="3"/>
      <c r="D682" s="1"/>
      <c r="E682" s="1"/>
      <c r="F682" s="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2"/>
      <c r="C683" s="3"/>
      <c r="D683" s="1"/>
      <c r="E683" s="1"/>
      <c r="F683" s="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2"/>
      <c r="C684" s="3"/>
      <c r="D684" s="1"/>
      <c r="E684" s="1"/>
      <c r="F684" s="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2"/>
      <c r="C685" s="3"/>
      <c r="D685" s="1"/>
      <c r="E685" s="1"/>
      <c r="F685" s="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2"/>
      <c r="C686" s="3"/>
      <c r="D686" s="1"/>
      <c r="E686" s="1"/>
      <c r="F686" s="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2"/>
      <c r="C687" s="3"/>
      <c r="D687" s="1"/>
      <c r="E687" s="1"/>
      <c r="F687" s="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2"/>
      <c r="C688" s="3"/>
      <c r="D688" s="1"/>
      <c r="E688" s="1"/>
      <c r="F688" s="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2"/>
      <c r="C689" s="3"/>
      <c r="D689" s="1"/>
      <c r="E689" s="1"/>
      <c r="F689" s="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2"/>
      <c r="C690" s="3"/>
      <c r="D690" s="1"/>
      <c r="E690" s="1"/>
      <c r="F690" s="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2"/>
      <c r="C691" s="3"/>
      <c r="D691" s="1"/>
      <c r="E691" s="1"/>
      <c r="F691" s="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2"/>
      <c r="C692" s="3"/>
      <c r="D692" s="1"/>
      <c r="E692" s="1"/>
      <c r="F692" s="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2"/>
      <c r="C693" s="3"/>
      <c r="D693" s="1"/>
      <c r="E693" s="1"/>
      <c r="F693" s="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2"/>
      <c r="C694" s="3"/>
      <c r="D694" s="1"/>
      <c r="E694" s="1"/>
      <c r="F694" s="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2"/>
      <c r="C695" s="3"/>
      <c r="D695" s="1"/>
      <c r="E695" s="1"/>
      <c r="F695" s="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2"/>
      <c r="C696" s="3"/>
      <c r="D696" s="1"/>
      <c r="E696" s="1"/>
      <c r="F696" s="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2"/>
      <c r="C697" s="3"/>
      <c r="D697" s="1"/>
      <c r="E697" s="1"/>
      <c r="F697" s="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2"/>
      <c r="C698" s="3"/>
      <c r="D698" s="1"/>
      <c r="E698" s="1"/>
      <c r="F698" s="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2"/>
      <c r="C699" s="3"/>
      <c r="D699" s="1"/>
      <c r="E699" s="1"/>
      <c r="F699" s="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2"/>
      <c r="C700" s="3"/>
      <c r="D700" s="1"/>
      <c r="E700" s="1"/>
      <c r="F700" s="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2"/>
      <c r="C701" s="3"/>
      <c r="D701" s="1"/>
      <c r="E701" s="1"/>
      <c r="F701" s="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2"/>
      <c r="C702" s="3"/>
      <c r="D702" s="1"/>
      <c r="E702" s="1"/>
      <c r="F702" s="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2"/>
      <c r="C703" s="3"/>
      <c r="D703" s="1"/>
      <c r="E703" s="1"/>
      <c r="F703" s="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2"/>
      <c r="C704" s="3"/>
      <c r="D704" s="1"/>
      <c r="E704" s="1"/>
      <c r="F704" s="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2"/>
      <c r="C705" s="3"/>
      <c r="D705" s="1"/>
      <c r="E705" s="1"/>
      <c r="F705" s="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2"/>
      <c r="C706" s="3"/>
      <c r="D706" s="1"/>
      <c r="E706" s="1"/>
      <c r="F706" s="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2"/>
      <c r="C707" s="3"/>
      <c r="D707" s="1"/>
      <c r="E707" s="1"/>
      <c r="F707" s="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2"/>
      <c r="C708" s="3"/>
      <c r="D708" s="1"/>
      <c r="E708" s="1"/>
      <c r="F708" s="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2"/>
      <c r="C709" s="3"/>
      <c r="D709" s="1"/>
      <c r="E709" s="1"/>
      <c r="F709" s="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2"/>
      <c r="C710" s="3"/>
      <c r="D710" s="1"/>
      <c r="E710" s="1"/>
      <c r="F710" s="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2"/>
      <c r="C711" s="3"/>
      <c r="D711" s="1"/>
      <c r="E711" s="1"/>
      <c r="F711" s="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2"/>
      <c r="C712" s="3"/>
      <c r="D712" s="1"/>
      <c r="E712" s="1"/>
      <c r="F712" s="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2"/>
      <c r="C713" s="3"/>
      <c r="D713" s="1"/>
      <c r="E713" s="1"/>
      <c r="F713" s="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2"/>
      <c r="C714" s="3"/>
      <c r="D714" s="1"/>
      <c r="E714" s="1"/>
      <c r="F714" s="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2"/>
      <c r="C715" s="3"/>
      <c r="D715" s="1"/>
      <c r="E715" s="1"/>
      <c r="F715" s="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2"/>
      <c r="C716" s="3"/>
      <c r="D716" s="1"/>
      <c r="E716" s="1"/>
      <c r="F716" s="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2"/>
      <c r="C717" s="3"/>
      <c r="D717" s="1"/>
      <c r="E717" s="1"/>
      <c r="F717" s="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2"/>
      <c r="C718" s="3"/>
      <c r="D718" s="1"/>
      <c r="E718" s="1"/>
      <c r="F718" s="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2"/>
      <c r="C719" s="3"/>
      <c r="D719" s="1"/>
      <c r="E719" s="1"/>
      <c r="F719" s="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2"/>
      <c r="C720" s="3"/>
      <c r="D720" s="1"/>
      <c r="E720" s="1"/>
      <c r="F720" s="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2"/>
      <c r="C721" s="3"/>
      <c r="D721" s="1"/>
      <c r="E721" s="1"/>
      <c r="F721" s="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2"/>
      <c r="C722" s="3"/>
      <c r="D722" s="1"/>
      <c r="E722" s="1"/>
      <c r="F722" s="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2"/>
      <c r="C723" s="3"/>
      <c r="D723" s="1"/>
      <c r="E723" s="1"/>
      <c r="F723" s="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2"/>
      <c r="C724" s="3"/>
      <c r="D724" s="1"/>
      <c r="E724" s="1"/>
      <c r="F724" s="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2"/>
      <c r="C725" s="3"/>
      <c r="D725" s="1"/>
      <c r="E725" s="1"/>
      <c r="F725" s="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2"/>
      <c r="C726" s="3"/>
      <c r="D726" s="1"/>
      <c r="E726" s="1"/>
      <c r="F726" s="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2"/>
      <c r="C727" s="3"/>
      <c r="D727" s="1"/>
      <c r="E727" s="1"/>
      <c r="F727" s="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2"/>
      <c r="C728" s="3"/>
      <c r="D728" s="1"/>
      <c r="E728" s="1"/>
      <c r="F728" s="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2"/>
      <c r="C729" s="3"/>
      <c r="D729" s="1"/>
      <c r="E729" s="1"/>
      <c r="F729" s="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2"/>
      <c r="C730" s="3"/>
      <c r="D730" s="1"/>
      <c r="E730" s="1"/>
      <c r="F730" s="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2"/>
      <c r="C731" s="3"/>
      <c r="D731" s="1"/>
      <c r="E731" s="1"/>
      <c r="F731" s="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2"/>
      <c r="C732" s="3"/>
      <c r="D732" s="1"/>
      <c r="E732" s="1"/>
      <c r="F732" s="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2"/>
      <c r="C733" s="3"/>
      <c r="D733" s="1"/>
      <c r="E733" s="1"/>
      <c r="F733" s="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2"/>
      <c r="C734" s="3"/>
      <c r="D734" s="1"/>
      <c r="E734" s="1"/>
      <c r="F734" s="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2"/>
      <c r="C735" s="3"/>
      <c r="D735" s="1"/>
      <c r="E735" s="1"/>
      <c r="F735" s="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2"/>
      <c r="C736" s="3"/>
      <c r="D736" s="1"/>
      <c r="E736" s="1"/>
      <c r="F736" s="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2"/>
      <c r="C737" s="3"/>
      <c r="D737" s="1"/>
      <c r="E737" s="1"/>
      <c r="F737" s="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2"/>
      <c r="C738" s="3"/>
      <c r="D738" s="1"/>
      <c r="E738" s="1"/>
      <c r="F738" s="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2"/>
      <c r="C739" s="3"/>
      <c r="D739" s="1"/>
      <c r="E739" s="1"/>
      <c r="F739" s="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2"/>
      <c r="C740" s="3"/>
      <c r="D740" s="1"/>
      <c r="E740" s="1"/>
      <c r="F740" s="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2"/>
      <c r="C741" s="3"/>
      <c r="D741" s="1"/>
      <c r="E741" s="1"/>
      <c r="F741" s="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2"/>
      <c r="C742" s="3"/>
      <c r="D742" s="1"/>
      <c r="E742" s="1"/>
      <c r="F742" s="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2"/>
      <c r="C743" s="3"/>
      <c r="D743" s="1"/>
      <c r="E743" s="1"/>
      <c r="F743" s="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2"/>
      <c r="C744" s="3"/>
      <c r="D744" s="1"/>
      <c r="E744" s="1"/>
      <c r="F744" s="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2"/>
      <c r="C745" s="3"/>
      <c r="D745" s="1"/>
      <c r="E745" s="1"/>
      <c r="F745" s="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2"/>
      <c r="C746" s="3"/>
      <c r="D746" s="1"/>
      <c r="E746" s="1"/>
      <c r="F746" s="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2"/>
      <c r="C747" s="3"/>
      <c r="D747" s="1"/>
      <c r="E747" s="1"/>
      <c r="F747" s="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2"/>
      <c r="C748" s="3"/>
      <c r="D748" s="1"/>
      <c r="E748" s="1"/>
      <c r="F748" s="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2"/>
      <c r="C749" s="3"/>
      <c r="D749" s="1"/>
      <c r="E749" s="1"/>
      <c r="F749" s="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2"/>
      <c r="C750" s="3"/>
      <c r="D750" s="1"/>
      <c r="E750" s="1"/>
      <c r="F750" s="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2"/>
      <c r="C751" s="3"/>
      <c r="D751" s="1"/>
      <c r="E751" s="1"/>
      <c r="F751" s="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2"/>
      <c r="C752" s="3"/>
      <c r="D752" s="1"/>
      <c r="E752" s="1"/>
      <c r="F752" s="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2"/>
      <c r="C753" s="3"/>
      <c r="D753" s="1"/>
      <c r="E753" s="1"/>
      <c r="F753" s="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2"/>
      <c r="C754" s="3"/>
      <c r="D754" s="1"/>
      <c r="E754" s="1"/>
      <c r="F754" s="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2"/>
      <c r="C755" s="3"/>
      <c r="D755" s="1"/>
      <c r="E755" s="1"/>
      <c r="F755" s="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2"/>
      <c r="C756" s="3"/>
      <c r="D756" s="1"/>
      <c r="E756" s="1"/>
      <c r="F756" s="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2"/>
      <c r="C757" s="3"/>
      <c r="D757" s="1"/>
      <c r="E757" s="1"/>
      <c r="F757" s="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2"/>
      <c r="C758" s="3"/>
      <c r="D758" s="1"/>
      <c r="E758" s="1"/>
      <c r="F758" s="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2"/>
      <c r="C759" s="3"/>
      <c r="D759" s="1"/>
      <c r="E759" s="1"/>
      <c r="F759" s="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2"/>
      <c r="C760" s="3"/>
      <c r="D760" s="1"/>
      <c r="E760" s="1"/>
      <c r="F760" s="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2"/>
      <c r="C761" s="3"/>
      <c r="D761" s="1"/>
      <c r="E761" s="1"/>
      <c r="F761" s="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2"/>
      <c r="C762" s="3"/>
      <c r="D762" s="1"/>
      <c r="E762" s="1"/>
      <c r="F762" s="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2"/>
      <c r="C763" s="3"/>
      <c r="D763" s="1"/>
      <c r="E763" s="1"/>
      <c r="F763" s="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2"/>
      <c r="C764" s="3"/>
      <c r="D764" s="1"/>
      <c r="E764" s="1"/>
      <c r="F764" s="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2"/>
      <c r="C765" s="3"/>
      <c r="D765" s="1"/>
      <c r="E765" s="1"/>
      <c r="F765" s="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2"/>
      <c r="C766" s="3"/>
      <c r="D766" s="1"/>
      <c r="E766" s="1"/>
      <c r="F766" s="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2"/>
      <c r="C767" s="3"/>
      <c r="D767" s="1"/>
      <c r="E767" s="1"/>
      <c r="F767" s="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2"/>
      <c r="C768" s="3"/>
      <c r="D768" s="1"/>
      <c r="E768" s="1"/>
      <c r="F768" s="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2"/>
      <c r="C769" s="3"/>
      <c r="D769" s="1"/>
      <c r="E769" s="1"/>
      <c r="F769" s="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2"/>
      <c r="C770" s="3"/>
      <c r="D770" s="1"/>
      <c r="E770" s="1"/>
      <c r="F770" s="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2"/>
      <c r="C771" s="3"/>
      <c r="D771" s="1"/>
      <c r="E771" s="1"/>
      <c r="F771" s="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2"/>
      <c r="C772" s="3"/>
      <c r="D772" s="1"/>
      <c r="E772" s="1"/>
      <c r="F772" s="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2"/>
      <c r="C773" s="3"/>
      <c r="D773" s="1"/>
      <c r="E773" s="1"/>
      <c r="F773" s="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2"/>
      <c r="C774" s="3"/>
      <c r="D774" s="1"/>
      <c r="E774" s="1"/>
      <c r="F774" s="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2"/>
      <c r="C775" s="3"/>
      <c r="D775" s="1"/>
      <c r="E775" s="1"/>
      <c r="F775" s="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2"/>
      <c r="C776" s="3"/>
      <c r="D776" s="1"/>
      <c r="E776" s="1"/>
      <c r="F776" s="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2"/>
      <c r="C777" s="3"/>
      <c r="D777" s="1"/>
      <c r="E777" s="1"/>
      <c r="F777" s="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2"/>
      <c r="C778" s="3"/>
      <c r="D778" s="1"/>
      <c r="E778" s="1"/>
      <c r="F778" s="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2"/>
      <c r="C779" s="3"/>
      <c r="D779" s="1"/>
      <c r="E779" s="1"/>
      <c r="F779" s="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2"/>
      <c r="C780" s="3"/>
      <c r="D780" s="1"/>
      <c r="E780" s="1"/>
      <c r="F780" s="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2"/>
      <c r="C781" s="3"/>
      <c r="D781" s="1"/>
      <c r="E781" s="1"/>
      <c r="F781" s="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2"/>
      <c r="C782" s="3"/>
      <c r="D782" s="1"/>
      <c r="E782" s="1"/>
      <c r="F782" s="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2"/>
      <c r="C783" s="3"/>
      <c r="D783" s="1"/>
      <c r="E783" s="1"/>
      <c r="F783" s="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2"/>
      <c r="C784" s="3"/>
      <c r="D784" s="1"/>
      <c r="E784" s="1"/>
      <c r="F784" s="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2"/>
      <c r="C785" s="3"/>
      <c r="D785" s="1"/>
      <c r="E785" s="1"/>
      <c r="F785" s="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2"/>
      <c r="C786" s="3"/>
      <c r="D786" s="1"/>
      <c r="E786" s="1"/>
      <c r="F786" s="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2"/>
      <c r="C787" s="3"/>
      <c r="D787" s="1"/>
      <c r="E787" s="1"/>
      <c r="F787" s="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2"/>
      <c r="C788" s="3"/>
      <c r="D788" s="1"/>
      <c r="E788" s="1"/>
      <c r="F788" s="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2"/>
      <c r="C789" s="3"/>
      <c r="D789" s="1"/>
      <c r="E789" s="1"/>
      <c r="F789" s="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2"/>
      <c r="C790" s="3"/>
      <c r="D790" s="1"/>
      <c r="E790" s="1"/>
      <c r="F790" s="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2"/>
      <c r="C791" s="3"/>
      <c r="D791" s="1"/>
      <c r="E791" s="1"/>
      <c r="F791" s="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2"/>
      <c r="C792" s="3"/>
      <c r="D792" s="1"/>
      <c r="E792" s="1"/>
      <c r="F792" s="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2"/>
      <c r="C793" s="3"/>
      <c r="D793" s="1"/>
      <c r="E793" s="1"/>
      <c r="F793" s="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2"/>
      <c r="C794" s="3"/>
      <c r="D794" s="1"/>
      <c r="E794" s="1"/>
      <c r="F794" s="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2"/>
      <c r="C795" s="3"/>
      <c r="D795" s="1"/>
      <c r="E795" s="1"/>
      <c r="F795" s="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2"/>
      <c r="C796" s="3"/>
      <c r="D796" s="1"/>
      <c r="E796" s="1"/>
      <c r="F796" s="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2"/>
      <c r="C797" s="3"/>
      <c r="D797" s="1"/>
      <c r="E797" s="1"/>
      <c r="F797" s="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2"/>
      <c r="C798" s="3"/>
      <c r="D798" s="1"/>
      <c r="E798" s="1"/>
      <c r="F798" s="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2"/>
      <c r="C799" s="3"/>
      <c r="D799" s="1"/>
      <c r="E799" s="1"/>
      <c r="F799" s="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2"/>
      <c r="C800" s="3"/>
      <c r="D800" s="1"/>
      <c r="E800" s="1"/>
      <c r="F800" s="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2"/>
      <c r="C801" s="3"/>
      <c r="D801" s="1"/>
      <c r="E801" s="1"/>
      <c r="F801" s="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2"/>
      <c r="C802" s="3"/>
      <c r="D802" s="1"/>
      <c r="E802" s="1"/>
      <c r="F802" s="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2"/>
      <c r="C803" s="3"/>
      <c r="D803" s="1"/>
      <c r="E803" s="1"/>
      <c r="F803" s="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2"/>
      <c r="C804" s="3"/>
      <c r="D804" s="1"/>
      <c r="E804" s="1"/>
      <c r="F804" s="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2"/>
      <c r="C805" s="3"/>
      <c r="D805" s="1"/>
      <c r="E805" s="1"/>
      <c r="F805" s="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2"/>
      <c r="C806" s="3"/>
      <c r="D806" s="1"/>
      <c r="E806" s="1"/>
      <c r="F806" s="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2"/>
      <c r="C807" s="3"/>
      <c r="D807" s="1"/>
      <c r="E807" s="1"/>
      <c r="F807" s="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2"/>
      <c r="C808" s="3"/>
      <c r="D808" s="1"/>
      <c r="E808" s="1"/>
      <c r="F808" s="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2"/>
      <c r="C809" s="3"/>
      <c r="D809" s="1"/>
      <c r="E809" s="1"/>
      <c r="F809" s="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2"/>
      <c r="C810" s="3"/>
      <c r="D810" s="1"/>
      <c r="E810" s="1"/>
      <c r="F810" s="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2"/>
      <c r="C811" s="3"/>
      <c r="D811" s="1"/>
      <c r="E811" s="1"/>
      <c r="F811" s="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2"/>
      <c r="C812" s="3"/>
      <c r="D812" s="1"/>
      <c r="E812" s="1"/>
      <c r="F812" s="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2"/>
      <c r="C813" s="3"/>
      <c r="D813" s="1"/>
      <c r="E813" s="1"/>
      <c r="F813" s="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2"/>
      <c r="C814" s="3"/>
      <c r="D814" s="1"/>
      <c r="E814" s="1"/>
      <c r="F814" s="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2"/>
      <c r="C815" s="3"/>
      <c r="D815" s="1"/>
      <c r="E815" s="1"/>
      <c r="F815" s="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2"/>
      <c r="C816" s="3"/>
      <c r="D816" s="1"/>
      <c r="E816" s="1"/>
      <c r="F816" s="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2"/>
      <c r="C817" s="3"/>
      <c r="D817" s="1"/>
      <c r="E817" s="1"/>
      <c r="F817" s="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2"/>
      <c r="C818" s="3"/>
      <c r="D818" s="1"/>
      <c r="E818" s="1"/>
      <c r="F818" s="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2"/>
      <c r="C819" s="3"/>
      <c r="D819" s="1"/>
      <c r="E819" s="1"/>
      <c r="F819" s="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2"/>
      <c r="C820" s="3"/>
      <c r="D820" s="1"/>
      <c r="E820" s="1"/>
      <c r="F820" s="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2"/>
      <c r="C821" s="3"/>
      <c r="D821" s="1"/>
      <c r="E821" s="1"/>
      <c r="F821" s="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2"/>
      <c r="C822" s="3"/>
      <c r="D822" s="1"/>
      <c r="E822" s="1"/>
      <c r="F822" s="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2"/>
      <c r="C823" s="3"/>
      <c r="D823" s="1"/>
      <c r="E823" s="1"/>
      <c r="F823" s="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2"/>
      <c r="C824" s="3"/>
      <c r="D824" s="1"/>
      <c r="E824" s="1"/>
      <c r="F824" s="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2"/>
      <c r="C825" s="3"/>
      <c r="D825" s="1"/>
      <c r="E825" s="1"/>
      <c r="F825" s="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2"/>
      <c r="C826" s="3"/>
      <c r="D826" s="1"/>
      <c r="E826" s="1"/>
      <c r="F826" s="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2"/>
      <c r="C827" s="3"/>
      <c r="D827" s="1"/>
      <c r="E827" s="1"/>
      <c r="F827" s="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2"/>
      <c r="C828" s="3"/>
      <c r="D828" s="1"/>
      <c r="E828" s="1"/>
      <c r="F828" s="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2"/>
      <c r="C829" s="3"/>
      <c r="D829" s="1"/>
      <c r="E829" s="1"/>
      <c r="F829" s="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2"/>
      <c r="C830" s="3"/>
      <c r="D830" s="1"/>
      <c r="E830" s="1"/>
      <c r="F830" s="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2"/>
      <c r="C831" s="3"/>
      <c r="D831" s="1"/>
      <c r="E831" s="1"/>
      <c r="F831" s="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2"/>
      <c r="C832" s="3"/>
      <c r="D832" s="1"/>
      <c r="E832" s="1"/>
      <c r="F832" s="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2"/>
      <c r="C833" s="3"/>
      <c r="D833" s="1"/>
      <c r="E833" s="1"/>
      <c r="F833" s="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2"/>
      <c r="C834" s="3"/>
      <c r="D834" s="1"/>
      <c r="E834" s="1"/>
      <c r="F834" s="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2"/>
      <c r="C835" s="3"/>
      <c r="D835" s="1"/>
      <c r="E835" s="1"/>
      <c r="F835" s="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2"/>
      <c r="C836" s="3"/>
      <c r="D836" s="1"/>
      <c r="E836" s="1"/>
      <c r="F836" s="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2"/>
      <c r="C837" s="3"/>
      <c r="D837" s="1"/>
      <c r="E837" s="1"/>
      <c r="F837" s="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2"/>
      <c r="C838" s="3"/>
      <c r="D838" s="1"/>
      <c r="E838" s="1"/>
      <c r="F838" s="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2"/>
      <c r="C839" s="3"/>
      <c r="D839" s="1"/>
      <c r="E839" s="1"/>
      <c r="F839" s="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2"/>
      <c r="C840" s="3"/>
      <c r="D840" s="1"/>
      <c r="E840" s="1"/>
      <c r="F840" s="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2"/>
      <c r="C841" s="3"/>
      <c r="D841" s="1"/>
      <c r="E841" s="1"/>
      <c r="F841" s="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2"/>
      <c r="C842" s="3"/>
      <c r="D842" s="1"/>
      <c r="E842" s="1"/>
      <c r="F842" s="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2"/>
      <c r="C843" s="3"/>
      <c r="D843" s="1"/>
      <c r="E843" s="1"/>
      <c r="F843" s="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2"/>
      <c r="C844" s="3"/>
      <c r="D844" s="1"/>
      <c r="E844" s="1"/>
      <c r="F844" s="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2"/>
      <c r="C845" s="3"/>
      <c r="D845" s="1"/>
      <c r="E845" s="1"/>
      <c r="F845" s="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2"/>
      <c r="C846" s="3"/>
      <c r="D846" s="1"/>
      <c r="E846" s="1"/>
      <c r="F846" s="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2"/>
      <c r="C847" s="3"/>
      <c r="D847" s="1"/>
      <c r="E847" s="1"/>
      <c r="F847" s="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2"/>
      <c r="C848" s="3"/>
      <c r="D848" s="1"/>
      <c r="E848" s="1"/>
      <c r="F848" s="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2"/>
      <c r="C849" s="3"/>
      <c r="D849" s="1"/>
      <c r="E849" s="1"/>
      <c r="F849" s="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2"/>
      <c r="C850" s="3"/>
      <c r="D850" s="1"/>
      <c r="E850" s="1"/>
      <c r="F850" s="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2"/>
      <c r="C851" s="3"/>
      <c r="D851" s="1"/>
      <c r="E851" s="1"/>
      <c r="F851" s="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2"/>
      <c r="C852" s="3"/>
      <c r="D852" s="1"/>
      <c r="E852" s="1"/>
      <c r="F852" s="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2"/>
      <c r="C853" s="3"/>
      <c r="D853" s="1"/>
      <c r="E853" s="1"/>
      <c r="F853" s="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2"/>
      <c r="C854" s="3"/>
      <c r="D854" s="1"/>
      <c r="E854" s="1"/>
      <c r="F854" s="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2"/>
      <c r="C855" s="3"/>
      <c r="D855" s="1"/>
      <c r="E855" s="1"/>
      <c r="F855" s="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2"/>
      <c r="C856" s="3"/>
      <c r="D856" s="1"/>
      <c r="E856" s="1"/>
      <c r="F856" s="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2"/>
      <c r="C857" s="3"/>
      <c r="D857" s="1"/>
      <c r="E857" s="1"/>
      <c r="F857" s="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2"/>
      <c r="C858" s="3"/>
      <c r="D858" s="1"/>
      <c r="E858" s="1"/>
      <c r="F858" s="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2"/>
      <c r="C859" s="3"/>
      <c r="D859" s="1"/>
      <c r="E859" s="1"/>
      <c r="F859" s="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2"/>
      <c r="C860" s="3"/>
      <c r="D860" s="1"/>
      <c r="E860" s="1"/>
      <c r="F860" s="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2"/>
      <c r="C861" s="3"/>
      <c r="D861" s="1"/>
      <c r="E861" s="1"/>
      <c r="F861" s="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2"/>
      <c r="C862" s="3"/>
      <c r="D862" s="1"/>
      <c r="E862" s="1"/>
      <c r="F862" s="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2"/>
      <c r="C863" s="3"/>
      <c r="D863" s="1"/>
      <c r="E863" s="1"/>
      <c r="F863" s="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2"/>
      <c r="C864" s="3"/>
      <c r="D864" s="1"/>
      <c r="E864" s="1"/>
      <c r="F864" s="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2"/>
      <c r="C865" s="3"/>
      <c r="D865" s="1"/>
      <c r="E865" s="1"/>
      <c r="F865" s="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2"/>
      <c r="C866" s="3"/>
      <c r="D866" s="1"/>
      <c r="E866" s="1"/>
      <c r="F866" s="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2"/>
      <c r="C867" s="3"/>
      <c r="D867" s="1"/>
      <c r="E867" s="1"/>
      <c r="F867" s="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2"/>
      <c r="C868" s="3"/>
      <c r="D868" s="1"/>
      <c r="E868" s="1"/>
      <c r="F868" s="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2"/>
      <c r="C869" s="3"/>
      <c r="D869" s="1"/>
      <c r="E869" s="1"/>
      <c r="F869" s="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2"/>
      <c r="C870" s="3"/>
      <c r="D870" s="1"/>
      <c r="E870" s="1"/>
      <c r="F870" s="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2"/>
      <c r="C871" s="3"/>
      <c r="D871" s="1"/>
      <c r="E871" s="1"/>
      <c r="F871" s="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2"/>
      <c r="C872" s="3"/>
      <c r="D872" s="1"/>
      <c r="E872" s="1"/>
      <c r="F872" s="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2"/>
      <c r="C873" s="3"/>
      <c r="D873" s="1"/>
      <c r="E873" s="1"/>
      <c r="F873" s="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2"/>
      <c r="C874" s="3"/>
      <c r="D874" s="1"/>
      <c r="E874" s="1"/>
      <c r="F874" s="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2"/>
      <c r="C875" s="3"/>
      <c r="D875" s="1"/>
      <c r="E875" s="1"/>
      <c r="F875" s="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2"/>
      <c r="C876" s="3"/>
      <c r="D876" s="1"/>
      <c r="E876" s="1"/>
      <c r="F876" s="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2"/>
      <c r="C877" s="3"/>
      <c r="D877" s="1"/>
      <c r="E877" s="1"/>
      <c r="F877" s="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2"/>
      <c r="C878" s="3"/>
      <c r="D878" s="1"/>
      <c r="E878" s="1"/>
      <c r="F878" s="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2"/>
      <c r="C879" s="3"/>
      <c r="D879" s="1"/>
      <c r="E879" s="1"/>
      <c r="F879" s="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2"/>
      <c r="C880" s="3"/>
      <c r="D880" s="1"/>
      <c r="E880" s="1"/>
      <c r="F880" s="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2"/>
      <c r="C881" s="3"/>
      <c r="D881" s="1"/>
      <c r="E881" s="1"/>
      <c r="F881" s="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2"/>
      <c r="C882" s="3"/>
      <c r="D882" s="1"/>
      <c r="E882" s="1"/>
      <c r="F882" s="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2"/>
      <c r="C883" s="3"/>
      <c r="D883" s="1"/>
      <c r="E883" s="1"/>
      <c r="F883" s="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2"/>
      <c r="C884" s="3"/>
      <c r="D884" s="1"/>
      <c r="E884" s="1"/>
      <c r="F884" s="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2"/>
      <c r="C885" s="3"/>
      <c r="D885" s="1"/>
      <c r="E885" s="1"/>
      <c r="F885" s="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2"/>
      <c r="C886" s="3"/>
      <c r="D886" s="1"/>
      <c r="E886" s="1"/>
      <c r="F886" s="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2"/>
      <c r="C887" s="3"/>
      <c r="D887" s="1"/>
      <c r="E887" s="1"/>
      <c r="F887" s="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2"/>
      <c r="C888" s="3"/>
      <c r="D888" s="1"/>
      <c r="E888" s="1"/>
      <c r="F888" s="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2"/>
      <c r="C889" s="3"/>
      <c r="D889" s="1"/>
      <c r="E889" s="1"/>
      <c r="F889" s="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2"/>
      <c r="C890" s="3"/>
      <c r="D890" s="1"/>
      <c r="E890" s="1"/>
      <c r="F890" s="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2"/>
      <c r="C891" s="3"/>
      <c r="D891" s="1"/>
      <c r="E891" s="1"/>
      <c r="F891" s="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2"/>
      <c r="C892" s="3"/>
      <c r="D892" s="1"/>
      <c r="E892" s="1"/>
      <c r="F892" s="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2"/>
      <c r="C893" s="3"/>
      <c r="D893" s="1"/>
      <c r="E893" s="1"/>
      <c r="F893" s="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2"/>
      <c r="C894" s="3"/>
      <c r="D894" s="1"/>
      <c r="E894" s="1"/>
      <c r="F894" s="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2"/>
      <c r="C895" s="3"/>
      <c r="D895" s="1"/>
      <c r="E895" s="1"/>
      <c r="F895" s="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2"/>
      <c r="C896" s="3"/>
      <c r="D896" s="1"/>
      <c r="E896" s="1"/>
      <c r="F896" s="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2"/>
      <c r="C897" s="3"/>
      <c r="D897" s="1"/>
      <c r="E897" s="1"/>
      <c r="F897" s="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2"/>
      <c r="C898" s="3"/>
      <c r="D898" s="1"/>
      <c r="E898" s="1"/>
      <c r="F898" s="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2"/>
      <c r="C899" s="3"/>
      <c r="D899" s="1"/>
      <c r="E899" s="1"/>
      <c r="F899" s="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2"/>
      <c r="C900" s="3"/>
      <c r="D900" s="1"/>
      <c r="E900" s="1"/>
      <c r="F900" s="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2"/>
      <c r="C901" s="3"/>
      <c r="D901" s="1"/>
      <c r="E901" s="1"/>
      <c r="F901" s="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2"/>
      <c r="C902" s="3"/>
      <c r="D902" s="1"/>
      <c r="E902" s="1"/>
      <c r="F902" s="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2"/>
      <c r="C903" s="3"/>
      <c r="D903" s="1"/>
      <c r="E903" s="1"/>
      <c r="F903" s="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2"/>
      <c r="C904" s="3"/>
      <c r="D904" s="1"/>
      <c r="E904" s="1"/>
      <c r="F904" s="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2"/>
      <c r="C905" s="3"/>
      <c r="D905" s="1"/>
      <c r="E905" s="1"/>
      <c r="F905" s="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2"/>
      <c r="C906" s="3"/>
      <c r="D906" s="1"/>
      <c r="E906" s="1"/>
      <c r="F906" s="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2"/>
      <c r="C907" s="3"/>
      <c r="D907" s="1"/>
      <c r="E907" s="1"/>
      <c r="F907" s="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2"/>
      <c r="C908" s="3"/>
      <c r="D908" s="1"/>
      <c r="E908" s="1"/>
      <c r="F908" s="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2"/>
      <c r="C909" s="3"/>
      <c r="D909" s="1"/>
      <c r="E909" s="1"/>
      <c r="F909" s="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2"/>
      <c r="C910" s="3"/>
      <c r="D910" s="1"/>
      <c r="E910" s="1"/>
      <c r="F910" s="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2"/>
      <c r="C911" s="3"/>
      <c r="D911" s="1"/>
      <c r="E911" s="1"/>
      <c r="F911" s="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2"/>
      <c r="C912" s="3"/>
      <c r="D912" s="1"/>
      <c r="E912" s="1"/>
      <c r="F912" s="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2"/>
      <c r="C913" s="3"/>
      <c r="D913" s="1"/>
      <c r="E913" s="1"/>
      <c r="F913" s="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2"/>
      <c r="C914" s="3"/>
      <c r="D914" s="1"/>
      <c r="E914" s="1"/>
      <c r="F914" s="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2"/>
      <c r="C915" s="3"/>
      <c r="D915" s="1"/>
      <c r="E915" s="1"/>
      <c r="F915" s="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2"/>
      <c r="C916" s="3"/>
      <c r="D916" s="1"/>
      <c r="E916" s="1"/>
      <c r="F916" s="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2"/>
      <c r="C917" s="3"/>
      <c r="D917" s="1"/>
      <c r="E917" s="1"/>
      <c r="F917" s="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2"/>
      <c r="C918" s="3"/>
      <c r="D918" s="1"/>
      <c r="E918" s="1"/>
      <c r="F918" s="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2"/>
      <c r="C919" s="3"/>
      <c r="D919" s="1"/>
      <c r="E919" s="1"/>
      <c r="F919" s="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2"/>
      <c r="C920" s="3"/>
      <c r="D920" s="1"/>
      <c r="E920" s="1"/>
      <c r="F920" s="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2"/>
      <c r="C921" s="3"/>
      <c r="D921" s="1"/>
      <c r="E921" s="1"/>
      <c r="F921" s="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2"/>
      <c r="C922" s="3"/>
      <c r="D922" s="1"/>
      <c r="E922" s="1"/>
      <c r="F922" s="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2"/>
      <c r="C923" s="3"/>
      <c r="D923" s="1"/>
      <c r="E923" s="1"/>
      <c r="F923" s="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2"/>
      <c r="C924" s="3"/>
      <c r="D924" s="1"/>
      <c r="E924" s="1"/>
      <c r="F924" s="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2"/>
      <c r="C925" s="3"/>
      <c r="D925" s="1"/>
      <c r="E925" s="1"/>
      <c r="F925" s="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2"/>
      <c r="C926" s="3"/>
      <c r="D926" s="1"/>
      <c r="E926" s="1"/>
      <c r="F926" s="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2"/>
      <c r="C927" s="3"/>
      <c r="D927" s="1"/>
      <c r="E927" s="1"/>
      <c r="F927" s="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2"/>
      <c r="C928" s="3"/>
      <c r="D928" s="1"/>
      <c r="E928" s="1"/>
      <c r="F928" s="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2"/>
      <c r="C929" s="3"/>
      <c r="D929" s="1"/>
      <c r="E929" s="1"/>
      <c r="F929" s="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2"/>
      <c r="C930" s="3"/>
      <c r="D930" s="1"/>
      <c r="E930" s="1"/>
      <c r="F930" s="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2"/>
      <c r="C931" s="3"/>
      <c r="D931" s="1"/>
      <c r="E931" s="1"/>
      <c r="F931" s="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2"/>
      <c r="C932" s="3"/>
      <c r="D932" s="1"/>
      <c r="E932" s="1"/>
      <c r="F932" s="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2"/>
      <c r="C933" s="3"/>
      <c r="D933" s="1"/>
      <c r="E933" s="1"/>
      <c r="F933" s="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2"/>
      <c r="C934" s="3"/>
      <c r="D934" s="1"/>
      <c r="E934" s="1"/>
      <c r="F934" s="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2"/>
      <c r="C935" s="3"/>
      <c r="D935" s="1"/>
      <c r="E935" s="1"/>
      <c r="F935" s="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2"/>
      <c r="C936" s="3"/>
      <c r="D936" s="1"/>
      <c r="E936" s="1"/>
      <c r="F936" s="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2"/>
      <c r="C937" s="3"/>
      <c r="D937" s="1"/>
      <c r="E937" s="1"/>
      <c r="F937" s="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2"/>
      <c r="C938" s="3"/>
      <c r="D938" s="1"/>
      <c r="E938" s="1"/>
      <c r="F938" s="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2"/>
      <c r="C939" s="3"/>
      <c r="D939" s="1"/>
      <c r="E939" s="1"/>
      <c r="F939" s="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2"/>
      <c r="C940" s="3"/>
      <c r="D940" s="1"/>
      <c r="E940" s="1"/>
      <c r="F940" s="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2"/>
      <c r="C941" s="3"/>
      <c r="D941" s="1"/>
      <c r="E941" s="1"/>
      <c r="F941" s="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2"/>
      <c r="C942" s="3"/>
      <c r="D942" s="1"/>
      <c r="E942" s="1"/>
      <c r="F942" s="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2"/>
      <c r="C943" s="3"/>
      <c r="D943" s="1"/>
      <c r="E943" s="1"/>
      <c r="F943" s="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2"/>
      <c r="C944" s="3"/>
      <c r="D944" s="1"/>
      <c r="E944" s="1"/>
      <c r="F944" s="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2"/>
      <c r="C945" s="3"/>
      <c r="D945" s="1"/>
      <c r="E945" s="1"/>
      <c r="F945" s="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2"/>
      <c r="C946" s="3"/>
      <c r="D946" s="1"/>
      <c r="E946" s="1"/>
      <c r="F946" s="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2"/>
      <c r="C947" s="3"/>
      <c r="D947" s="1"/>
      <c r="E947" s="1"/>
      <c r="F947" s="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2"/>
      <c r="C948" s="3"/>
      <c r="D948" s="1"/>
      <c r="E948" s="1"/>
      <c r="F948" s="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2"/>
      <c r="C949" s="3"/>
      <c r="D949" s="1"/>
      <c r="E949" s="1"/>
      <c r="F949" s="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2"/>
      <c r="C950" s="3"/>
      <c r="D950" s="1"/>
      <c r="E950" s="1"/>
      <c r="F950" s="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2"/>
      <c r="C951" s="3"/>
      <c r="D951" s="1"/>
      <c r="E951" s="1"/>
      <c r="F951" s="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2"/>
      <c r="C952" s="3"/>
      <c r="D952" s="1"/>
      <c r="E952" s="1"/>
      <c r="F952" s="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2"/>
      <c r="C953" s="3"/>
      <c r="D953" s="1"/>
      <c r="E953" s="1"/>
      <c r="F953" s="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2"/>
      <c r="C954" s="3"/>
      <c r="D954" s="1"/>
      <c r="E954" s="1"/>
      <c r="F954" s="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2"/>
      <c r="C955" s="3"/>
      <c r="D955" s="1"/>
      <c r="E955" s="1"/>
      <c r="F955" s="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2"/>
      <c r="C956" s="3"/>
      <c r="D956" s="1"/>
      <c r="E956" s="1"/>
      <c r="F956" s="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2"/>
      <c r="C957" s="3"/>
      <c r="D957" s="1"/>
      <c r="E957" s="1"/>
      <c r="F957" s="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2"/>
      <c r="C958" s="3"/>
      <c r="D958" s="1"/>
      <c r="E958" s="1"/>
      <c r="F958" s="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2"/>
      <c r="C959" s="3"/>
      <c r="D959" s="1"/>
      <c r="E959" s="1"/>
      <c r="F959" s="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2"/>
      <c r="C960" s="3"/>
      <c r="D960" s="1"/>
      <c r="E960" s="1"/>
      <c r="F960" s="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2"/>
      <c r="C961" s="3"/>
      <c r="D961" s="1"/>
      <c r="E961" s="1"/>
      <c r="F961" s="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2"/>
      <c r="C962" s="3"/>
      <c r="D962" s="1"/>
      <c r="E962" s="1"/>
      <c r="F962" s="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2"/>
      <c r="C963" s="3"/>
      <c r="D963" s="1"/>
      <c r="E963" s="1"/>
      <c r="F963" s="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2"/>
      <c r="C964" s="3"/>
      <c r="D964" s="1"/>
      <c r="E964" s="1"/>
      <c r="F964" s="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2"/>
      <c r="C965" s="3"/>
      <c r="D965" s="1"/>
      <c r="E965" s="1"/>
      <c r="F965" s="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2"/>
      <c r="C966" s="3"/>
      <c r="D966" s="1"/>
      <c r="E966" s="1"/>
      <c r="F966" s="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2"/>
      <c r="C967" s="3"/>
      <c r="D967" s="1"/>
      <c r="E967" s="1"/>
      <c r="F967" s="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2"/>
      <c r="C968" s="3"/>
      <c r="D968" s="1"/>
      <c r="E968" s="1"/>
      <c r="F968" s="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2"/>
      <c r="C969" s="3"/>
      <c r="D969" s="1"/>
      <c r="E969" s="1"/>
      <c r="F969" s="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2"/>
      <c r="C970" s="3"/>
      <c r="D970" s="1"/>
      <c r="E970" s="1"/>
      <c r="F970" s="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2"/>
      <c r="C971" s="3"/>
      <c r="D971" s="1"/>
      <c r="E971" s="1"/>
      <c r="F971" s="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2"/>
      <c r="C972" s="3"/>
      <c r="D972" s="1"/>
      <c r="E972" s="1"/>
      <c r="F972" s="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2"/>
      <c r="C973" s="3"/>
      <c r="D973" s="1"/>
      <c r="E973" s="1"/>
      <c r="F973" s="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2"/>
      <c r="C974" s="3"/>
      <c r="D974" s="1"/>
      <c r="E974" s="1"/>
      <c r="F974" s="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2"/>
      <c r="C975" s="3"/>
      <c r="D975" s="1"/>
      <c r="E975" s="1"/>
      <c r="F975" s="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2"/>
      <c r="C976" s="3"/>
      <c r="D976" s="1"/>
      <c r="E976" s="1"/>
      <c r="F976" s="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2"/>
      <c r="C977" s="3"/>
      <c r="D977" s="1"/>
      <c r="E977" s="1"/>
      <c r="F977" s="4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2"/>
      <c r="C978" s="3"/>
      <c r="D978" s="1"/>
      <c r="E978" s="1"/>
      <c r="F978" s="4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2"/>
      <c r="C979" s="3"/>
      <c r="D979" s="1"/>
      <c r="E979" s="1"/>
      <c r="F979" s="4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2"/>
      <c r="C980" s="3"/>
      <c r="D980" s="1"/>
      <c r="E980" s="1"/>
      <c r="F980" s="4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2"/>
      <c r="C981" s="3"/>
      <c r="D981" s="1"/>
      <c r="E981" s="1"/>
      <c r="F981" s="4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2"/>
      <c r="C982" s="3"/>
      <c r="D982" s="1"/>
      <c r="E982" s="1"/>
      <c r="F982" s="4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2"/>
      <c r="C983" s="3"/>
      <c r="D983" s="1"/>
      <c r="E983" s="1"/>
      <c r="F983" s="4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2"/>
      <c r="C984" s="3"/>
      <c r="D984" s="1"/>
      <c r="E984" s="1"/>
      <c r="F984" s="4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2"/>
      <c r="C985" s="3"/>
      <c r="D985" s="1"/>
      <c r="E985" s="1"/>
      <c r="F985" s="4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2"/>
      <c r="C986" s="3"/>
      <c r="D986" s="1"/>
      <c r="E986" s="1"/>
      <c r="F986" s="4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2"/>
      <c r="C987" s="3"/>
      <c r="D987" s="1"/>
      <c r="E987" s="1"/>
      <c r="F987" s="4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2"/>
      <c r="C988" s="3"/>
      <c r="D988" s="1"/>
      <c r="E988" s="1"/>
      <c r="F988" s="4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2"/>
      <c r="C989" s="3"/>
      <c r="D989" s="1"/>
      <c r="E989" s="1"/>
      <c r="F989" s="4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2"/>
      <c r="C990" s="3"/>
      <c r="D990" s="1"/>
      <c r="E990" s="1"/>
      <c r="F990" s="4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2"/>
      <c r="C991" s="3"/>
      <c r="D991" s="1"/>
      <c r="E991" s="1"/>
      <c r="F991" s="4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2"/>
      <c r="C992" s="3"/>
      <c r="D992" s="1"/>
      <c r="E992" s="1"/>
      <c r="F992" s="4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2"/>
      <c r="C993" s="3"/>
      <c r="D993" s="1"/>
      <c r="E993" s="1"/>
      <c r="F993" s="4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2"/>
      <c r="C994" s="3"/>
      <c r="D994" s="1"/>
      <c r="E994" s="1"/>
      <c r="F994" s="4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2"/>
      <c r="C995" s="3"/>
      <c r="D995" s="1"/>
      <c r="E995" s="1"/>
      <c r="F995" s="4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2"/>
      <c r="C996" s="3"/>
      <c r="D996" s="1"/>
      <c r="E996" s="1"/>
      <c r="F996" s="4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2"/>
      <c r="C997" s="3"/>
      <c r="D997" s="1"/>
      <c r="E997" s="1"/>
      <c r="F997" s="4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2"/>
      <c r="C998" s="3"/>
      <c r="D998" s="1"/>
      <c r="E998" s="1"/>
      <c r="F998" s="4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2"/>
      <c r="C999" s="3"/>
      <c r="D999" s="1"/>
      <c r="E999" s="1"/>
      <c r="F999" s="4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2"/>
      <c r="C1000" s="3"/>
      <c r="D1000" s="1"/>
      <c r="E1000" s="1"/>
      <c r="F1000" s="4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2"/>
      <c r="C1001" s="3"/>
      <c r="D1001" s="1"/>
      <c r="E1001" s="1"/>
      <c r="F1001" s="4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49.38"/>
    <col customWidth="1" min="3" max="3" width="3.75"/>
    <col customWidth="1" min="4" max="4" width="2.38"/>
    <col customWidth="1" min="5" max="5" width="24.25"/>
    <col customWidth="1" min="6" max="6" width="38.5"/>
    <col customWidth="1" min="7" max="7" width="20.5"/>
    <col customWidth="1" min="8" max="8" width="41.25"/>
    <col customWidth="1" min="9" max="9" width="21.38"/>
    <col customWidth="1" min="10" max="10" width="40.63"/>
    <col customWidth="1" min="11" max="11" width="19.5"/>
    <col customWidth="1" min="12" max="12" width="22.38"/>
  </cols>
  <sheetData>
    <row r="1">
      <c r="A1" s="1" t="s">
        <v>0</v>
      </c>
      <c r="B1" s="2"/>
      <c r="C1" s="3"/>
      <c r="D1" s="1"/>
      <c r="E1" s="1"/>
      <c r="F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/>
      <c r="C2" s="3"/>
      <c r="D2" s="1"/>
      <c r="E2" s="1"/>
      <c r="F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2"/>
      <c r="C3" s="3"/>
      <c r="D3" s="1"/>
      <c r="E3" s="1"/>
      <c r="F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2"/>
      <c r="C4" s="3"/>
      <c r="D4" s="1"/>
      <c r="E4" s="1"/>
      <c r="F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2"/>
      <c r="C5" s="3"/>
      <c r="D5" s="1"/>
      <c r="E5" s="1"/>
      <c r="F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2"/>
      <c r="C6" s="3"/>
      <c r="D6" s="1"/>
      <c r="E6" s="1"/>
      <c r="F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2"/>
      <c r="C7" s="3"/>
      <c r="D7" s="1"/>
      <c r="E7" s="1"/>
      <c r="F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2"/>
      <c r="C8" s="3"/>
      <c r="D8" s="1"/>
      <c r="E8" s="1"/>
      <c r="F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2"/>
      <c r="C9" s="3"/>
      <c r="D9" s="1"/>
      <c r="E9" s="1"/>
      <c r="F9" s="4"/>
      <c r="H9" s="1" t="s">
        <v>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2"/>
      <c r="C10" s="3"/>
      <c r="D10" s="1"/>
      <c r="E10" s="1"/>
      <c r="F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2"/>
      <c r="C11" s="3"/>
      <c r="D11" s="1"/>
      <c r="E11" s="1"/>
      <c r="F11" s="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2"/>
      <c r="C12" s="3"/>
      <c r="D12" s="1"/>
      <c r="E12" s="1"/>
      <c r="F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2"/>
      <c r="C13" s="3"/>
      <c r="D13" s="1"/>
      <c r="E13" s="1"/>
      <c r="F13" s="4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89.25" customHeight="1">
      <c r="A14" s="1"/>
      <c r="B14" s="2"/>
      <c r="C14" s="3"/>
      <c r="D14" s="1"/>
      <c r="E14" s="1"/>
      <c r="F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 t="s">
        <v>3</v>
      </c>
      <c r="B15" s="2" t="s">
        <v>40</v>
      </c>
      <c r="D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 t="s">
        <v>3</v>
      </c>
      <c r="B16" s="5" t="s">
        <v>41</v>
      </c>
      <c r="C16" s="1"/>
      <c r="D16" s="1"/>
      <c r="E16" s="1" t="s">
        <v>3</v>
      </c>
      <c r="F16" s="10" t="s">
        <v>42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 t="s">
        <v>14</v>
      </c>
      <c r="B17" s="2" t="s">
        <v>43</v>
      </c>
      <c r="C17" s="1"/>
      <c r="D17" s="1"/>
      <c r="E17" s="1" t="s">
        <v>3</v>
      </c>
      <c r="F17" s="10" t="s">
        <v>44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2"/>
      <c r="C18" s="1"/>
      <c r="D18" s="1"/>
      <c r="E18" s="1" t="s">
        <v>14</v>
      </c>
      <c r="F18" s="10" t="s">
        <v>45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 t="s">
        <v>17</v>
      </c>
      <c r="B19" s="2" t="s">
        <v>46</v>
      </c>
      <c r="C19" s="1"/>
      <c r="D19" s="1"/>
      <c r="E19" s="1" t="s">
        <v>14</v>
      </c>
      <c r="F19" s="10" t="s">
        <v>47</v>
      </c>
      <c r="G19" s="1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 t="s">
        <v>23</v>
      </c>
      <c r="B20" s="6">
        <v>26747.0</v>
      </c>
      <c r="C20" s="1"/>
      <c r="D20" s="2"/>
      <c r="E20" s="1" t="s">
        <v>17</v>
      </c>
      <c r="F20" s="11">
        <v>1.27895846E8</v>
      </c>
      <c r="G20" s="1"/>
      <c r="H20" s="6"/>
      <c r="I20" s="1"/>
      <c r="J20" s="6"/>
      <c r="K20" s="1"/>
      <c r="L20" s="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 t="s">
        <v>24</v>
      </c>
      <c r="B21" s="2">
        <f>2026-1973</f>
        <v>53</v>
      </c>
      <c r="C21" s="1"/>
      <c r="D21" s="6"/>
      <c r="E21" s="1" t="s">
        <v>23</v>
      </c>
      <c r="F21" s="11">
        <v>32022.0</v>
      </c>
      <c r="G21" s="1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 t="s">
        <v>48</v>
      </c>
      <c r="B22" s="2" t="s">
        <v>49</v>
      </c>
      <c r="C22" s="1"/>
      <c r="D22" s="2"/>
      <c r="E22" s="1" t="s">
        <v>24</v>
      </c>
      <c r="F22" s="12"/>
      <c r="G22" s="1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 t="s">
        <v>25</v>
      </c>
      <c r="B23" s="2"/>
      <c r="C23" s="1"/>
      <c r="D23" s="2"/>
      <c r="E23" s="1" t="s">
        <v>50</v>
      </c>
      <c r="F23" s="10" t="s">
        <v>49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 t="s">
        <v>26</v>
      </c>
      <c r="B24" s="2"/>
      <c r="C24" s="1"/>
      <c r="D24" s="1"/>
      <c r="E24" s="1" t="s">
        <v>25</v>
      </c>
      <c r="F24" s="1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 t="s">
        <v>27</v>
      </c>
      <c r="B25" s="2"/>
      <c r="C25" s="1"/>
      <c r="D25" s="1"/>
      <c r="E25" s="1" t="s">
        <v>26</v>
      </c>
      <c r="F25" s="1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2"/>
      <c r="C26" s="1"/>
      <c r="D26" s="1"/>
      <c r="E26" s="1" t="s">
        <v>27</v>
      </c>
      <c r="F26" s="10" t="s">
        <v>28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 t="s">
        <v>29</v>
      </c>
      <c r="B27" s="2"/>
      <c r="C27" s="1"/>
      <c r="D27" s="1"/>
      <c r="E27" s="1" t="s">
        <v>51</v>
      </c>
      <c r="F27" s="10" t="s">
        <v>52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 t="s">
        <v>31</v>
      </c>
      <c r="B28" s="2"/>
      <c r="C28" s="1"/>
      <c r="D28" s="1"/>
      <c r="E28" s="1" t="s">
        <v>29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 t="s">
        <v>32</v>
      </c>
      <c r="B29" s="2"/>
      <c r="C29" s="1"/>
      <c r="D29" s="1"/>
      <c r="E29" s="1" t="s">
        <v>31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 t="s">
        <v>33</v>
      </c>
      <c r="B30" s="2"/>
      <c r="C30" s="1"/>
      <c r="D30" s="1"/>
      <c r="E30" s="1" t="s">
        <v>32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 t="s">
        <v>34</v>
      </c>
      <c r="B31" s="2"/>
      <c r="C31" s="1"/>
      <c r="D31" s="1"/>
      <c r="E31" s="1" t="s">
        <v>33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 t="s">
        <v>35</v>
      </c>
      <c r="B32" s="2"/>
      <c r="C32" s="1"/>
      <c r="D32" s="1"/>
      <c r="E32" s="1" t="s">
        <v>34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 t="s">
        <v>36</v>
      </c>
      <c r="B33" s="8"/>
      <c r="C33" s="1"/>
      <c r="D33" s="1"/>
      <c r="E33" s="1" t="s">
        <v>35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 t="s">
        <v>37</v>
      </c>
      <c r="B34" s="2"/>
      <c r="C34" s="1"/>
      <c r="D34" s="1"/>
      <c r="E34" s="1" t="s">
        <v>36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 t="s">
        <v>38</v>
      </c>
      <c r="B35" s="2"/>
      <c r="C35" s="1"/>
      <c r="D35" s="1"/>
      <c r="E35" s="1" t="s">
        <v>37</v>
      </c>
      <c r="F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 t="s">
        <v>39</v>
      </c>
      <c r="B36" s="9"/>
      <c r="D36" s="1"/>
      <c r="F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B37" s="2"/>
      <c r="D37" s="1"/>
      <c r="F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2"/>
      <c r="D38" s="1"/>
      <c r="E38" s="1"/>
      <c r="F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2"/>
      <c r="D39" s="1"/>
      <c r="E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2"/>
      <c r="E40" s="1"/>
      <c r="F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2"/>
      <c r="C41" s="3"/>
      <c r="D41" s="1"/>
      <c r="E41" s="1"/>
      <c r="F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2"/>
      <c r="C42" s="3"/>
      <c r="D42" s="1"/>
      <c r="E42" s="1"/>
      <c r="F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2"/>
      <c r="C43" s="3"/>
      <c r="F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2"/>
      <c r="C44" s="3"/>
      <c r="F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2"/>
      <c r="C45" s="3"/>
      <c r="D45" s="1"/>
      <c r="E45" s="1"/>
      <c r="F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2"/>
      <c r="C46" s="3"/>
      <c r="D46" s="1"/>
      <c r="E46" s="1"/>
      <c r="F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2"/>
      <c r="C47" s="3"/>
      <c r="D47" s="1"/>
      <c r="E47" s="1"/>
      <c r="F47" s="1"/>
      <c r="H47" s="1"/>
      <c r="I47" s="1"/>
      <c r="J47" s="1"/>
      <c r="K47" s="1"/>
      <c r="L47" s="1"/>
      <c r="M47" s="1"/>
      <c r="N47" s="1" t="s">
        <v>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2"/>
      <c r="C48" s="3"/>
      <c r="D48" s="1"/>
      <c r="E48" s="1"/>
      <c r="F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2"/>
      <c r="C49" s="3"/>
      <c r="D49" s="1"/>
      <c r="E49" s="1"/>
      <c r="F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2"/>
      <c r="C50" s="3"/>
      <c r="D50" s="1"/>
      <c r="E50" s="1"/>
      <c r="F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2"/>
      <c r="C51" s="3"/>
      <c r="D51" s="1"/>
      <c r="E51" s="1"/>
      <c r="F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2"/>
      <c r="C52" s="3"/>
      <c r="D52" s="1"/>
      <c r="E52" s="1"/>
      <c r="F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2"/>
      <c r="C53" s="3"/>
      <c r="D53" s="1"/>
      <c r="E53" s="1"/>
      <c r="F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2"/>
      <c r="C54" s="3"/>
      <c r="D54" s="1"/>
      <c r="E54" s="1"/>
      <c r="F54" s="4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2"/>
      <c r="C55" s="3"/>
      <c r="D55" s="1"/>
      <c r="E55" s="1"/>
      <c r="F55" s="4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2"/>
      <c r="C56" s="3"/>
      <c r="D56" s="1"/>
      <c r="E56" s="1"/>
      <c r="F56" s="4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2"/>
      <c r="C57" s="3"/>
      <c r="D57" s="1"/>
      <c r="E57" s="1"/>
      <c r="F57" s="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2"/>
      <c r="C58" s="3"/>
      <c r="D58" s="1"/>
      <c r="E58" s="1"/>
      <c r="F58" s="4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2"/>
      <c r="C59" s="3"/>
      <c r="D59" s="1"/>
      <c r="E59" s="1"/>
      <c r="F59" s="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2"/>
      <c r="C60" s="3"/>
      <c r="D60" s="1"/>
      <c r="E60" s="1"/>
      <c r="F60" s="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2"/>
      <c r="C61" s="3"/>
      <c r="D61" s="1"/>
      <c r="E61" s="1"/>
      <c r="F61" s="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2"/>
      <c r="C62" s="3"/>
      <c r="D62" s="1"/>
      <c r="E62" s="1"/>
      <c r="F62" s="4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2"/>
      <c r="C63" s="3"/>
      <c r="D63" s="1"/>
      <c r="E63" s="1"/>
      <c r="F63" s="4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2"/>
      <c r="C64" s="3"/>
      <c r="D64" s="1"/>
      <c r="E64" s="1"/>
      <c r="F64" s="4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2"/>
      <c r="C65" s="3"/>
      <c r="D65" s="1"/>
      <c r="E65" s="1"/>
      <c r="F65" s="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2"/>
      <c r="C66" s="3"/>
      <c r="D66" s="1"/>
      <c r="E66" s="1"/>
      <c r="F66" s="4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2"/>
      <c r="C67" s="3"/>
      <c r="D67" s="1"/>
      <c r="E67" s="1"/>
      <c r="F67" s="4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2"/>
      <c r="C68" s="3"/>
      <c r="D68" s="1"/>
      <c r="E68" s="1"/>
      <c r="F68" s="4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2"/>
      <c r="C69" s="3"/>
      <c r="D69" s="1"/>
      <c r="E69" s="1"/>
      <c r="F69" s="4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2"/>
      <c r="C70" s="3"/>
      <c r="D70" s="1"/>
      <c r="E70" s="1"/>
      <c r="F70" s="4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2"/>
      <c r="C71" s="3"/>
      <c r="D71" s="1"/>
      <c r="E71" s="1"/>
      <c r="F71" s="4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2"/>
      <c r="C72" s="3"/>
      <c r="D72" s="1"/>
      <c r="E72" s="1"/>
      <c r="F72" s="4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2"/>
      <c r="C73" s="3"/>
      <c r="D73" s="1"/>
      <c r="E73" s="1"/>
      <c r="F73" s="4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2"/>
      <c r="C74" s="3"/>
      <c r="D74" s="1"/>
      <c r="E74" s="1"/>
      <c r="F74" s="4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2"/>
      <c r="C75" s="3"/>
      <c r="D75" s="1"/>
      <c r="E75" s="1"/>
      <c r="F75" s="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2"/>
      <c r="C76" s="3"/>
      <c r="D76" s="1"/>
      <c r="E76" s="1"/>
      <c r="F76" s="4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2"/>
      <c r="C77" s="3"/>
      <c r="D77" s="1"/>
      <c r="E77" s="1"/>
      <c r="F77" s="4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2"/>
      <c r="C78" s="3"/>
      <c r="D78" s="1"/>
      <c r="E78" s="1"/>
      <c r="F78" s="4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2"/>
      <c r="C79" s="3"/>
      <c r="D79" s="1"/>
      <c r="E79" s="1"/>
      <c r="F79" s="4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2"/>
      <c r="C80" s="3"/>
      <c r="D80" s="1"/>
      <c r="E80" s="1"/>
      <c r="F80" s="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2"/>
      <c r="C81" s="3"/>
      <c r="D81" s="1"/>
      <c r="E81" s="1"/>
      <c r="F81" s="4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2"/>
      <c r="C82" s="3"/>
      <c r="D82" s="1"/>
      <c r="E82" s="1"/>
      <c r="F82" s="4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2"/>
      <c r="C83" s="3"/>
      <c r="D83" s="1"/>
      <c r="E83" s="1"/>
      <c r="F83" s="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2"/>
      <c r="C84" s="3"/>
      <c r="D84" s="1"/>
      <c r="E84" s="1"/>
      <c r="F84" s="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2"/>
      <c r="C85" s="3"/>
      <c r="D85" s="1"/>
      <c r="E85" s="1"/>
      <c r="F85" s="4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2"/>
      <c r="C86" s="3"/>
      <c r="D86" s="1"/>
      <c r="E86" s="1"/>
      <c r="F86" s="4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2"/>
      <c r="C87" s="3"/>
      <c r="D87" s="1"/>
      <c r="E87" s="1"/>
      <c r="F87" s="4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2"/>
      <c r="C88" s="3"/>
      <c r="D88" s="1"/>
      <c r="E88" s="1"/>
      <c r="F88" s="4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2"/>
      <c r="C89" s="3"/>
      <c r="D89" s="1"/>
      <c r="E89" s="1"/>
      <c r="F89" s="4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2"/>
      <c r="C90" s="3"/>
      <c r="D90" s="1"/>
      <c r="E90" s="1"/>
      <c r="F90" s="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2"/>
      <c r="C91" s="3"/>
      <c r="D91" s="1"/>
      <c r="E91" s="1"/>
      <c r="F91" s="4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2"/>
      <c r="C92" s="3"/>
      <c r="D92" s="1"/>
      <c r="E92" s="1"/>
      <c r="F92" s="4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2"/>
      <c r="C93" s="3"/>
      <c r="D93" s="1"/>
      <c r="E93" s="1"/>
      <c r="F93" s="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2"/>
      <c r="C94" s="3"/>
      <c r="D94" s="1"/>
      <c r="E94" s="1"/>
      <c r="F94" s="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2"/>
      <c r="C95" s="3"/>
      <c r="D95" s="1"/>
      <c r="E95" s="1"/>
      <c r="F95" s="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2"/>
      <c r="C96" s="3"/>
      <c r="D96" s="1"/>
      <c r="E96" s="1"/>
      <c r="F96" s="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2"/>
      <c r="C97" s="3"/>
      <c r="D97" s="1"/>
      <c r="E97" s="1"/>
      <c r="F97" s="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2"/>
      <c r="C98" s="3"/>
      <c r="D98" s="1"/>
      <c r="E98" s="1"/>
      <c r="F98" s="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2"/>
      <c r="C99" s="3"/>
      <c r="D99" s="1"/>
      <c r="E99" s="1"/>
      <c r="F99" s="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2"/>
      <c r="C100" s="3"/>
      <c r="D100" s="1"/>
      <c r="E100" s="1"/>
      <c r="F100" s="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2"/>
      <c r="C101" s="3"/>
      <c r="D101" s="1"/>
      <c r="E101" s="1"/>
      <c r="F101" s="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2"/>
      <c r="C102" s="3"/>
      <c r="D102" s="1"/>
      <c r="E102" s="1"/>
      <c r="F102" s="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2"/>
      <c r="C103" s="3"/>
      <c r="D103" s="1"/>
      <c r="E103" s="1"/>
      <c r="F103" s="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2"/>
      <c r="C104" s="3"/>
      <c r="D104" s="1"/>
      <c r="E104" s="1"/>
      <c r="F104" s="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2"/>
      <c r="C105" s="3"/>
      <c r="D105" s="1"/>
      <c r="E105" s="1"/>
      <c r="F105" s="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2"/>
      <c r="C106" s="3"/>
      <c r="D106" s="1"/>
      <c r="E106" s="1"/>
      <c r="F106" s="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2"/>
      <c r="C107" s="3"/>
      <c r="D107" s="1"/>
      <c r="E107" s="1"/>
      <c r="F107" s="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2"/>
      <c r="C108" s="3"/>
      <c r="D108" s="1"/>
      <c r="E108" s="1"/>
      <c r="F108" s="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2"/>
      <c r="C109" s="3"/>
      <c r="D109" s="1"/>
      <c r="E109" s="1"/>
      <c r="F109" s="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2"/>
      <c r="C110" s="3"/>
      <c r="D110" s="1"/>
      <c r="E110" s="1"/>
      <c r="F110" s="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2"/>
      <c r="C111" s="3"/>
      <c r="D111" s="1"/>
      <c r="E111" s="1"/>
      <c r="F111" s="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2"/>
      <c r="C112" s="3"/>
      <c r="D112" s="1"/>
      <c r="E112" s="1"/>
      <c r="F112" s="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2"/>
      <c r="C113" s="3"/>
      <c r="D113" s="1"/>
      <c r="E113" s="1"/>
      <c r="F113" s="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2"/>
      <c r="C114" s="3"/>
      <c r="D114" s="1"/>
      <c r="E114" s="1"/>
      <c r="F114" s="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2"/>
      <c r="C115" s="3"/>
      <c r="D115" s="1"/>
      <c r="E115" s="1"/>
      <c r="F115" s="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2"/>
      <c r="C116" s="3"/>
      <c r="D116" s="1"/>
      <c r="E116" s="1"/>
      <c r="F116" s="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2"/>
      <c r="C117" s="3"/>
      <c r="D117" s="1"/>
      <c r="E117" s="1"/>
      <c r="F117" s="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2"/>
      <c r="C118" s="3"/>
      <c r="D118" s="1"/>
      <c r="E118" s="1"/>
      <c r="F118" s="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2"/>
      <c r="C119" s="3"/>
      <c r="D119" s="1"/>
      <c r="E119" s="1"/>
      <c r="F119" s="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2"/>
      <c r="C120" s="3"/>
      <c r="D120" s="1"/>
      <c r="E120" s="1"/>
      <c r="F120" s="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2"/>
      <c r="C121" s="3"/>
      <c r="D121" s="1"/>
      <c r="E121" s="1"/>
      <c r="F121" s="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2"/>
      <c r="C122" s="3"/>
      <c r="D122" s="1"/>
      <c r="E122" s="1"/>
      <c r="F122" s="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2"/>
      <c r="C123" s="3"/>
      <c r="D123" s="1"/>
      <c r="E123" s="1"/>
      <c r="F123" s="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2"/>
      <c r="C124" s="3"/>
      <c r="D124" s="1"/>
      <c r="E124" s="1"/>
      <c r="F124" s="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2"/>
      <c r="C125" s="3"/>
      <c r="D125" s="1"/>
      <c r="E125" s="1"/>
      <c r="F125" s="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2"/>
      <c r="C126" s="3"/>
      <c r="D126" s="1"/>
      <c r="E126" s="1"/>
      <c r="F126" s="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2"/>
      <c r="C127" s="3"/>
      <c r="D127" s="1"/>
      <c r="E127" s="1"/>
      <c r="F127" s="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2"/>
      <c r="C128" s="3"/>
      <c r="D128" s="1"/>
      <c r="E128" s="1"/>
      <c r="F128" s="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2"/>
      <c r="C129" s="3"/>
      <c r="D129" s="1"/>
      <c r="E129" s="1"/>
      <c r="F129" s="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2"/>
      <c r="C130" s="3"/>
      <c r="D130" s="1"/>
      <c r="E130" s="1"/>
      <c r="F130" s="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2"/>
      <c r="C131" s="3"/>
      <c r="D131" s="1"/>
      <c r="E131" s="1"/>
      <c r="F131" s="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2"/>
      <c r="C132" s="3"/>
      <c r="D132" s="1"/>
      <c r="E132" s="1"/>
      <c r="F132" s="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2"/>
      <c r="C133" s="3"/>
      <c r="D133" s="1"/>
      <c r="E133" s="1"/>
      <c r="F133" s="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2"/>
      <c r="C134" s="3"/>
      <c r="D134" s="1"/>
      <c r="E134" s="1"/>
      <c r="F134" s="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2"/>
      <c r="C135" s="3"/>
      <c r="D135" s="1"/>
      <c r="E135" s="1"/>
      <c r="F135" s="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2"/>
      <c r="C136" s="3"/>
      <c r="D136" s="1"/>
      <c r="E136" s="1"/>
      <c r="F136" s="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2"/>
      <c r="C137" s="3"/>
      <c r="D137" s="1"/>
      <c r="E137" s="1"/>
      <c r="F137" s="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2"/>
      <c r="C138" s="3"/>
      <c r="D138" s="1"/>
      <c r="E138" s="1"/>
      <c r="F138" s="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2"/>
      <c r="C139" s="3"/>
      <c r="D139" s="1"/>
      <c r="E139" s="1"/>
      <c r="F139" s="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2"/>
      <c r="C140" s="3"/>
      <c r="D140" s="1"/>
      <c r="E140" s="1"/>
      <c r="F140" s="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2"/>
      <c r="C141" s="3"/>
      <c r="D141" s="1"/>
      <c r="E141" s="1"/>
      <c r="F141" s="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2"/>
      <c r="C142" s="3"/>
      <c r="D142" s="1"/>
      <c r="E142" s="1"/>
      <c r="F142" s="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2"/>
      <c r="C143" s="3"/>
      <c r="D143" s="1"/>
      <c r="E143" s="1"/>
      <c r="F143" s="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2"/>
      <c r="C144" s="3"/>
      <c r="D144" s="1"/>
      <c r="E144" s="1"/>
      <c r="F144" s="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2"/>
      <c r="C145" s="3"/>
      <c r="D145" s="1"/>
      <c r="E145" s="1"/>
      <c r="F145" s="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2"/>
      <c r="C146" s="3"/>
      <c r="D146" s="1"/>
      <c r="E146" s="1"/>
      <c r="F146" s="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2"/>
      <c r="C147" s="3"/>
      <c r="D147" s="1"/>
      <c r="E147" s="1"/>
      <c r="F147" s="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2"/>
      <c r="C148" s="3"/>
      <c r="D148" s="1"/>
      <c r="E148" s="1"/>
      <c r="F148" s="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2"/>
      <c r="C149" s="3"/>
      <c r="D149" s="1"/>
      <c r="E149" s="1"/>
      <c r="F149" s="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2"/>
      <c r="C150" s="3"/>
      <c r="D150" s="1"/>
      <c r="E150" s="1"/>
      <c r="F150" s="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2"/>
      <c r="C151" s="3"/>
      <c r="D151" s="1"/>
      <c r="E151" s="1"/>
      <c r="F151" s="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2"/>
      <c r="C152" s="3"/>
      <c r="D152" s="1"/>
      <c r="E152" s="1"/>
      <c r="F152" s="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2"/>
      <c r="C153" s="3"/>
      <c r="D153" s="1"/>
      <c r="E153" s="1"/>
      <c r="F153" s="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2"/>
      <c r="C154" s="3"/>
      <c r="D154" s="1"/>
      <c r="E154" s="1"/>
      <c r="F154" s="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2"/>
      <c r="C155" s="3"/>
      <c r="D155" s="1"/>
      <c r="E155" s="1"/>
      <c r="F155" s="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2"/>
      <c r="C156" s="3"/>
      <c r="D156" s="1"/>
      <c r="E156" s="1"/>
      <c r="F156" s="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2"/>
      <c r="C157" s="3"/>
      <c r="D157" s="1"/>
      <c r="E157" s="1"/>
      <c r="F157" s="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2"/>
      <c r="C158" s="3"/>
      <c r="D158" s="1"/>
      <c r="E158" s="1"/>
      <c r="F158" s="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2"/>
      <c r="C159" s="3"/>
      <c r="D159" s="1"/>
      <c r="E159" s="1"/>
      <c r="F159" s="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2"/>
      <c r="C160" s="3"/>
      <c r="D160" s="1"/>
      <c r="E160" s="1"/>
      <c r="F160" s="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2"/>
      <c r="C161" s="3"/>
      <c r="D161" s="1"/>
      <c r="E161" s="1"/>
      <c r="F161" s="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2"/>
      <c r="C162" s="3"/>
      <c r="D162" s="1"/>
      <c r="E162" s="1"/>
      <c r="F162" s="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2"/>
      <c r="C163" s="3"/>
      <c r="D163" s="1"/>
      <c r="E163" s="1"/>
      <c r="F163" s="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2"/>
      <c r="C164" s="3"/>
      <c r="D164" s="1"/>
      <c r="E164" s="1"/>
      <c r="F164" s="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2"/>
      <c r="C165" s="3"/>
      <c r="D165" s="1"/>
      <c r="E165" s="1"/>
      <c r="F165" s="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2"/>
      <c r="C166" s="3"/>
      <c r="D166" s="1"/>
      <c r="E166" s="1"/>
      <c r="F166" s="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2"/>
      <c r="C167" s="3"/>
      <c r="D167" s="1"/>
      <c r="E167" s="1"/>
      <c r="F167" s="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2"/>
      <c r="C168" s="3"/>
      <c r="D168" s="1"/>
      <c r="E168" s="1"/>
      <c r="F168" s="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2"/>
      <c r="C169" s="3"/>
      <c r="D169" s="1"/>
      <c r="E169" s="1"/>
      <c r="F169" s="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2"/>
      <c r="C170" s="3"/>
      <c r="D170" s="1"/>
      <c r="E170" s="1"/>
      <c r="F170" s="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2"/>
      <c r="C171" s="3"/>
      <c r="D171" s="1"/>
      <c r="E171" s="1"/>
      <c r="F171" s="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2"/>
      <c r="C172" s="3"/>
      <c r="D172" s="1"/>
      <c r="E172" s="1"/>
      <c r="F172" s="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2"/>
      <c r="C173" s="3"/>
      <c r="D173" s="1"/>
      <c r="E173" s="1"/>
      <c r="F173" s="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2"/>
      <c r="C174" s="3"/>
      <c r="D174" s="1"/>
      <c r="E174" s="1"/>
      <c r="F174" s="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2"/>
      <c r="C175" s="3"/>
      <c r="D175" s="1"/>
      <c r="E175" s="1"/>
      <c r="F175" s="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2"/>
      <c r="C176" s="3"/>
      <c r="D176" s="1"/>
      <c r="E176" s="1"/>
      <c r="F176" s="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2"/>
      <c r="C177" s="3"/>
      <c r="D177" s="1"/>
      <c r="E177" s="1"/>
      <c r="F177" s="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2"/>
      <c r="C178" s="3"/>
      <c r="D178" s="1"/>
      <c r="E178" s="1"/>
      <c r="F178" s="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2"/>
      <c r="C179" s="3"/>
      <c r="D179" s="1"/>
      <c r="E179" s="1"/>
      <c r="F179" s="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2"/>
      <c r="C180" s="3"/>
      <c r="D180" s="1"/>
      <c r="E180" s="1"/>
      <c r="F180" s="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2"/>
      <c r="C181" s="3"/>
      <c r="D181" s="1"/>
      <c r="E181" s="1"/>
      <c r="F181" s="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2"/>
      <c r="C182" s="3"/>
      <c r="D182" s="1"/>
      <c r="E182" s="1"/>
      <c r="F182" s="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2"/>
      <c r="C183" s="3"/>
      <c r="D183" s="1"/>
      <c r="E183" s="1"/>
      <c r="F183" s="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2"/>
      <c r="C184" s="3"/>
      <c r="D184" s="1"/>
      <c r="E184" s="1"/>
      <c r="F184" s="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2"/>
      <c r="C185" s="3"/>
      <c r="D185" s="1"/>
      <c r="E185" s="1"/>
      <c r="F185" s="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2"/>
      <c r="C186" s="3"/>
      <c r="D186" s="1"/>
      <c r="E186" s="1"/>
      <c r="F186" s="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2"/>
      <c r="C187" s="3"/>
      <c r="D187" s="1"/>
      <c r="E187" s="1"/>
      <c r="F187" s="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2"/>
      <c r="C188" s="3"/>
      <c r="D188" s="1"/>
      <c r="E188" s="1"/>
      <c r="F188" s="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2"/>
      <c r="C189" s="3"/>
      <c r="D189" s="1"/>
      <c r="E189" s="1"/>
      <c r="F189" s="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2"/>
      <c r="C190" s="3"/>
      <c r="D190" s="1"/>
      <c r="E190" s="1"/>
      <c r="F190" s="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2"/>
      <c r="C191" s="3"/>
      <c r="D191" s="1"/>
      <c r="E191" s="1"/>
      <c r="F191" s="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2"/>
      <c r="C192" s="3"/>
      <c r="D192" s="1"/>
      <c r="E192" s="1"/>
      <c r="F192" s="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2"/>
      <c r="C193" s="3"/>
      <c r="D193" s="1"/>
      <c r="E193" s="1"/>
      <c r="F193" s="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2"/>
      <c r="C194" s="3"/>
      <c r="D194" s="1"/>
      <c r="E194" s="1"/>
      <c r="F194" s="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2"/>
      <c r="C195" s="3"/>
      <c r="D195" s="1"/>
      <c r="E195" s="1"/>
      <c r="F195" s="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2"/>
      <c r="C196" s="3"/>
      <c r="D196" s="1"/>
      <c r="E196" s="1"/>
      <c r="F196" s="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2"/>
      <c r="C197" s="3"/>
      <c r="D197" s="1"/>
      <c r="E197" s="1"/>
      <c r="F197" s="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2"/>
      <c r="C198" s="3"/>
      <c r="D198" s="1"/>
      <c r="E198" s="1"/>
      <c r="F198" s="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2"/>
      <c r="C199" s="3"/>
      <c r="D199" s="1"/>
      <c r="E199" s="1"/>
      <c r="F199" s="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2"/>
      <c r="C200" s="3"/>
      <c r="D200" s="1"/>
      <c r="E200" s="1"/>
      <c r="F200" s="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2"/>
      <c r="C201" s="3"/>
      <c r="D201" s="1"/>
      <c r="E201" s="1"/>
      <c r="F201" s="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2"/>
      <c r="C202" s="3"/>
      <c r="D202" s="1"/>
      <c r="E202" s="1"/>
      <c r="F202" s="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2"/>
      <c r="C203" s="3"/>
      <c r="D203" s="1"/>
      <c r="E203" s="1"/>
      <c r="F203" s="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2"/>
      <c r="C204" s="3"/>
      <c r="D204" s="1"/>
      <c r="E204" s="1"/>
      <c r="F204" s="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2"/>
      <c r="C205" s="3"/>
      <c r="D205" s="1"/>
      <c r="E205" s="1"/>
      <c r="F205" s="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2"/>
      <c r="C206" s="3"/>
      <c r="D206" s="1"/>
      <c r="E206" s="1"/>
      <c r="F206" s="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2"/>
      <c r="C207" s="3"/>
      <c r="D207" s="1"/>
      <c r="E207" s="1"/>
      <c r="F207" s="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2"/>
      <c r="C208" s="3"/>
      <c r="D208" s="1"/>
      <c r="E208" s="1"/>
      <c r="F208" s="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2"/>
      <c r="C209" s="3"/>
      <c r="D209" s="1"/>
      <c r="E209" s="1"/>
      <c r="F209" s="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2"/>
      <c r="C210" s="3"/>
      <c r="D210" s="1"/>
      <c r="E210" s="1"/>
      <c r="F210" s="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2"/>
      <c r="C211" s="3"/>
      <c r="D211" s="1"/>
      <c r="E211" s="1"/>
      <c r="F211" s="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2"/>
      <c r="C212" s="3"/>
      <c r="D212" s="1"/>
      <c r="E212" s="1"/>
      <c r="F212" s="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2"/>
      <c r="C213" s="3"/>
      <c r="D213" s="1"/>
      <c r="E213" s="1"/>
      <c r="F213" s="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2"/>
      <c r="C214" s="3"/>
      <c r="D214" s="1"/>
      <c r="E214" s="1"/>
      <c r="F214" s="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2"/>
      <c r="C215" s="3"/>
      <c r="D215" s="1"/>
      <c r="E215" s="1"/>
      <c r="F215" s="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2"/>
      <c r="C216" s="3"/>
      <c r="D216" s="1"/>
      <c r="E216" s="1"/>
      <c r="F216" s="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2"/>
      <c r="C217" s="3"/>
      <c r="D217" s="1"/>
      <c r="E217" s="1"/>
      <c r="F217" s="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2"/>
      <c r="C218" s="3"/>
      <c r="D218" s="1"/>
      <c r="E218" s="1"/>
      <c r="F218" s="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2"/>
      <c r="C219" s="3"/>
      <c r="D219" s="1"/>
      <c r="E219" s="1"/>
      <c r="F219" s="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2"/>
      <c r="C220" s="3"/>
      <c r="D220" s="1"/>
      <c r="E220" s="1"/>
      <c r="F220" s="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2"/>
      <c r="C221" s="3"/>
      <c r="D221" s="1"/>
      <c r="E221" s="1"/>
      <c r="F221" s="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2"/>
      <c r="C222" s="3"/>
      <c r="D222" s="1"/>
      <c r="E222" s="1"/>
      <c r="F222" s="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2"/>
      <c r="C223" s="3"/>
      <c r="D223" s="1"/>
      <c r="E223" s="1"/>
      <c r="F223" s="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2"/>
      <c r="C224" s="3"/>
      <c r="D224" s="1"/>
      <c r="E224" s="1"/>
      <c r="F224" s="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2"/>
      <c r="C225" s="3"/>
      <c r="D225" s="1"/>
      <c r="E225" s="1"/>
      <c r="F225" s="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2"/>
      <c r="C226" s="3"/>
      <c r="D226" s="1"/>
      <c r="E226" s="1"/>
      <c r="F226" s="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2"/>
      <c r="C227" s="3"/>
      <c r="D227" s="1"/>
      <c r="E227" s="1"/>
      <c r="F227" s="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2"/>
      <c r="C228" s="3"/>
      <c r="D228" s="1"/>
      <c r="E228" s="1"/>
      <c r="F228" s="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2"/>
      <c r="C229" s="3"/>
      <c r="D229" s="1"/>
      <c r="E229" s="1"/>
      <c r="F229" s="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2"/>
      <c r="C230" s="3"/>
      <c r="D230" s="1"/>
      <c r="E230" s="1"/>
      <c r="F230" s="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2"/>
      <c r="C231" s="3"/>
      <c r="D231" s="1"/>
      <c r="E231" s="1"/>
      <c r="F231" s="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2"/>
      <c r="C232" s="3"/>
      <c r="D232" s="1"/>
      <c r="E232" s="1"/>
      <c r="F232" s="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2"/>
      <c r="C233" s="3"/>
      <c r="D233" s="1"/>
      <c r="E233" s="1"/>
      <c r="F233" s="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2"/>
      <c r="C234" s="3"/>
      <c r="D234" s="1"/>
      <c r="E234" s="1"/>
      <c r="F234" s="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2"/>
      <c r="C235" s="3"/>
      <c r="D235" s="1"/>
      <c r="E235" s="1"/>
      <c r="F235" s="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2"/>
      <c r="C236" s="3"/>
      <c r="D236" s="1"/>
      <c r="E236" s="1"/>
      <c r="F236" s="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2"/>
      <c r="C237" s="3"/>
      <c r="D237" s="1"/>
      <c r="E237" s="1"/>
      <c r="F237" s="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2"/>
      <c r="C238" s="3"/>
      <c r="D238" s="1"/>
      <c r="E238" s="1"/>
      <c r="F238" s="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2"/>
      <c r="C239" s="3"/>
      <c r="D239" s="1"/>
      <c r="E239" s="1"/>
      <c r="F239" s="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2"/>
      <c r="C240" s="3"/>
      <c r="D240" s="1"/>
      <c r="E240" s="1"/>
      <c r="F240" s="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2"/>
      <c r="C241" s="3"/>
      <c r="D241" s="1"/>
      <c r="E241" s="1"/>
      <c r="F241" s="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2"/>
      <c r="C242" s="3"/>
      <c r="D242" s="1"/>
      <c r="E242" s="1"/>
      <c r="F242" s="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2"/>
      <c r="C243" s="3"/>
      <c r="D243" s="1"/>
      <c r="E243" s="1"/>
      <c r="F243" s="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2"/>
      <c r="C244" s="3"/>
      <c r="D244" s="1"/>
      <c r="E244" s="1"/>
      <c r="F244" s="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2"/>
      <c r="C245" s="3"/>
      <c r="D245" s="1"/>
      <c r="E245" s="1"/>
      <c r="F245" s="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2"/>
      <c r="C246" s="3"/>
      <c r="D246" s="1"/>
      <c r="E246" s="1"/>
      <c r="F246" s="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2"/>
      <c r="C247" s="3"/>
      <c r="D247" s="1"/>
      <c r="E247" s="1"/>
      <c r="F247" s="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2"/>
      <c r="C248" s="3"/>
      <c r="D248" s="1"/>
      <c r="E248" s="1"/>
      <c r="F248" s="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2"/>
      <c r="C249" s="3"/>
      <c r="D249" s="1"/>
      <c r="E249" s="1"/>
      <c r="F249" s="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2"/>
      <c r="C250" s="3"/>
      <c r="D250" s="1"/>
      <c r="E250" s="1"/>
      <c r="F250" s="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2"/>
      <c r="C251" s="3"/>
      <c r="D251" s="1"/>
      <c r="E251" s="1"/>
      <c r="F251" s="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2"/>
      <c r="C252" s="3"/>
      <c r="D252" s="1"/>
      <c r="E252" s="1"/>
      <c r="F252" s="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2"/>
      <c r="C253" s="3"/>
      <c r="D253" s="1"/>
      <c r="E253" s="1"/>
      <c r="F253" s="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2"/>
      <c r="C254" s="3"/>
      <c r="D254" s="1"/>
      <c r="E254" s="1"/>
      <c r="F254" s="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2"/>
      <c r="C255" s="3"/>
      <c r="D255" s="1"/>
      <c r="E255" s="1"/>
      <c r="F255" s="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2"/>
      <c r="C256" s="3"/>
      <c r="D256" s="1"/>
      <c r="E256" s="1"/>
      <c r="F256" s="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2"/>
      <c r="C257" s="3"/>
      <c r="D257" s="1"/>
      <c r="E257" s="1"/>
      <c r="F257" s="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2"/>
      <c r="C258" s="3"/>
      <c r="D258" s="1"/>
      <c r="E258" s="1"/>
      <c r="F258" s="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2"/>
      <c r="C259" s="3"/>
      <c r="D259" s="1"/>
      <c r="E259" s="1"/>
      <c r="F259" s="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2"/>
      <c r="C260" s="3"/>
      <c r="D260" s="1"/>
      <c r="E260" s="1"/>
      <c r="F260" s="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2"/>
      <c r="C261" s="3"/>
      <c r="D261" s="1"/>
      <c r="E261" s="1"/>
      <c r="F261" s="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2"/>
      <c r="C262" s="3"/>
      <c r="D262" s="1"/>
      <c r="E262" s="1"/>
      <c r="F262" s="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2"/>
      <c r="C263" s="3"/>
      <c r="D263" s="1"/>
      <c r="E263" s="1"/>
      <c r="F263" s="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2"/>
      <c r="C264" s="3"/>
      <c r="D264" s="1"/>
      <c r="E264" s="1"/>
      <c r="F264" s="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2"/>
      <c r="C265" s="3"/>
      <c r="D265" s="1"/>
      <c r="E265" s="1"/>
      <c r="F265" s="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2"/>
      <c r="C266" s="3"/>
      <c r="D266" s="1"/>
      <c r="E266" s="1"/>
      <c r="F266" s="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2"/>
      <c r="C267" s="3"/>
      <c r="D267" s="1"/>
      <c r="E267" s="1"/>
      <c r="F267" s="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2"/>
      <c r="C268" s="3"/>
      <c r="D268" s="1"/>
      <c r="E268" s="1"/>
      <c r="F268" s="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2"/>
      <c r="C269" s="3"/>
      <c r="D269" s="1"/>
      <c r="E269" s="1"/>
      <c r="F269" s="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2"/>
      <c r="C270" s="3"/>
      <c r="D270" s="1"/>
      <c r="E270" s="1"/>
      <c r="F270" s="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2"/>
      <c r="C271" s="3"/>
      <c r="D271" s="1"/>
      <c r="E271" s="1"/>
      <c r="F271" s="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2"/>
      <c r="C272" s="3"/>
      <c r="D272" s="1"/>
      <c r="E272" s="1"/>
      <c r="F272" s="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2"/>
      <c r="C273" s="3"/>
      <c r="D273" s="1"/>
      <c r="E273" s="1"/>
      <c r="F273" s="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2"/>
      <c r="C274" s="3"/>
      <c r="D274" s="1"/>
      <c r="E274" s="1"/>
      <c r="F274" s="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2"/>
      <c r="C275" s="3"/>
      <c r="D275" s="1"/>
      <c r="E275" s="1"/>
      <c r="F275" s="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2"/>
      <c r="C276" s="3"/>
      <c r="D276" s="1"/>
      <c r="E276" s="1"/>
      <c r="F276" s="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2"/>
      <c r="C277" s="3"/>
      <c r="D277" s="1"/>
      <c r="E277" s="1"/>
      <c r="F277" s="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2"/>
      <c r="C278" s="3"/>
      <c r="D278" s="1"/>
      <c r="E278" s="1"/>
      <c r="F278" s="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2"/>
      <c r="C279" s="3"/>
      <c r="D279" s="1"/>
      <c r="E279" s="1"/>
      <c r="F279" s="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2"/>
      <c r="C280" s="3"/>
      <c r="D280" s="1"/>
      <c r="E280" s="1"/>
      <c r="F280" s="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2"/>
      <c r="C281" s="3"/>
      <c r="D281" s="1"/>
      <c r="E281" s="1"/>
      <c r="F281" s="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2"/>
      <c r="C282" s="3"/>
      <c r="D282" s="1"/>
      <c r="E282" s="1"/>
      <c r="F282" s="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2"/>
      <c r="C283" s="3"/>
      <c r="D283" s="1"/>
      <c r="E283" s="1"/>
      <c r="F283" s="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2"/>
      <c r="C284" s="3"/>
      <c r="D284" s="1"/>
      <c r="E284" s="1"/>
      <c r="F284" s="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2"/>
      <c r="C285" s="3"/>
      <c r="D285" s="1"/>
      <c r="E285" s="1"/>
      <c r="F285" s="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2"/>
      <c r="C286" s="3"/>
      <c r="D286" s="1"/>
      <c r="E286" s="1"/>
      <c r="F286" s="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2"/>
      <c r="C287" s="3"/>
      <c r="D287" s="1"/>
      <c r="E287" s="1"/>
      <c r="F287" s="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2"/>
      <c r="C288" s="3"/>
      <c r="D288" s="1"/>
      <c r="E288" s="1"/>
      <c r="F288" s="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2"/>
      <c r="C289" s="3"/>
      <c r="D289" s="1"/>
      <c r="E289" s="1"/>
      <c r="F289" s="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2"/>
      <c r="C290" s="3"/>
      <c r="D290" s="1"/>
      <c r="E290" s="1"/>
      <c r="F290" s="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2"/>
      <c r="C291" s="3"/>
      <c r="D291" s="1"/>
      <c r="E291" s="1"/>
      <c r="F291" s="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2"/>
      <c r="C292" s="3"/>
      <c r="D292" s="1"/>
      <c r="E292" s="1"/>
      <c r="F292" s="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2"/>
      <c r="C293" s="3"/>
      <c r="D293" s="1"/>
      <c r="E293" s="1"/>
      <c r="F293" s="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2"/>
      <c r="C294" s="3"/>
      <c r="D294" s="1"/>
      <c r="E294" s="1"/>
      <c r="F294" s="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2"/>
      <c r="C295" s="3"/>
      <c r="D295" s="1"/>
      <c r="E295" s="1"/>
      <c r="F295" s="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2"/>
      <c r="C296" s="3"/>
      <c r="D296" s="1"/>
      <c r="E296" s="1"/>
      <c r="F296" s="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2"/>
      <c r="C297" s="3"/>
      <c r="D297" s="1"/>
      <c r="E297" s="1"/>
      <c r="F297" s="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2"/>
      <c r="C298" s="3"/>
      <c r="D298" s="1"/>
      <c r="E298" s="1"/>
      <c r="F298" s="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2"/>
      <c r="C299" s="3"/>
      <c r="D299" s="1"/>
      <c r="E299" s="1"/>
      <c r="F299" s="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2"/>
      <c r="C300" s="3"/>
      <c r="D300" s="1"/>
      <c r="E300" s="1"/>
      <c r="F300" s="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2"/>
      <c r="C301" s="3"/>
      <c r="D301" s="1"/>
      <c r="E301" s="1"/>
      <c r="F301" s="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2"/>
      <c r="C302" s="3"/>
      <c r="D302" s="1"/>
      <c r="E302" s="1"/>
      <c r="F302" s="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2"/>
      <c r="C303" s="3"/>
      <c r="D303" s="1"/>
      <c r="E303" s="1"/>
      <c r="F303" s="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2"/>
      <c r="C304" s="3"/>
      <c r="D304" s="1"/>
      <c r="E304" s="1"/>
      <c r="F304" s="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2"/>
      <c r="C305" s="3"/>
      <c r="D305" s="1"/>
      <c r="E305" s="1"/>
      <c r="F305" s="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2"/>
      <c r="C306" s="3"/>
      <c r="D306" s="1"/>
      <c r="E306" s="1"/>
      <c r="F306" s="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2"/>
      <c r="C307" s="3"/>
      <c r="D307" s="1"/>
      <c r="E307" s="1"/>
      <c r="F307" s="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2"/>
      <c r="C308" s="3"/>
      <c r="D308" s="1"/>
      <c r="E308" s="1"/>
      <c r="F308" s="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2"/>
      <c r="C309" s="3"/>
      <c r="D309" s="1"/>
      <c r="E309" s="1"/>
      <c r="F309" s="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2"/>
      <c r="C310" s="3"/>
      <c r="D310" s="1"/>
      <c r="E310" s="1"/>
      <c r="F310" s="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2"/>
      <c r="C311" s="3"/>
      <c r="D311" s="1"/>
      <c r="E311" s="1"/>
      <c r="F311" s="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2"/>
      <c r="C312" s="3"/>
      <c r="D312" s="1"/>
      <c r="E312" s="1"/>
      <c r="F312" s="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2"/>
      <c r="C313" s="3"/>
      <c r="D313" s="1"/>
      <c r="E313" s="1"/>
      <c r="F313" s="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2"/>
      <c r="C314" s="3"/>
      <c r="D314" s="1"/>
      <c r="E314" s="1"/>
      <c r="F314" s="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2"/>
      <c r="C315" s="3"/>
      <c r="D315" s="1"/>
      <c r="E315" s="1"/>
      <c r="F315" s="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2"/>
      <c r="C316" s="3"/>
      <c r="D316" s="1"/>
      <c r="E316" s="1"/>
      <c r="F316" s="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2"/>
      <c r="C317" s="3"/>
      <c r="D317" s="1"/>
      <c r="E317" s="1"/>
      <c r="F317" s="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2"/>
      <c r="C318" s="3"/>
      <c r="D318" s="1"/>
      <c r="E318" s="1"/>
      <c r="F318" s="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2"/>
      <c r="C319" s="3"/>
      <c r="D319" s="1"/>
      <c r="E319" s="1"/>
      <c r="F319" s="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2"/>
      <c r="C320" s="3"/>
      <c r="D320" s="1"/>
      <c r="E320" s="1"/>
      <c r="F320" s="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2"/>
      <c r="C321" s="3"/>
      <c r="D321" s="1"/>
      <c r="E321" s="1"/>
      <c r="F321" s="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2"/>
      <c r="C322" s="3"/>
      <c r="D322" s="1"/>
      <c r="E322" s="1"/>
      <c r="F322" s="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2"/>
      <c r="C323" s="3"/>
      <c r="D323" s="1"/>
      <c r="E323" s="1"/>
      <c r="F323" s="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2"/>
      <c r="C324" s="3"/>
      <c r="D324" s="1"/>
      <c r="E324" s="1"/>
      <c r="F324" s="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2"/>
      <c r="C325" s="3"/>
      <c r="D325" s="1"/>
      <c r="E325" s="1"/>
      <c r="F325" s="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2"/>
      <c r="C326" s="3"/>
      <c r="D326" s="1"/>
      <c r="E326" s="1"/>
      <c r="F326" s="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2"/>
      <c r="C327" s="3"/>
      <c r="D327" s="1"/>
      <c r="E327" s="1"/>
      <c r="F327" s="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2"/>
      <c r="C328" s="3"/>
      <c r="D328" s="1"/>
      <c r="E328" s="1"/>
      <c r="F328" s="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2"/>
      <c r="C329" s="3"/>
      <c r="D329" s="1"/>
      <c r="E329" s="1"/>
      <c r="F329" s="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2"/>
      <c r="C330" s="3"/>
      <c r="D330" s="1"/>
      <c r="E330" s="1"/>
      <c r="F330" s="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2"/>
      <c r="C331" s="3"/>
      <c r="D331" s="1"/>
      <c r="E331" s="1"/>
      <c r="F331" s="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2"/>
      <c r="C332" s="3"/>
      <c r="D332" s="1"/>
      <c r="E332" s="1"/>
      <c r="F332" s="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2"/>
      <c r="C333" s="3"/>
      <c r="D333" s="1"/>
      <c r="E333" s="1"/>
      <c r="F333" s="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2"/>
      <c r="C334" s="3"/>
      <c r="D334" s="1"/>
      <c r="E334" s="1"/>
      <c r="F334" s="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2"/>
      <c r="C335" s="3"/>
      <c r="D335" s="1"/>
      <c r="E335" s="1"/>
      <c r="F335" s="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2"/>
      <c r="C336" s="3"/>
      <c r="D336" s="1"/>
      <c r="E336" s="1"/>
      <c r="F336" s="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2"/>
      <c r="C337" s="3"/>
      <c r="D337" s="1"/>
      <c r="E337" s="1"/>
      <c r="F337" s="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2"/>
      <c r="C338" s="3"/>
      <c r="D338" s="1"/>
      <c r="E338" s="1"/>
      <c r="F338" s="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2"/>
      <c r="C339" s="3"/>
      <c r="D339" s="1"/>
      <c r="E339" s="1"/>
      <c r="F339" s="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2"/>
      <c r="C340" s="3"/>
      <c r="D340" s="1"/>
      <c r="E340" s="1"/>
      <c r="F340" s="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2"/>
      <c r="C341" s="3"/>
      <c r="D341" s="1"/>
      <c r="E341" s="1"/>
      <c r="F341" s="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2"/>
      <c r="C342" s="3"/>
      <c r="D342" s="1"/>
      <c r="E342" s="1"/>
      <c r="F342" s="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2"/>
      <c r="C343" s="3"/>
      <c r="D343" s="1"/>
      <c r="E343" s="1"/>
      <c r="F343" s="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2"/>
      <c r="C344" s="3"/>
      <c r="D344" s="1"/>
      <c r="E344" s="1"/>
      <c r="F344" s="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2"/>
      <c r="C345" s="3"/>
      <c r="D345" s="1"/>
      <c r="E345" s="1"/>
      <c r="F345" s="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2"/>
      <c r="C346" s="3"/>
      <c r="D346" s="1"/>
      <c r="E346" s="1"/>
      <c r="F346" s="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2"/>
      <c r="C347" s="3"/>
      <c r="D347" s="1"/>
      <c r="E347" s="1"/>
      <c r="F347" s="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2"/>
      <c r="C348" s="3"/>
      <c r="D348" s="1"/>
      <c r="E348" s="1"/>
      <c r="F348" s="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2"/>
      <c r="C349" s="3"/>
      <c r="D349" s="1"/>
      <c r="E349" s="1"/>
      <c r="F349" s="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2"/>
      <c r="C350" s="3"/>
      <c r="D350" s="1"/>
      <c r="E350" s="1"/>
      <c r="F350" s="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2"/>
      <c r="C351" s="3"/>
      <c r="D351" s="1"/>
      <c r="E351" s="1"/>
      <c r="F351" s="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2"/>
      <c r="C352" s="3"/>
      <c r="D352" s="1"/>
      <c r="E352" s="1"/>
      <c r="F352" s="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2"/>
      <c r="C353" s="3"/>
      <c r="D353" s="1"/>
      <c r="E353" s="1"/>
      <c r="F353" s="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2"/>
      <c r="C354" s="3"/>
      <c r="D354" s="1"/>
      <c r="E354" s="1"/>
      <c r="F354" s="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2"/>
      <c r="C355" s="3"/>
      <c r="D355" s="1"/>
      <c r="E355" s="1"/>
      <c r="F355" s="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2"/>
      <c r="C356" s="3"/>
      <c r="D356" s="1"/>
      <c r="E356" s="1"/>
      <c r="F356" s="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2"/>
      <c r="C357" s="3"/>
      <c r="D357" s="1"/>
      <c r="E357" s="1"/>
      <c r="F357" s="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2"/>
      <c r="C358" s="3"/>
      <c r="D358" s="1"/>
      <c r="E358" s="1"/>
      <c r="F358" s="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2"/>
      <c r="C359" s="3"/>
      <c r="D359" s="1"/>
      <c r="E359" s="1"/>
      <c r="F359" s="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2"/>
      <c r="C360" s="3"/>
      <c r="D360" s="1"/>
      <c r="E360" s="1"/>
      <c r="F360" s="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2"/>
      <c r="C361" s="3"/>
      <c r="D361" s="1"/>
      <c r="E361" s="1"/>
      <c r="F361" s="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2"/>
      <c r="C362" s="3"/>
      <c r="D362" s="1"/>
      <c r="E362" s="1"/>
      <c r="F362" s="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2"/>
      <c r="C363" s="3"/>
      <c r="D363" s="1"/>
      <c r="E363" s="1"/>
      <c r="F363" s="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2"/>
      <c r="C364" s="3"/>
      <c r="D364" s="1"/>
      <c r="E364" s="1"/>
      <c r="F364" s="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2"/>
      <c r="C365" s="3"/>
      <c r="D365" s="1"/>
      <c r="E365" s="1"/>
      <c r="F365" s="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2"/>
      <c r="C366" s="3"/>
      <c r="D366" s="1"/>
      <c r="E366" s="1"/>
      <c r="F366" s="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2"/>
      <c r="C367" s="3"/>
      <c r="D367" s="1"/>
      <c r="E367" s="1"/>
      <c r="F367" s="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2"/>
      <c r="C368" s="3"/>
      <c r="D368" s="1"/>
      <c r="E368" s="1"/>
      <c r="F368" s="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2"/>
      <c r="C369" s="3"/>
      <c r="D369" s="1"/>
      <c r="E369" s="1"/>
      <c r="F369" s="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2"/>
      <c r="C370" s="3"/>
      <c r="D370" s="1"/>
      <c r="E370" s="1"/>
      <c r="F370" s="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2"/>
      <c r="C371" s="3"/>
      <c r="D371" s="1"/>
      <c r="E371" s="1"/>
      <c r="F371" s="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2"/>
      <c r="C372" s="3"/>
      <c r="D372" s="1"/>
      <c r="E372" s="1"/>
      <c r="F372" s="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2"/>
      <c r="C373" s="3"/>
      <c r="D373" s="1"/>
      <c r="E373" s="1"/>
      <c r="F373" s="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2"/>
      <c r="C374" s="3"/>
      <c r="D374" s="1"/>
      <c r="E374" s="1"/>
      <c r="F374" s="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2"/>
      <c r="C375" s="3"/>
      <c r="D375" s="1"/>
      <c r="E375" s="1"/>
      <c r="F375" s="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2"/>
      <c r="C376" s="3"/>
      <c r="D376" s="1"/>
      <c r="E376" s="1"/>
      <c r="F376" s="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2"/>
      <c r="C377" s="3"/>
      <c r="D377" s="1"/>
      <c r="E377" s="1"/>
      <c r="F377" s="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2"/>
      <c r="C378" s="3"/>
      <c r="D378" s="1"/>
      <c r="E378" s="1"/>
      <c r="F378" s="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2"/>
      <c r="C379" s="3"/>
      <c r="D379" s="1"/>
      <c r="E379" s="1"/>
      <c r="F379" s="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2"/>
      <c r="C380" s="3"/>
      <c r="D380" s="1"/>
      <c r="E380" s="1"/>
      <c r="F380" s="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2"/>
      <c r="C381" s="3"/>
      <c r="D381" s="1"/>
      <c r="E381" s="1"/>
      <c r="F381" s="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2"/>
      <c r="C382" s="3"/>
      <c r="D382" s="1"/>
      <c r="E382" s="1"/>
      <c r="F382" s="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2"/>
      <c r="C383" s="3"/>
      <c r="D383" s="1"/>
      <c r="E383" s="1"/>
      <c r="F383" s="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2"/>
      <c r="C384" s="3"/>
      <c r="D384" s="1"/>
      <c r="E384" s="1"/>
      <c r="F384" s="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2"/>
      <c r="C385" s="3"/>
      <c r="D385" s="1"/>
      <c r="E385" s="1"/>
      <c r="F385" s="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2"/>
      <c r="C386" s="3"/>
      <c r="D386" s="1"/>
      <c r="E386" s="1"/>
      <c r="F386" s="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2"/>
      <c r="C387" s="3"/>
      <c r="D387" s="1"/>
      <c r="E387" s="1"/>
      <c r="F387" s="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2"/>
      <c r="C388" s="3"/>
      <c r="D388" s="1"/>
      <c r="E388" s="1"/>
      <c r="F388" s="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2"/>
      <c r="C389" s="3"/>
      <c r="D389" s="1"/>
      <c r="E389" s="1"/>
      <c r="F389" s="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2"/>
      <c r="C390" s="3"/>
      <c r="D390" s="1"/>
      <c r="E390" s="1"/>
      <c r="F390" s="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2"/>
      <c r="C391" s="3"/>
      <c r="D391" s="1"/>
      <c r="E391" s="1"/>
      <c r="F391" s="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2"/>
      <c r="C392" s="3"/>
      <c r="D392" s="1"/>
      <c r="E392" s="1"/>
      <c r="F392" s="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2"/>
      <c r="C393" s="3"/>
      <c r="D393" s="1"/>
      <c r="E393" s="1"/>
      <c r="F393" s="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2"/>
      <c r="C394" s="3"/>
      <c r="D394" s="1"/>
      <c r="E394" s="1"/>
      <c r="F394" s="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2"/>
      <c r="C395" s="3"/>
      <c r="D395" s="1"/>
      <c r="E395" s="1"/>
      <c r="F395" s="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2"/>
      <c r="C396" s="3"/>
      <c r="D396" s="1"/>
      <c r="E396" s="1"/>
      <c r="F396" s="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2"/>
      <c r="C397" s="3"/>
      <c r="D397" s="1"/>
      <c r="E397" s="1"/>
      <c r="F397" s="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2"/>
      <c r="C398" s="3"/>
      <c r="D398" s="1"/>
      <c r="E398" s="1"/>
      <c r="F398" s="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2"/>
      <c r="C399" s="3"/>
      <c r="D399" s="1"/>
      <c r="E399" s="1"/>
      <c r="F399" s="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2"/>
      <c r="C400" s="3"/>
      <c r="D400" s="1"/>
      <c r="E400" s="1"/>
      <c r="F400" s="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2"/>
      <c r="C401" s="3"/>
      <c r="D401" s="1"/>
      <c r="E401" s="1"/>
      <c r="F401" s="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2"/>
      <c r="C402" s="3"/>
      <c r="D402" s="1"/>
      <c r="E402" s="1"/>
      <c r="F402" s="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2"/>
      <c r="C403" s="3"/>
      <c r="D403" s="1"/>
      <c r="E403" s="1"/>
      <c r="F403" s="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2"/>
      <c r="C404" s="3"/>
      <c r="D404" s="1"/>
      <c r="E404" s="1"/>
      <c r="F404" s="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2"/>
      <c r="C405" s="3"/>
      <c r="D405" s="1"/>
      <c r="E405" s="1"/>
      <c r="F405" s="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2"/>
      <c r="C406" s="3"/>
      <c r="D406" s="1"/>
      <c r="E406" s="1"/>
      <c r="F406" s="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2"/>
      <c r="C407" s="3"/>
      <c r="D407" s="1"/>
      <c r="E407" s="1"/>
      <c r="F407" s="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2"/>
      <c r="C408" s="3"/>
      <c r="D408" s="1"/>
      <c r="E408" s="1"/>
      <c r="F408" s="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2"/>
      <c r="C409" s="3"/>
      <c r="D409" s="1"/>
      <c r="E409" s="1"/>
      <c r="F409" s="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2"/>
      <c r="C410" s="3"/>
      <c r="D410" s="1"/>
      <c r="E410" s="1"/>
      <c r="F410" s="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2"/>
      <c r="C411" s="3"/>
      <c r="D411" s="1"/>
      <c r="E411" s="1"/>
      <c r="F411" s="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2"/>
      <c r="C412" s="3"/>
      <c r="D412" s="1"/>
      <c r="E412" s="1"/>
      <c r="F412" s="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2"/>
      <c r="C413" s="3"/>
      <c r="D413" s="1"/>
      <c r="E413" s="1"/>
      <c r="F413" s="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2"/>
      <c r="C414" s="3"/>
      <c r="D414" s="1"/>
      <c r="E414" s="1"/>
      <c r="F414" s="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2"/>
      <c r="C415" s="3"/>
      <c r="D415" s="1"/>
      <c r="E415" s="1"/>
      <c r="F415" s="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2"/>
      <c r="C416" s="3"/>
      <c r="D416" s="1"/>
      <c r="E416" s="1"/>
      <c r="F416" s="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2"/>
      <c r="C417" s="3"/>
      <c r="D417" s="1"/>
      <c r="E417" s="1"/>
      <c r="F417" s="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2"/>
      <c r="C418" s="3"/>
      <c r="D418" s="1"/>
      <c r="E418" s="1"/>
      <c r="F418" s="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2"/>
      <c r="C419" s="3"/>
      <c r="D419" s="1"/>
      <c r="E419" s="1"/>
      <c r="F419" s="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2"/>
      <c r="C420" s="3"/>
      <c r="D420" s="1"/>
      <c r="E420" s="1"/>
      <c r="F420" s="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2"/>
      <c r="C421" s="3"/>
      <c r="D421" s="1"/>
      <c r="E421" s="1"/>
      <c r="F421" s="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2"/>
      <c r="C422" s="3"/>
      <c r="D422" s="1"/>
      <c r="E422" s="1"/>
      <c r="F422" s="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2"/>
      <c r="C423" s="3"/>
      <c r="D423" s="1"/>
      <c r="E423" s="1"/>
      <c r="F423" s="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2"/>
      <c r="C424" s="3"/>
      <c r="D424" s="1"/>
      <c r="E424" s="1"/>
      <c r="F424" s="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2"/>
      <c r="C425" s="3"/>
      <c r="D425" s="1"/>
      <c r="E425" s="1"/>
      <c r="F425" s="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2"/>
      <c r="C426" s="3"/>
      <c r="D426" s="1"/>
      <c r="E426" s="1"/>
      <c r="F426" s="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2"/>
      <c r="C427" s="3"/>
      <c r="D427" s="1"/>
      <c r="E427" s="1"/>
      <c r="F427" s="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2"/>
      <c r="C428" s="3"/>
      <c r="D428" s="1"/>
      <c r="E428" s="1"/>
      <c r="F428" s="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2"/>
      <c r="C429" s="3"/>
      <c r="D429" s="1"/>
      <c r="E429" s="1"/>
      <c r="F429" s="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2"/>
      <c r="C430" s="3"/>
      <c r="D430" s="1"/>
      <c r="E430" s="1"/>
      <c r="F430" s="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2"/>
      <c r="C431" s="3"/>
      <c r="D431" s="1"/>
      <c r="E431" s="1"/>
      <c r="F431" s="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2"/>
      <c r="C432" s="3"/>
      <c r="D432" s="1"/>
      <c r="E432" s="1"/>
      <c r="F432" s="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2"/>
      <c r="C433" s="3"/>
      <c r="D433" s="1"/>
      <c r="E433" s="1"/>
      <c r="F433" s="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2"/>
      <c r="C434" s="3"/>
      <c r="D434" s="1"/>
      <c r="E434" s="1"/>
      <c r="F434" s="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2"/>
      <c r="C435" s="3"/>
      <c r="D435" s="1"/>
      <c r="E435" s="1"/>
      <c r="F435" s="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2"/>
      <c r="C436" s="3"/>
      <c r="D436" s="1"/>
      <c r="E436" s="1"/>
      <c r="F436" s="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2"/>
      <c r="C437" s="3"/>
      <c r="D437" s="1"/>
      <c r="E437" s="1"/>
      <c r="F437" s="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2"/>
      <c r="C438" s="3"/>
      <c r="D438" s="1"/>
      <c r="E438" s="1"/>
      <c r="F438" s="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2"/>
      <c r="C439" s="3"/>
      <c r="D439" s="1"/>
      <c r="E439" s="1"/>
      <c r="F439" s="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2"/>
      <c r="C440" s="3"/>
      <c r="D440" s="1"/>
      <c r="E440" s="1"/>
      <c r="F440" s="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2"/>
      <c r="C441" s="3"/>
      <c r="D441" s="1"/>
      <c r="E441" s="1"/>
      <c r="F441" s="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2"/>
      <c r="C442" s="3"/>
      <c r="D442" s="1"/>
      <c r="E442" s="1"/>
      <c r="F442" s="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2"/>
      <c r="C443" s="3"/>
      <c r="D443" s="1"/>
      <c r="E443" s="1"/>
      <c r="F443" s="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2"/>
      <c r="C444" s="3"/>
      <c r="D444" s="1"/>
      <c r="E444" s="1"/>
      <c r="F444" s="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2"/>
      <c r="C445" s="3"/>
      <c r="D445" s="1"/>
      <c r="E445" s="1"/>
      <c r="F445" s="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2"/>
      <c r="C446" s="3"/>
      <c r="D446" s="1"/>
      <c r="E446" s="1"/>
      <c r="F446" s="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2"/>
      <c r="C447" s="3"/>
      <c r="D447" s="1"/>
      <c r="E447" s="1"/>
      <c r="F447" s="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2"/>
      <c r="C448" s="3"/>
      <c r="D448" s="1"/>
      <c r="E448" s="1"/>
      <c r="F448" s="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2"/>
      <c r="C449" s="3"/>
      <c r="D449" s="1"/>
      <c r="E449" s="1"/>
      <c r="F449" s="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2"/>
      <c r="C450" s="3"/>
      <c r="D450" s="1"/>
      <c r="E450" s="1"/>
      <c r="F450" s="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2"/>
      <c r="C451" s="3"/>
      <c r="D451" s="1"/>
      <c r="E451" s="1"/>
      <c r="F451" s="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2"/>
      <c r="C452" s="3"/>
      <c r="D452" s="1"/>
      <c r="E452" s="1"/>
      <c r="F452" s="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2"/>
      <c r="C453" s="3"/>
      <c r="D453" s="1"/>
      <c r="E453" s="1"/>
      <c r="F453" s="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2"/>
      <c r="C454" s="3"/>
      <c r="D454" s="1"/>
      <c r="E454" s="1"/>
      <c r="F454" s="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2"/>
      <c r="C455" s="3"/>
      <c r="D455" s="1"/>
      <c r="E455" s="1"/>
      <c r="F455" s="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2"/>
      <c r="C456" s="3"/>
      <c r="D456" s="1"/>
      <c r="E456" s="1"/>
      <c r="F456" s="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2"/>
      <c r="C457" s="3"/>
      <c r="D457" s="1"/>
      <c r="E457" s="1"/>
      <c r="F457" s="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2"/>
      <c r="C458" s="3"/>
      <c r="D458" s="1"/>
      <c r="E458" s="1"/>
      <c r="F458" s="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2"/>
      <c r="C459" s="3"/>
      <c r="D459" s="1"/>
      <c r="E459" s="1"/>
      <c r="F459" s="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2"/>
      <c r="C460" s="3"/>
      <c r="D460" s="1"/>
      <c r="E460" s="1"/>
      <c r="F460" s="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2"/>
      <c r="C461" s="3"/>
      <c r="D461" s="1"/>
      <c r="E461" s="1"/>
      <c r="F461" s="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2"/>
      <c r="C462" s="3"/>
      <c r="D462" s="1"/>
      <c r="E462" s="1"/>
      <c r="F462" s="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2"/>
      <c r="C463" s="3"/>
      <c r="D463" s="1"/>
      <c r="E463" s="1"/>
      <c r="F463" s="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2"/>
      <c r="C464" s="3"/>
      <c r="D464" s="1"/>
      <c r="E464" s="1"/>
      <c r="F464" s="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2"/>
      <c r="C465" s="3"/>
      <c r="D465" s="1"/>
      <c r="E465" s="1"/>
      <c r="F465" s="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2"/>
      <c r="C466" s="3"/>
      <c r="D466" s="1"/>
      <c r="E466" s="1"/>
      <c r="F466" s="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2"/>
      <c r="C467" s="3"/>
      <c r="D467" s="1"/>
      <c r="E467" s="1"/>
      <c r="F467" s="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2"/>
      <c r="C468" s="3"/>
      <c r="D468" s="1"/>
      <c r="E468" s="1"/>
      <c r="F468" s="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2"/>
      <c r="C469" s="3"/>
      <c r="D469" s="1"/>
      <c r="E469" s="1"/>
      <c r="F469" s="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2"/>
      <c r="C470" s="3"/>
      <c r="D470" s="1"/>
      <c r="E470" s="1"/>
      <c r="F470" s="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2"/>
      <c r="C471" s="3"/>
      <c r="D471" s="1"/>
      <c r="E471" s="1"/>
      <c r="F471" s="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2"/>
      <c r="C472" s="3"/>
      <c r="D472" s="1"/>
      <c r="E472" s="1"/>
      <c r="F472" s="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2"/>
      <c r="C473" s="3"/>
      <c r="D473" s="1"/>
      <c r="E473" s="1"/>
      <c r="F473" s="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2"/>
      <c r="C474" s="3"/>
      <c r="D474" s="1"/>
      <c r="E474" s="1"/>
      <c r="F474" s="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2"/>
      <c r="C475" s="3"/>
      <c r="D475" s="1"/>
      <c r="E475" s="1"/>
      <c r="F475" s="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2"/>
      <c r="C476" s="3"/>
      <c r="D476" s="1"/>
      <c r="E476" s="1"/>
      <c r="F476" s="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2"/>
      <c r="C477" s="3"/>
      <c r="D477" s="1"/>
      <c r="E477" s="1"/>
      <c r="F477" s="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2"/>
      <c r="C478" s="3"/>
      <c r="D478" s="1"/>
      <c r="E478" s="1"/>
      <c r="F478" s="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2"/>
      <c r="C479" s="3"/>
      <c r="D479" s="1"/>
      <c r="E479" s="1"/>
      <c r="F479" s="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2"/>
      <c r="C480" s="3"/>
      <c r="D480" s="1"/>
      <c r="E480" s="1"/>
      <c r="F480" s="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2"/>
      <c r="C481" s="3"/>
      <c r="D481" s="1"/>
      <c r="E481" s="1"/>
      <c r="F481" s="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2"/>
      <c r="C482" s="3"/>
      <c r="D482" s="1"/>
      <c r="E482" s="1"/>
      <c r="F482" s="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2"/>
      <c r="C483" s="3"/>
      <c r="D483" s="1"/>
      <c r="E483" s="1"/>
      <c r="F483" s="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2"/>
      <c r="C484" s="3"/>
      <c r="D484" s="1"/>
      <c r="E484" s="1"/>
      <c r="F484" s="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2"/>
      <c r="C485" s="3"/>
      <c r="D485" s="1"/>
      <c r="E485" s="1"/>
      <c r="F485" s="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2"/>
      <c r="C486" s="3"/>
      <c r="D486" s="1"/>
      <c r="E486" s="1"/>
      <c r="F486" s="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2"/>
      <c r="C487" s="3"/>
      <c r="D487" s="1"/>
      <c r="E487" s="1"/>
      <c r="F487" s="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2"/>
      <c r="C488" s="3"/>
      <c r="D488" s="1"/>
      <c r="E488" s="1"/>
      <c r="F488" s="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2"/>
      <c r="C489" s="3"/>
      <c r="D489" s="1"/>
      <c r="E489" s="1"/>
      <c r="F489" s="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2"/>
      <c r="C490" s="3"/>
      <c r="D490" s="1"/>
      <c r="E490" s="1"/>
      <c r="F490" s="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2"/>
      <c r="C491" s="3"/>
      <c r="D491" s="1"/>
      <c r="E491" s="1"/>
      <c r="F491" s="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2"/>
      <c r="C492" s="3"/>
      <c r="D492" s="1"/>
      <c r="E492" s="1"/>
      <c r="F492" s="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2"/>
      <c r="C493" s="3"/>
      <c r="D493" s="1"/>
      <c r="E493" s="1"/>
      <c r="F493" s="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2"/>
      <c r="C494" s="3"/>
      <c r="D494" s="1"/>
      <c r="E494" s="1"/>
      <c r="F494" s="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2"/>
      <c r="C495" s="3"/>
      <c r="D495" s="1"/>
      <c r="E495" s="1"/>
      <c r="F495" s="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2"/>
      <c r="C496" s="3"/>
      <c r="D496" s="1"/>
      <c r="E496" s="1"/>
      <c r="F496" s="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2"/>
      <c r="C497" s="3"/>
      <c r="D497" s="1"/>
      <c r="E497" s="1"/>
      <c r="F497" s="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2"/>
      <c r="C498" s="3"/>
      <c r="D498" s="1"/>
      <c r="E498" s="1"/>
      <c r="F498" s="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2"/>
      <c r="C499" s="3"/>
      <c r="D499" s="1"/>
      <c r="E499" s="1"/>
      <c r="F499" s="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2"/>
      <c r="C500" s="3"/>
      <c r="D500" s="1"/>
      <c r="E500" s="1"/>
      <c r="F500" s="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2"/>
      <c r="C501" s="3"/>
      <c r="D501" s="1"/>
      <c r="E501" s="1"/>
      <c r="F501" s="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2"/>
      <c r="C502" s="3"/>
      <c r="D502" s="1"/>
      <c r="E502" s="1"/>
      <c r="F502" s="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2"/>
      <c r="C503" s="3"/>
      <c r="D503" s="1"/>
      <c r="E503" s="1"/>
      <c r="F503" s="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2"/>
      <c r="C504" s="3"/>
      <c r="D504" s="1"/>
      <c r="E504" s="1"/>
      <c r="F504" s="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2"/>
      <c r="C505" s="3"/>
      <c r="D505" s="1"/>
      <c r="E505" s="1"/>
      <c r="F505" s="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2"/>
      <c r="C506" s="3"/>
      <c r="D506" s="1"/>
      <c r="E506" s="1"/>
      <c r="F506" s="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2"/>
      <c r="C507" s="3"/>
      <c r="D507" s="1"/>
      <c r="E507" s="1"/>
      <c r="F507" s="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2"/>
      <c r="C508" s="3"/>
      <c r="D508" s="1"/>
      <c r="E508" s="1"/>
      <c r="F508" s="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2"/>
      <c r="C509" s="3"/>
      <c r="D509" s="1"/>
      <c r="E509" s="1"/>
      <c r="F509" s="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2"/>
      <c r="C510" s="3"/>
      <c r="D510" s="1"/>
      <c r="E510" s="1"/>
      <c r="F510" s="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2"/>
      <c r="C511" s="3"/>
      <c r="D511" s="1"/>
      <c r="E511" s="1"/>
      <c r="F511" s="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2"/>
      <c r="C512" s="3"/>
      <c r="D512" s="1"/>
      <c r="E512" s="1"/>
      <c r="F512" s="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2"/>
      <c r="C513" s="3"/>
      <c r="D513" s="1"/>
      <c r="E513" s="1"/>
      <c r="F513" s="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2"/>
      <c r="C514" s="3"/>
      <c r="D514" s="1"/>
      <c r="E514" s="1"/>
      <c r="F514" s="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2"/>
      <c r="C515" s="3"/>
      <c r="D515" s="1"/>
      <c r="E515" s="1"/>
      <c r="F515" s="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2"/>
      <c r="C516" s="3"/>
      <c r="D516" s="1"/>
      <c r="E516" s="1"/>
      <c r="F516" s="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2"/>
      <c r="C517" s="3"/>
      <c r="D517" s="1"/>
      <c r="E517" s="1"/>
      <c r="F517" s="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2"/>
      <c r="C518" s="3"/>
      <c r="D518" s="1"/>
      <c r="E518" s="1"/>
      <c r="F518" s="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2"/>
      <c r="C519" s="3"/>
      <c r="D519" s="1"/>
      <c r="E519" s="1"/>
      <c r="F519" s="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2"/>
      <c r="C520" s="3"/>
      <c r="D520" s="1"/>
      <c r="E520" s="1"/>
      <c r="F520" s="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2"/>
      <c r="C521" s="3"/>
      <c r="D521" s="1"/>
      <c r="E521" s="1"/>
      <c r="F521" s="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2"/>
      <c r="C522" s="3"/>
      <c r="D522" s="1"/>
      <c r="E522" s="1"/>
      <c r="F522" s="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2"/>
      <c r="C523" s="3"/>
      <c r="D523" s="1"/>
      <c r="E523" s="1"/>
      <c r="F523" s="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2"/>
      <c r="C524" s="3"/>
      <c r="D524" s="1"/>
      <c r="E524" s="1"/>
      <c r="F524" s="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2"/>
      <c r="C525" s="3"/>
      <c r="D525" s="1"/>
      <c r="E525" s="1"/>
      <c r="F525" s="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2"/>
      <c r="C526" s="3"/>
      <c r="D526" s="1"/>
      <c r="E526" s="1"/>
      <c r="F526" s="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2"/>
      <c r="C527" s="3"/>
      <c r="D527" s="1"/>
      <c r="E527" s="1"/>
      <c r="F527" s="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2"/>
      <c r="C528" s="3"/>
      <c r="D528" s="1"/>
      <c r="E528" s="1"/>
      <c r="F528" s="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2"/>
      <c r="C529" s="3"/>
      <c r="D529" s="1"/>
      <c r="E529" s="1"/>
      <c r="F529" s="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2"/>
      <c r="C530" s="3"/>
      <c r="D530" s="1"/>
      <c r="E530" s="1"/>
      <c r="F530" s="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2"/>
      <c r="C531" s="3"/>
      <c r="D531" s="1"/>
      <c r="E531" s="1"/>
      <c r="F531" s="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2"/>
      <c r="C532" s="3"/>
      <c r="D532" s="1"/>
      <c r="E532" s="1"/>
      <c r="F532" s="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2"/>
      <c r="C533" s="3"/>
      <c r="D533" s="1"/>
      <c r="E533" s="1"/>
      <c r="F533" s="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2"/>
      <c r="C534" s="3"/>
      <c r="D534" s="1"/>
      <c r="E534" s="1"/>
      <c r="F534" s="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2"/>
      <c r="C535" s="3"/>
      <c r="D535" s="1"/>
      <c r="E535" s="1"/>
      <c r="F535" s="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2"/>
      <c r="C536" s="3"/>
      <c r="D536" s="1"/>
      <c r="E536" s="1"/>
      <c r="F536" s="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2"/>
      <c r="C537" s="3"/>
      <c r="D537" s="1"/>
      <c r="E537" s="1"/>
      <c r="F537" s="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2"/>
      <c r="C538" s="3"/>
      <c r="D538" s="1"/>
      <c r="E538" s="1"/>
      <c r="F538" s="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2"/>
      <c r="C539" s="3"/>
      <c r="D539" s="1"/>
      <c r="E539" s="1"/>
      <c r="F539" s="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2"/>
      <c r="C540" s="3"/>
      <c r="D540" s="1"/>
      <c r="E540" s="1"/>
      <c r="F540" s="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2"/>
      <c r="C541" s="3"/>
      <c r="D541" s="1"/>
      <c r="E541" s="1"/>
      <c r="F541" s="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2"/>
      <c r="C542" s="3"/>
      <c r="D542" s="1"/>
      <c r="E542" s="1"/>
      <c r="F542" s="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2"/>
      <c r="C543" s="3"/>
      <c r="D543" s="1"/>
      <c r="E543" s="1"/>
      <c r="F543" s="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2"/>
      <c r="C544" s="3"/>
      <c r="D544" s="1"/>
      <c r="E544" s="1"/>
      <c r="F544" s="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2"/>
      <c r="C545" s="3"/>
      <c r="D545" s="1"/>
      <c r="E545" s="1"/>
      <c r="F545" s="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2"/>
      <c r="C546" s="3"/>
      <c r="D546" s="1"/>
      <c r="E546" s="1"/>
      <c r="F546" s="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2"/>
      <c r="C547" s="3"/>
      <c r="D547" s="1"/>
      <c r="E547" s="1"/>
      <c r="F547" s="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2"/>
      <c r="C548" s="3"/>
      <c r="D548" s="1"/>
      <c r="E548" s="1"/>
      <c r="F548" s="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2"/>
      <c r="C549" s="3"/>
      <c r="D549" s="1"/>
      <c r="E549" s="1"/>
      <c r="F549" s="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2"/>
      <c r="C550" s="3"/>
      <c r="D550" s="1"/>
      <c r="E550" s="1"/>
      <c r="F550" s="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2"/>
      <c r="C551" s="3"/>
      <c r="D551" s="1"/>
      <c r="E551" s="1"/>
      <c r="F551" s="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2"/>
      <c r="C552" s="3"/>
      <c r="D552" s="1"/>
      <c r="E552" s="1"/>
      <c r="F552" s="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2"/>
      <c r="C553" s="3"/>
      <c r="D553" s="1"/>
      <c r="E553" s="1"/>
      <c r="F553" s="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2"/>
      <c r="C554" s="3"/>
      <c r="D554" s="1"/>
      <c r="E554" s="1"/>
      <c r="F554" s="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2"/>
      <c r="C555" s="3"/>
      <c r="D555" s="1"/>
      <c r="E555" s="1"/>
      <c r="F555" s="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2"/>
      <c r="C556" s="3"/>
      <c r="D556" s="1"/>
      <c r="E556" s="1"/>
      <c r="F556" s="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2"/>
      <c r="C557" s="3"/>
      <c r="D557" s="1"/>
      <c r="E557" s="1"/>
      <c r="F557" s="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2"/>
      <c r="C558" s="3"/>
      <c r="D558" s="1"/>
      <c r="E558" s="1"/>
      <c r="F558" s="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2"/>
      <c r="C559" s="3"/>
      <c r="D559" s="1"/>
      <c r="E559" s="1"/>
      <c r="F559" s="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2"/>
      <c r="C560" s="3"/>
      <c r="D560" s="1"/>
      <c r="E560" s="1"/>
      <c r="F560" s="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2"/>
      <c r="C561" s="3"/>
      <c r="D561" s="1"/>
      <c r="E561" s="1"/>
      <c r="F561" s="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2"/>
      <c r="C562" s="3"/>
      <c r="D562" s="1"/>
      <c r="E562" s="1"/>
      <c r="F562" s="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2"/>
      <c r="C563" s="3"/>
      <c r="D563" s="1"/>
      <c r="E563" s="1"/>
      <c r="F563" s="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2"/>
      <c r="C564" s="3"/>
      <c r="D564" s="1"/>
      <c r="E564" s="1"/>
      <c r="F564" s="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2"/>
      <c r="C565" s="3"/>
      <c r="D565" s="1"/>
      <c r="E565" s="1"/>
      <c r="F565" s="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2"/>
      <c r="C566" s="3"/>
      <c r="D566" s="1"/>
      <c r="E566" s="1"/>
      <c r="F566" s="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2"/>
      <c r="C567" s="3"/>
      <c r="D567" s="1"/>
      <c r="E567" s="1"/>
      <c r="F567" s="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2"/>
      <c r="C568" s="3"/>
      <c r="D568" s="1"/>
      <c r="E568" s="1"/>
      <c r="F568" s="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2"/>
      <c r="C569" s="3"/>
      <c r="D569" s="1"/>
      <c r="E569" s="1"/>
      <c r="F569" s="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2"/>
      <c r="C570" s="3"/>
      <c r="D570" s="1"/>
      <c r="E570" s="1"/>
      <c r="F570" s="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2"/>
      <c r="C571" s="3"/>
      <c r="D571" s="1"/>
      <c r="E571" s="1"/>
      <c r="F571" s="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2"/>
      <c r="C572" s="3"/>
      <c r="D572" s="1"/>
      <c r="E572" s="1"/>
      <c r="F572" s="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2"/>
      <c r="C573" s="3"/>
      <c r="D573" s="1"/>
      <c r="E573" s="1"/>
      <c r="F573" s="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2"/>
      <c r="C574" s="3"/>
      <c r="D574" s="1"/>
      <c r="E574" s="1"/>
      <c r="F574" s="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2"/>
      <c r="C575" s="3"/>
      <c r="D575" s="1"/>
      <c r="E575" s="1"/>
      <c r="F575" s="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2"/>
      <c r="C576" s="3"/>
      <c r="D576" s="1"/>
      <c r="E576" s="1"/>
      <c r="F576" s="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2"/>
      <c r="C577" s="3"/>
      <c r="D577" s="1"/>
      <c r="E577" s="1"/>
      <c r="F577" s="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2"/>
      <c r="C578" s="3"/>
      <c r="D578" s="1"/>
      <c r="E578" s="1"/>
      <c r="F578" s="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2"/>
      <c r="C579" s="3"/>
      <c r="D579" s="1"/>
      <c r="E579" s="1"/>
      <c r="F579" s="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2"/>
      <c r="C580" s="3"/>
      <c r="D580" s="1"/>
      <c r="E580" s="1"/>
      <c r="F580" s="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2"/>
      <c r="C581" s="3"/>
      <c r="D581" s="1"/>
      <c r="E581" s="1"/>
      <c r="F581" s="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2"/>
      <c r="C582" s="3"/>
      <c r="D582" s="1"/>
      <c r="E582" s="1"/>
      <c r="F582" s="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2"/>
      <c r="C583" s="3"/>
      <c r="D583" s="1"/>
      <c r="E583" s="1"/>
      <c r="F583" s="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2"/>
      <c r="C584" s="3"/>
      <c r="D584" s="1"/>
      <c r="E584" s="1"/>
      <c r="F584" s="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2"/>
      <c r="C585" s="3"/>
      <c r="D585" s="1"/>
      <c r="E585" s="1"/>
      <c r="F585" s="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2"/>
      <c r="C586" s="3"/>
      <c r="D586" s="1"/>
      <c r="E586" s="1"/>
      <c r="F586" s="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2"/>
      <c r="C587" s="3"/>
      <c r="D587" s="1"/>
      <c r="E587" s="1"/>
      <c r="F587" s="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2"/>
      <c r="C588" s="3"/>
      <c r="D588" s="1"/>
      <c r="E588" s="1"/>
      <c r="F588" s="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2"/>
      <c r="C589" s="3"/>
      <c r="D589" s="1"/>
      <c r="E589" s="1"/>
      <c r="F589" s="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2"/>
      <c r="C590" s="3"/>
      <c r="D590" s="1"/>
      <c r="E590" s="1"/>
      <c r="F590" s="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2"/>
      <c r="C591" s="3"/>
      <c r="D591" s="1"/>
      <c r="E591" s="1"/>
      <c r="F591" s="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2"/>
      <c r="C592" s="3"/>
      <c r="D592" s="1"/>
      <c r="E592" s="1"/>
      <c r="F592" s="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2"/>
      <c r="C593" s="3"/>
      <c r="D593" s="1"/>
      <c r="E593" s="1"/>
      <c r="F593" s="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2"/>
      <c r="C594" s="3"/>
      <c r="D594" s="1"/>
      <c r="E594" s="1"/>
      <c r="F594" s="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2"/>
      <c r="C595" s="3"/>
      <c r="D595" s="1"/>
      <c r="E595" s="1"/>
      <c r="F595" s="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2"/>
      <c r="C596" s="3"/>
      <c r="D596" s="1"/>
      <c r="E596" s="1"/>
      <c r="F596" s="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2"/>
      <c r="C597" s="3"/>
      <c r="D597" s="1"/>
      <c r="E597" s="1"/>
      <c r="F597" s="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2"/>
      <c r="C598" s="3"/>
      <c r="D598" s="1"/>
      <c r="E598" s="1"/>
      <c r="F598" s="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2"/>
      <c r="C599" s="3"/>
      <c r="D599" s="1"/>
      <c r="E599" s="1"/>
      <c r="F599" s="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2"/>
      <c r="C600" s="3"/>
      <c r="D600" s="1"/>
      <c r="E600" s="1"/>
      <c r="F600" s="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2"/>
      <c r="C601" s="3"/>
      <c r="D601" s="1"/>
      <c r="E601" s="1"/>
      <c r="F601" s="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2"/>
      <c r="C602" s="3"/>
      <c r="D602" s="1"/>
      <c r="E602" s="1"/>
      <c r="F602" s="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2"/>
      <c r="C603" s="3"/>
      <c r="D603" s="1"/>
      <c r="E603" s="1"/>
      <c r="F603" s="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2"/>
      <c r="C604" s="3"/>
      <c r="D604" s="1"/>
      <c r="E604" s="1"/>
      <c r="F604" s="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2"/>
      <c r="C605" s="3"/>
      <c r="D605" s="1"/>
      <c r="E605" s="1"/>
      <c r="F605" s="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2"/>
      <c r="C606" s="3"/>
      <c r="D606" s="1"/>
      <c r="E606" s="1"/>
      <c r="F606" s="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2"/>
      <c r="C607" s="3"/>
      <c r="D607" s="1"/>
      <c r="E607" s="1"/>
      <c r="F607" s="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2"/>
      <c r="C608" s="3"/>
      <c r="D608" s="1"/>
      <c r="E608" s="1"/>
      <c r="F608" s="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2"/>
      <c r="C609" s="3"/>
      <c r="D609" s="1"/>
      <c r="E609" s="1"/>
      <c r="F609" s="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2"/>
      <c r="C610" s="3"/>
      <c r="D610" s="1"/>
      <c r="E610" s="1"/>
      <c r="F610" s="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2"/>
      <c r="C611" s="3"/>
      <c r="D611" s="1"/>
      <c r="E611" s="1"/>
      <c r="F611" s="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2"/>
      <c r="C612" s="3"/>
      <c r="D612" s="1"/>
      <c r="E612" s="1"/>
      <c r="F612" s="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2"/>
      <c r="C613" s="3"/>
      <c r="D613" s="1"/>
      <c r="E613" s="1"/>
      <c r="F613" s="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2"/>
      <c r="C614" s="3"/>
      <c r="D614" s="1"/>
      <c r="E614" s="1"/>
      <c r="F614" s="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2"/>
      <c r="C615" s="3"/>
      <c r="D615" s="1"/>
      <c r="E615" s="1"/>
      <c r="F615" s="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2"/>
      <c r="C616" s="3"/>
      <c r="D616" s="1"/>
      <c r="E616" s="1"/>
      <c r="F616" s="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2"/>
      <c r="C617" s="3"/>
      <c r="D617" s="1"/>
      <c r="E617" s="1"/>
      <c r="F617" s="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2"/>
      <c r="C618" s="3"/>
      <c r="D618" s="1"/>
      <c r="E618" s="1"/>
      <c r="F618" s="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2"/>
      <c r="C619" s="3"/>
      <c r="D619" s="1"/>
      <c r="E619" s="1"/>
      <c r="F619" s="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2"/>
      <c r="C620" s="3"/>
      <c r="D620" s="1"/>
      <c r="E620" s="1"/>
      <c r="F620" s="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2"/>
      <c r="C621" s="3"/>
      <c r="D621" s="1"/>
      <c r="E621" s="1"/>
      <c r="F621" s="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2"/>
      <c r="C622" s="3"/>
      <c r="D622" s="1"/>
      <c r="E622" s="1"/>
      <c r="F622" s="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2"/>
      <c r="C623" s="3"/>
      <c r="D623" s="1"/>
      <c r="E623" s="1"/>
      <c r="F623" s="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2"/>
      <c r="C624" s="3"/>
      <c r="D624" s="1"/>
      <c r="E624" s="1"/>
      <c r="F624" s="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2"/>
      <c r="C625" s="3"/>
      <c r="D625" s="1"/>
      <c r="E625" s="1"/>
      <c r="F625" s="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2"/>
      <c r="C626" s="3"/>
      <c r="D626" s="1"/>
      <c r="E626" s="1"/>
      <c r="F626" s="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2"/>
      <c r="C627" s="3"/>
      <c r="D627" s="1"/>
      <c r="E627" s="1"/>
      <c r="F627" s="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2"/>
      <c r="C628" s="3"/>
      <c r="D628" s="1"/>
      <c r="E628" s="1"/>
      <c r="F628" s="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2"/>
      <c r="C629" s="3"/>
      <c r="D629" s="1"/>
      <c r="E629" s="1"/>
      <c r="F629" s="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2"/>
      <c r="C630" s="3"/>
      <c r="D630" s="1"/>
      <c r="E630" s="1"/>
      <c r="F630" s="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2"/>
      <c r="C631" s="3"/>
      <c r="D631" s="1"/>
      <c r="E631" s="1"/>
      <c r="F631" s="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2"/>
      <c r="C632" s="3"/>
      <c r="D632" s="1"/>
      <c r="E632" s="1"/>
      <c r="F632" s="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2"/>
      <c r="C633" s="3"/>
      <c r="D633" s="1"/>
      <c r="E633" s="1"/>
      <c r="F633" s="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2"/>
      <c r="C634" s="3"/>
      <c r="D634" s="1"/>
      <c r="E634" s="1"/>
      <c r="F634" s="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2"/>
      <c r="C635" s="3"/>
      <c r="D635" s="1"/>
      <c r="E635" s="1"/>
      <c r="F635" s="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2"/>
      <c r="C636" s="3"/>
      <c r="D636" s="1"/>
      <c r="E636" s="1"/>
      <c r="F636" s="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2"/>
      <c r="C637" s="3"/>
      <c r="D637" s="1"/>
      <c r="E637" s="1"/>
      <c r="F637" s="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2"/>
      <c r="C638" s="3"/>
      <c r="D638" s="1"/>
      <c r="E638" s="1"/>
      <c r="F638" s="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2"/>
      <c r="C639" s="3"/>
      <c r="D639" s="1"/>
      <c r="E639" s="1"/>
      <c r="F639" s="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2"/>
      <c r="C640" s="3"/>
      <c r="D640" s="1"/>
      <c r="E640" s="1"/>
      <c r="F640" s="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2"/>
      <c r="C641" s="3"/>
      <c r="D641" s="1"/>
      <c r="E641" s="1"/>
      <c r="F641" s="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2"/>
      <c r="C642" s="3"/>
      <c r="D642" s="1"/>
      <c r="E642" s="1"/>
      <c r="F642" s="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2"/>
      <c r="C643" s="3"/>
      <c r="D643" s="1"/>
      <c r="E643" s="1"/>
      <c r="F643" s="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2"/>
      <c r="C644" s="3"/>
      <c r="D644" s="1"/>
      <c r="E644" s="1"/>
      <c r="F644" s="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2"/>
      <c r="C645" s="3"/>
      <c r="D645" s="1"/>
      <c r="E645" s="1"/>
      <c r="F645" s="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2"/>
      <c r="C646" s="3"/>
      <c r="D646" s="1"/>
      <c r="E646" s="1"/>
      <c r="F646" s="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2"/>
      <c r="C647" s="3"/>
      <c r="D647" s="1"/>
      <c r="E647" s="1"/>
      <c r="F647" s="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2"/>
      <c r="C648" s="3"/>
      <c r="D648" s="1"/>
      <c r="E648" s="1"/>
      <c r="F648" s="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2"/>
      <c r="C649" s="3"/>
      <c r="D649" s="1"/>
      <c r="E649" s="1"/>
      <c r="F649" s="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2"/>
      <c r="C650" s="3"/>
      <c r="D650" s="1"/>
      <c r="E650" s="1"/>
      <c r="F650" s="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2"/>
      <c r="C651" s="3"/>
      <c r="D651" s="1"/>
      <c r="E651" s="1"/>
      <c r="F651" s="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2"/>
      <c r="C652" s="3"/>
      <c r="D652" s="1"/>
      <c r="E652" s="1"/>
      <c r="F652" s="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2"/>
      <c r="C653" s="3"/>
      <c r="D653" s="1"/>
      <c r="E653" s="1"/>
      <c r="F653" s="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2"/>
      <c r="C654" s="3"/>
      <c r="D654" s="1"/>
      <c r="E654" s="1"/>
      <c r="F654" s="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2"/>
      <c r="C655" s="3"/>
      <c r="D655" s="1"/>
      <c r="E655" s="1"/>
      <c r="F655" s="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2"/>
      <c r="C656" s="3"/>
      <c r="D656" s="1"/>
      <c r="E656" s="1"/>
      <c r="F656" s="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2"/>
      <c r="C657" s="3"/>
      <c r="D657" s="1"/>
      <c r="E657" s="1"/>
      <c r="F657" s="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2"/>
      <c r="C658" s="3"/>
      <c r="D658" s="1"/>
      <c r="E658" s="1"/>
      <c r="F658" s="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2"/>
      <c r="C659" s="3"/>
      <c r="D659" s="1"/>
      <c r="E659" s="1"/>
      <c r="F659" s="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2"/>
      <c r="C660" s="3"/>
      <c r="D660" s="1"/>
      <c r="E660" s="1"/>
      <c r="F660" s="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2"/>
      <c r="C661" s="3"/>
      <c r="D661" s="1"/>
      <c r="E661" s="1"/>
      <c r="F661" s="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2"/>
      <c r="C662" s="3"/>
      <c r="D662" s="1"/>
      <c r="E662" s="1"/>
      <c r="F662" s="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2"/>
      <c r="C663" s="3"/>
      <c r="D663" s="1"/>
      <c r="E663" s="1"/>
      <c r="F663" s="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2"/>
      <c r="C664" s="3"/>
      <c r="D664" s="1"/>
      <c r="E664" s="1"/>
      <c r="F664" s="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2"/>
      <c r="C665" s="3"/>
      <c r="D665" s="1"/>
      <c r="E665" s="1"/>
      <c r="F665" s="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2"/>
      <c r="C666" s="3"/>
      <c r="D666" s="1"/>
      <c r="E666" s="1"/>
      <c r="F666" s="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2"/>
      <c r="C667" s="3"/>
      <c r="D667" s="1"/>
      <c r="E667" s="1"/>
      <c r="F667" s="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2"/>
      <c r="C668" s="3"/>
      <c r="D668" s="1"/>
      <c r="E668" s="1"/>
      <c r="F668" s="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2"/>
      <c r="C669" s="3"/>
      <c r="D669" s="1"/>
      <c r="E669" s="1"/>
      <c r="F669" s="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2"/>
      <c r="C670" s="3"/>
      <c r="D670" s="1"/>
      <c r="E670" s="1"/>
      <c r="F670" s="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2"/>
      <c r="C671" s="3"/>
      <c r="D671" s="1"/>
      <c r="E671" s="1"/>
      <c r="F671" s="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2"/>
      <c r="C672" s="3"/>
      <c r="D672" s="1"/>
      <c r="E672" s="1"/>
      <c r="F672" s="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2"/>
      <c r="C673" s="3"/>
      <c r="D673" s="1"/>
      <c r="E673" s="1"/>
      <c r="F673" s="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2"/>
      <c r="C674" s="3"/>
      <c r="D674" s="1"/>
      <c r="E674" s="1"/>
      <c r="F674" s="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2"/>
      <c r="C675" s="3"/>
      <c r="D675" s="1"/>
      <c r="E675" s="1"/>
      <c r="F675" s="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2"/>
      <c r="C676" s="3"/>
      <c r="D676" s="1"/>
      <c r="E676" s="1"/>
      <c r="F676" s="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2"/>
      <c r="C677" s="3"/>
      <c r="D677" s="1"/>
      <c r="E677" s="1"/>
      <c r="F677" s="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2"/>
      <c r="C678" s="3"/>
      <c r="D678" s="1"/>
      <c r="E678" s="1"/>
      <c r="F678" s="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2"/>
      <c r="C679" s="3"/>
      <c r="D679" s="1"/>
      <c r="E679" s="1"/>
      <c r="F679" s="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2"/>
      <c r="C680" s="3"/>
      <c r="D680" s="1"/>
      <c r="E680" s="1"/>
      <c r="F680" s="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2"/>
      <c r="C681" s="3"/>
      <c r="D681" s="1"/>
      <c r="E681" s="1"/>
      <c r="F681" s="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2"/>
      <c r="C682" s="3"/>
      <c r="D682" s="1"/>
      <c r="E682" s="1"/>
      <c r="F682" s="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2"/>
      <c r="C683" s="3"/>
      <c r="D683" s="1"/>
      <c r="E683" s="1"/>
      <c r="F683" s="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2"/>
      <c r="C684" s="3"/>
      <c r="D684" s="1"/>
      <c r="E684" s="1"/>
      <c r="F684" s="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2"/>
      <c r="C685" s="3"/>
      <c r="D685" s="1"/>
      <c r="E685" s="1"/>
      <c r="F685" s="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2"/>
      <c r="C686" s="3"/>
      <c r="D686" s="1"/>
      <c r="E686" s="1"/>
      <c r="F686" s="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2"/>
      <c r="C687" s="3"/>
      <c r="D687" s="1"/>
      <c r="E687" s="1"/>
      <c r="F687" s="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2"/>
      <c r="C688" s="3"/>
      <c r="D688" s="1"/>
      <c r="E688" s="1"/>
      <c r="F688" s="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2"/>
      <c r="C689" s="3"/>
      <c r="D689" s="1"/>
      <c r="E689" s="1"/>
      <c r="F689" s="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2"/>
      <c r="C690" s="3"/>
      <c r="D690" s="1"/>
      <c r="E690" s="1"/>
      <c r="F690" s="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2"/>
      <c r="C691" s="3"/>
      <c r="D691" s="1"/>
      <c r="E691" s="1"/>
      <c r="F691" s="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2"/>
      <c r="C692" s="3"/>
      <c r="D692" s="1"/>
      <c r="E692" s="1"/>
      <c r="F692" s="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2"/>
      <c r="C693" s="3"/>
      <c r="D693" s="1"/>
      <c r="E693" s="1"/>
      <c r="F693" s="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2"/>
      <c r="C694" s="3"/>
      <c r="D694" s="1"/>
      <c r="E694" s="1"/>
      <c r="F694" s="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2"/>
      <c r="C695" s="3"/>
      <c r="D695" s="1"/>
      <c r="E695" s="1"/>
      <c r="F695" s="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2"/>
      <c r="C696" s="3"/>
      <c r="D696" s="1"/>
      <c r="E696" s="1"/>
      <c r="F696" s="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2"/>
      <c r="C697" s="3"/>
      <c r="D697" s="1"/>
      <c r="E697" s="1"/>
      <c r="F697" s="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2"/>
      <c r="C698" s="3"/>
      <c r="D698" s="1"/>
      <c r="E698" s="1"/>
      <c r="F698" s="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2"/>
      <c r="C699" s="3"/>
      <c r="D699" s="1"/>
      <c r="E699" s="1"/>
      <c r="F699" s="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2"/>
      <c r="C700" s="3"/>
      <c r="D700" s="1"/>
      <c r="E700" s="1"/>
      <c r="F700" s="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2"/>
      <c r="C701" s="3"/>
      <c r="D701" s="1"/>
      <c r="E701" s="1"/>
      <c r="F701" s="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2"/>
      <c r="C702" s="3"/>
      <c r="D702" s="1"/>
      <c r="E702" s="1"/>
      <c r="F702" s="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2"/>
      <c r="C703" s="3"/>
      <c r="D703" s="1"/>
      <c r="E703" s="1"/>
      <c r="F703" s="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2"/>
      <c r="C704" s="3"/>
      <c r="D704" s="1"/>
      <c r="E704" s="1"/>
      <c r="F704" s="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2"/>
      <c r="C705" s="3"/>
      <c r="D705" s="1"/>
      <c r="E705" s="1"/>
      <c r="F705" s="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2"/>
      <c r="C706" s="3"/>
      <c r="D706" s="1"/>
      <c r="E706" s="1"/>
      <c r="F706" s="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2"/>
      <c r="C707" s="3"/>
      <c r="D707" s="1"/>
      <c r="E707" s="1"/>
      <c r="F707" s="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2"/>
      <c r="C708" s="3"/>
      <c r="D708" s="1"/>
      <c r="E708" s="1"/>
      <c r="F708" s="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2"/>
      <c r="C709" s="3"/>
      <c r="D709" s="1"/>
      <c r="E709" s="1"/>
      <c r="F709" s="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2"/>
      <c r="C710" s="3"/>
      <c r="D710" s="1"/>
      <c r="E710" s="1"/>
      <c r="F710" s="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2"/>
      <c r="C711" s="3"/>
      <c r="D711" s="1"/>
      <c r="E711" s="1"/>
      <c r="F711" s="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2"/>
      <c r="C712" s="3"/>
      <c r="D712" s="1"/>
      <c r="E712" s="1"/>
      <c r="F712" s="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2"/>
      <c r="C713" s="3"/>
      <c r="D713" s="1"/>
      <c r="E713" s="1"/>
      <c r="F713" s="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2"/>
      <c r="C714" s="3"/>
      <c r="D714" s="1"/>
      <c r="E714" s="1"/>
      <c r="F714" s="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2"/>
      <c r="C715" s="3"/>
      <c r="D715" s="1"/>
      <c r="E715" s="1"/>
      <c r="F715" s="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2"/>
      <c r="C716" s="3"/>
      <c r="D716" s="1"/>
      <c r="E716" s="1"/>
      <c r="F716" s="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2"/>
      <c r="C717" s="3"/>
      <c r="D717" s="1"/>
      <c r="E717" s="1"/>
      <c r="F717" s="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2"/>
      <c r="C718" s="3"/>
      <c r="D718" s="1"/>
      <c r="E718" s="1"/>
      <c r="F718" s="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2"/>
      <c r="C719" s="3"/>
      <c r="D719" s="1"/>
      <c r="E719" s="1"/>
      <c r="F719" s="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2"/>
      <c r="C720" s="3"/>
      <c r="D720" s="1"/>
      <c r="E720" s="1"/>
      <c r="F720" s="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2"/>
      <c r="C721" s="3"/>
      <c r="D721" s="1"/>
      <c r="E721" s="1"/>
      <c r="F721" s="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2"/>
      <c r="C722" s="3"/>
      <c r="D722" s="1"/>
      <c r="E722" s="1"/>
      <c r="F722" s="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2"/>
      <c r="C723" s="3"/>
      <c r="D723" s="1"/>
      <c r="E723" s="1"/>
      <c r="F723" s="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2"/>
      <c r="C724" s="3"/>
      <c r="D724" s="1"/>
      <c r="E724" s="1"/>
      <c r="F724" s="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2"/>
      <c r="C725" s="3"/>
      <c r="D725" s="1"/>
      <c r="E725" s="1"/>
      <c r="F725" s="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2"/>
      <c r="C726" s="3"/>
      <c r="D726" s="1"/>
      <c r="E726" s="1"/>
      <c r="F726" s="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2"/>
      <c r="C727" s="3"/>
      <c r="D727" s="1"/>
      <c r="E727" s="1"/>
      <c r="F727" s="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2"/>
      <c r="C728" s="3"/>
      <c r="D728" s="1"/>
      <c r="E728" s="1"/>
      <c r="F728" s="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2"/>
      <c r="C729" s="3"/>
      <c r="D729" s="1"/>
      <c r="E729" s="1"/>
      <c r="F729" s="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2"/>
      <c r="C730" s="3"/>
      <c r="D730" s="1"/>
      <c r="E730" s="1"/>
      <c r="F730" s="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2"/>
      <c r="C731" s="3"/>
      <c r="D731" s="1"/>
      <c r="E731" s="1"/>
      <c r="F731" s="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2"/>
      <c r="C732" s="3"/>
      <c r="D732" s="1"/>
      <c r="E732" s="1"/>
      <c r="F732" s="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2"/>
      <c r="C733" s="3"/>
      <c r="D733" s="1"/>
      <c r="E733" s="1"/>
      <c r="F733" s="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2"/>
      <c r="C734" s="3"/>
      <c r="D734" s="1"/>
      <c r="E734" s="1"/>
      <c r="F734" s="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2"/>
      <c r="C735" s="3"/>
      <c r="D735" s="1"/>
      <c r="E735" s="1"/>
      <c r="F735" s="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2"/>
      <c r="C736" s="3"/>
      <c r="D736" s="1"/>
      <c r="E736" s="1"/>
      <c r="F736" s="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2"/>
      <c r="C737" s="3"/>
      <c r="D737" s="1"/>
      <c r="E737" s="1"/>
      <c r="F737" s="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2"/>
      <c r="C738" s="3"/>
      <c r="D738" s="1"/>
      <c r="E738" s="1"/>
      <c r="F738" s="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2"/>
      <c r="C739" s="3"/>
      <c r="D739" s="1"/>
      <c r="E739" s="1"/>
      <c r="F739" s="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2"/>
      <c r="C740" s="3"/>
      <c r="D740" s="1"/>
      <c r="E740" s="1"/>
      <c r="F740" s="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2"/>
      <c r="C741" s="3"/>
      <c r="D741" s="1"/>
      <c r="E741" s="1"/>
      <c r="F741" s="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2"/>
      <c r="C742" s="3"/>
      <c r="D742" s="1"/>
      <c r="E742" s="1"/>
      <c r="F742" s="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2"/>
      <c r="C743" s="3"/>
      <c r="D743" s="1"/>
      <c r="E743" s="1"/>
      <c r="F743" s="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2"/>
      <c r="C744" s="3"/>
      <c r="D744" s="1"/>
      <c r="E744" s="1"/>
      <c r="F744" s="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2"/>
      <c r="C745" s="3"/>
      <c r="D745" s="1"/>
      <c r="E745" s="1"/>
      <c r="F745" s="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2"/>
      <c r="C746" s="3"/>
      <c r="D746" s="1"/>
      <c r="E746" s="1"/>
      <c r="F746" s="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2"/>
      <c r="C747" s="3"/>
      <c r="D747" s="1"/>
      <c r="E747" s="1"/>
      <c r="F747" s="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2"/>
      <c r="C748" s="3"/>
      <c r="D748" s="1"/>
      <c r="E748" s="1"/>
      <c r="F748" s="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2"/>
      <c r="C749" s="3"/>
      <c r="D749" s="1"/>
      <c r="E749" s="1"/>
      <c r="F749" s="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2"/>
      <c r="C750" s="3"/>
      <c r="D750" s="1"/>
      <c r="E750" s="1"/>
      <c r="F750" s="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2"/>
      <c r="C751" s="3"/>
      <c r="D751" s="1"/>
      <c r="E751" s="1"/>
      <c r="F751" s="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2"/>
      <c r="C752" s="3"/>
      <c r="D752" s="1"/>
      <c r="E752" s="1"/>
      <c r="F752" s="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2"/>
      <c r="C753" s="3"/>
      <c r="D753" s="1"/>
      <c r="E753" s="1"/>
      <c r="F753" s="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2"/>
      <c r="C754" s="3"/>
      <c r="D754" s="1"/>
      <c r="E754" s="1"/>
      <c r="F754" s="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2"/>
      <c r="C755" s="3"/>
      <c r="D755" s="1"/>
      <c r="E755" s="1"/>
      <c r="F755" s="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2"/>
      <c r="C756" s="3"/>
      <c r="D756" s="1"/>
      <c r="E756" s="1"/>
      <c r="F756" s="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2"/>
      <c r="C757" s="3"/>
      <c r="D757" s="1"/>
      <c r="E757" s="1"/>
      <c r="F757" s="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2"/>
      <c r="C758" s="3"/>
      <c r="D758" s="1"/>
      <c r="E758" s="1"/>
      <c r="F758" s="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2"/>
      <c r="C759" s="3"/>
      <c r="D759" s="1"/>
      <c r="E759" s="1"/>
      <c r="F759" s="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2"/>
      <c r="C760" s="3"/>
      <c r="D760" s="1"/>
      <c r="E760" s="1"/>
      <c r="F760" s="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2"/>
      <c r="C761" s="3"/>
      <c r="D761" s="1"/>
      <c r="E761" s="1"/>
      <c r="F761" s="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2"/>
      <c r="C762" s="3"/>
      <c r="D762" s="1"/>
      <c r="E762" s="1"/>
      <c r="F762" s="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2"/>
      <c r="C763" s="3"/>
      <c r="D763" s="1"/>
      <c r="E763" s="1"/>
      <c r="F763" s="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2"/>
      <c r="C764" s="3"/>
      <c r="D764" s="1"/>
      <c r="E764" s="1"/>
      <c r="F764" s="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2"/>
      <c r="C765" s="3"/>
      <c r="D765" s="1"/>
      <c r="E765" s="1"/>
      <c r="F765" s="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2"/>
      <c r="C766" s="3"/>
      <c r="D766" s="1"/>
      <c r="E766" s="1"/>
      <c r="F766" s="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2"/>
      <c r="C767" s="3"/>
      <c r="D767" s="1"/>
      <c r="E767" s="1"/>
      <c r="F767" s="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2"/>
      <c r="C768" s="3"/>
      <c r="D768" s="1"/>
      <c r="E768" s="1"/>
      <c r="F768" s="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2"/>
      <c r="C769" s="3"/>
      <c r="D769" s="1"/>
      <c r="E769" s="1"/>
      <c r="F769" s="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2"/>
      <c r="C770" s="3"/>
      <c r="D770" s="1"/>
      <c r="E770" s="1"/>
      <c r="F770" s="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2"/>
      <c r="C771" s="3"/>
      <c r="D771" s="1"/>
      <c r="E771" s="1"/>
      <c r="F771" s="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2"/>
      <c r="C772" s="3"/>
      <c r="D772" s="1"/>
      <c r="E772" s="1"/>
      <c r="F772" s="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2"/>
      <c r="C773" s="3"/>
      <c r="D773" s="1"/>
      <c r="E773" s="1"/>
      <c r="F773" s="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2"/>
      <c r="C774" s="3"/>
      <c r="D774" s="1"/>
      <c r="E774" s="1"/>
      <c r="F774" s="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2"/>
      <c r="C775" s="3"/>
      <c r="D775" s="1"/>
      <c r="E775" s="1"/>
      <c r="F775" s="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2"/>
      <c r="C776" s="3"/>
      <c r="D776" s="1"/>
      <c r="E776" s="1"/>
      <c r="F776" s="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2"/>
      <c r="C777" s="3"/>
      <c r="D777" s="1"/>
      <c r="E777" s="1"/>
      <c r="F777" s="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2"/>
      <c r="C778" s="3"/>
      <c r="D778" s="1"/>
      <c r="E778" s="1"/>
      <c r="F778" s="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2"/>
      <c r="C779" s="3"/>
      <c r="D779" s="1"/>
      <c r="E779" s="1"/>
      <c r="F779" s="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2"/>
      <c r="C780" s="3"/>
      <c r="D780" s="1"/>
      <c r="E780" s="1"/>
      <c r="F780" s="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2"/>
      <c r="C781" s="3"/>
      <c r="D781" s="1"/>
      <c r="E781" s="1"/>
      <c r="F781" s="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2"/>
      <c r="C782" s="3"/>
      <c r="D782" s="1"/>
      <c r="E782" s="1"/>
      <c r="F782" s="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2"/>
      <c r="C783" s="3"/>
      <c r="D783" s="1"/>
      <c r="E783" s="1"/>
      <c r="F783" s="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2"/>
      <c r="C784" s="3"/>
      <c r="D784" s="1"/>
      <c r="E784" s="1"/>
      <c r="F784" s="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2"/>
      <c r="C785" s="3"/>
      <c r="D785" s="1"/>
      <c r="E785" s="1"/>
      <c r="F785" s="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2"/>
      <c r="C786" s="3"/>
      <c r="D786" s="1"/>
      <c r="E786" s="1"/>
      <c r="F786" s="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2"/>
      <c r="C787" s="3"/>
      <c r="D787" s="1"/>
      <c r="E787" s="1"/>
      <c r="F787" s="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2"/>
      <c r="C788" s="3"/>
      <c r="D788" s="1"/>
      <c r="E788" s="1"/>
      <c r="F788" s="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2"/>
      <c r="C789" s="3"/>
      <c r="D789" s="1"/>
      <c r="E789" s="1"/>
      <c r="F789" s="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2"/>
      <c r="C790" s="3"/>
      <c r="D790" s="1"/>
      <c r="E790" s="1"/>
      <c r="F790" s="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2"/>
      <c r="C791" s="3"/>
      <c r="D791" s="1"/>
      <c r="E791" s="1"/>
      <c r="F791" s="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2"/>
      <c r="C792" s="3"/>
      <c r="D792" s="1"/>
      <c r="E792" s="1"/>
      <c r="F792" s="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2"/>
      <c r="C793" s="3"/>
      <c r="D793" s="1"/>
      <c r="E793" s="1"/>
      <c r="F793" s="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2"/>
      <c r="C794" s="3"/>
      <c r="D794" s="1"/>
      <c r="E794" s="1"/>
      <c r="F794" s="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2"/>
      <c r="C795" s="3"/>
      <c r="D795" s="1"/>
      <c r="E795" s="1"/>
      <c r="F795" s="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2"/>
      <c r="C796" s="3"/>
      <c r="D796" s="1"/>
      <c r="E796" s="1"/>
      <c r="F796" s="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2"/>
      <c r="C797" s="3"/>
      <c r="D797" s="1"/>
      <c r="E797" s="1"/>
      <c r="F797" s="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2"/>
      <c r="C798" s="3"/>
      <c r="D798" s="1"/>
      <c r="E798" s="1"/>
      <c r="F798" s="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2"/>
      <c r="C799" s="3"/>
      <c r="D799" s="1"/>
      <c r="E799" s="1"/>
      <c r="F799" s="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2"/>
      <c r="C800" s="3"/>
      <c r="D800" s="1"/>
      <c r="E800" s="1"/>
      <c r="F800" s="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2"/>
      <c r="C801" s="3"/>
      <c r="D801" s="1"/>
      <c r="E801" s="1"/>
      <c r="F801" s="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2"/>
      <c r="C802" s="3"/>
      <c r="D802" s="1"/>
      <c r="E802" s="1"/>
      <c r="F802" s="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2"/>
      <c r="C803" s="3"/>
      <c r="D803" s="1"/>
      <c r="E803" s="1"/>
      <c r="F803" s="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2"/>
      <c r="C804" s="3"/>
      <c r="D804" s="1"/>
      <c r="E804" s="1"/>
      <c r="F804" s="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2"/>
      <c r="C805" s="3"/>
      <c r="D805" s="1"/>
      <c r="E805" s="1"/>
      <c r="F805" s="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2"/>
      <c r="C806" s="3"/>
      <c r="D806" s="1"/>
      <c r="E806" s="1"/>
      <c r="F806" s="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2"/>
      <c r="C807" s="3"/>
      <c r="D807" s="1"/>
      <c r="E807" s="1"/>
      <c r="F807" s="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2"/>
      <c r="C808" s="3"/>
      <c r="D808" s="1"/>
      <c r="E808" s="1"/>
      <c r="F808" s="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2"/>
      <c r="C809" s="3"/>
      <c r="D809" s="1"/>
      <c r="E809" s="1"/>
      <c r="F809" s="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2"/>
      <c r="C810" s="3"/>
      <c r="D810" s="1"/>
      <c r="E810" s="1"/>
      <c r="F810" s="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2"/>
      <c r="C811" s="3"/>
      <c r="D811" s="1"/>
      <c r="E811" s="1"/>
      <c r="F811" s="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2"/>
      <c r="C812" s="3"/>
      <c r="D812" s="1"/>
      <c r="E812" s="1"/>
      <c r="F812" s="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2"/>
      <c r="C813" s="3"/>
      <c r="D813" s="1"/>
      <c r="E813" s="1"/>
      <c r="F813" s="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2"/>
      <c r="C814" s="3"/>
      <c r="D814" s="1"/>
      <c r="E814" s="1"/>
      <c r="F814" s="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2"/>
      <c r="C815" s="3"/>
      <c r="D815" s="1"/>
      <c r="E815" s="1"/>
      <c r="F815" s="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2"/>
      <c r="C816" s="3"/>
      <c r="D816" s="1"/>
      <c r="E816" s="1"/>
      <c r="F816" s="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2"/>
      <c r="C817" s="3"/>
      <c r="D817" s="1"/>
      <c r="E817" s="1"/>
      <c r="F817" s="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2"/>
      <c r="C818" s="3"/>
      <c r="D818" s="1"/>
      <c r="E818" s="1"/>
      <c r="F818" s="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2"/>
      <c r="C819" s="3"/>
      <c r="D819" s="1"/>
      <c r="E819" s="1"/>
      <c r="F819" s="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2"/>
      <c r="C820" s="3"/>
      <c r="D820" s="1"/>
      <c r="E820" s="1"/>
      <c r="F820" s="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2"/>
      <c r="C821" s="3"/>
      <c r="D821" s="1"/>
      <c r="E821" s="1"/>
      <c r="F821" s="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2"/>
      <c r="C822" s="3"/>
      <c r="D822" s="1"/>
      <c r="E822" s="1"/>
      <c r="F822" s="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2"/>
      <c r="C823" s="3"/>
      <c r="D823" s="1"/>
      <c r="E823" s="1"/>
      <c r="F823" s="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2"/>
      <c r="C824" s="3"/>
      <c r="D824" s="1"/>
      <c r="E824" s="1"/>
      <c r="F824" s="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2"/>
      <c r="C825" s="3"/>
      <c r="D825" s="1"/>
      <c r="E825" s="1"/>
      <c r="F825" s="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2"/>
      <c r="C826" s="3"/>
      <c r="D826" s="1"/>
      <c r="E826" s="1"/>
      <c r="F826" s="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2"/>
      <c r="C827" s="3"/>
      <c r="D827" s="1"/>
      <c r="E827" s="1"/>
      <c r="F827" s="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2"/>
      <c r="C828" s="3"/>
      <c r="D828" s="1"/>
      <c r="E828" s="1"/>
      <c r="F828" s="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2"/>
      <c r="C829" s="3"/>
      <c r="D829" s="1"/>
      <c r="E829" s="1"/>
      <c r="F829" s="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2"/>
      <c r="C830" s="3"/>
      <c r="D830" s="1"/>
      <c r="E830" s="1"/>
      <c r="F830" s="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2"/>
      <c r="C831" s="3"/>
      <c r="D831" s="1"/>
      <c r="E831" s="1"/>
      <c r="F831" s="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2"/>
      <c r="C832" s="3"/>
      <c r="D832" s="1"/>
      <c r="E832" s="1"/>
      <c r="F832" s="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2"/>
      <c r="C833" s="3"/>
      <c r="D833" s="1"/>
      <c r="E833" s="1"/>
      <c r="F833" s="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2"/>
      <c r="C834" s="3"/>
      <c r="D834" s="1"/>
      <c r="E834" s="1"/>
      <c r="F834" s="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2"/>
      <c r="C835" s="3"/>
      <c r="D835" s="1"/>
      <c r="E835" s="1"/>
      <c r="F835" s="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2"/>
      <c r="C836" s="3"/>
      <c r="D836" s="1"/>
      <c r="E836" s="1"/>
      <c r="F836" s="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2"/>
      <c r="C837" s="3"/>
      <c r="D837" s="1"/>
      <c r="E837" s="1"/>
      <c r="F837" s="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2"/>
      <c r="C838" s="3"/>
      <c r="D838" s="1"/>
      <c r="E838" s="1"/>
      <c r="F838" s="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2"/>
      <c r="C839" s="3"/>
      <c r="D839" s="1"/>
      <c r="E839" s="1"/>
      <c r="F839" s="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2"/>
      <c r="C840" s="3"/>
      <c r="D840" s="1"/>
      <c r="E840" s="1"/>
      <c r="F840" s="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2"/>
      <c r="C841" s="3"/>
      <c r="D841" s="1"/>
      <c r="E841" s="1"/>
      <c r="F841" s="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2"/>
      <c r="C842" s="3"/>
      <c r="D842" s="1"/>
      <c r="E842" s="1"/>
      <c r="F842" s="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2"/>
      <c r="C843" s="3"/>
      <c r="D843" s="1"/>
      <c r="E843" s="1"/>
      <c r="F843" s="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2"/>
      <c r="C844" s="3"/>
      <c r="D844" s="1"/>
      <c r="E844" s="1"/>
      <c r="F844" s="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2"/>
      <c r="C845" s="3"/>
      <c r="D845" s="1"/>
      <c r="E845" s="1"/>
      <c r="F845" s="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2"/>
      <c r="C846" s="3"/>
      <c r="D846" s="1"/>
      <c r="E846" s="1"/>
      <c r="F846" s="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2"/>
      <c r="C847" s="3"/>
      <c r="D847" s="1"/>
      <c r="E847" s="1"/>
      <c r="F847" s="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2"/>
      <c r="C848" s="3"/>
      <c r="D848" s="1"/>
      <c r="E848" s="1"/>
      <c r="F848" s="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2"/>
      <c r="C849" s="3"/>
      <c r="D849" s="1"/>
      <c r="E849" s="1"/>
      <c r="F849" s="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2"/>
      <c r="C850" s="3"/>
      <c r="D850" s="1"/>
      <c r="E850" s="1"/>
      <c r="F850" s="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2"/>
      <c r="C851" s="3"/>
      <c r="D851" s="1"/>
      <c r="E851" s="1"/>
      <c r="F851" s="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2"/>
      <c r="C852" s="3"/>
      <c r="D852" s="1"/>
      <c r="E852" s="1"/>
      <c r="F852" s="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2"/>
      <c r="C853" s="3"/>
      <c r="D853" s="1"/>
      <c r="E853" s="1"/>
      <c r="F853" s="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2"/>
      <c r="C854" s="3"/>
      <c r="D854" s="1"/>
      <c r="E854" s="1"/>
      <c r="F854" s="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2"/>
      <c r="C855" s="3"/>
      <c r="D855" s="1"/>
      <c r="E855" s="1"/>
      <c r="F855" s="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2"/>
      <c r="C856" s="3"/>
      <c r="D856" s="1"/>
      <c r="E856" s="1"/>
      <c r="F856" s="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2"/>
      <c r="C857" s="3"/>
      <c r="D857" s="1"/>
      <c r="E857" s="1"/>
      <c r="F857" s="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2"/>
      <c r="C858" s="3"/>
      <c r="D858" s="1"/>
      <c r="E858" s="1"/>
      <c r="F858" s="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2"/>
      <c r="C859" s="3"/>
      <c r="D859" s="1"/>
      <c r="E859" s="1"/>
      <c r="F859" s="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2"/>
      <c r="C860" s="3"/>
      <c r="D860" s="1"/>
      <c r="E860" s="1"/>
      <c r="F860" s="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2"/>
      <c r="C861" s="3"/>
      <c r="D861" s="1"/>
      <c r="E861" s="1"/>
      <c r="F861" s="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2"/>
      <c r="C862" s="3"/>
      <c r="D862" s="1"/>
      <c r="E862" s="1"/>
      <c r="F862" s="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2"/>
      <c r="C863" s="3"/>
      <c r="D863" s="1"/>
      <c r="E863" s="1"/>
      <c r="F863" s="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2"/>
      <c r="C864" s="3"/>
      <c r="D864" s="1"/>
      <c r="E864" s="1"/>
      <c r="F864" s="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2"/>
      <c r="C865" s="3"/>
      <c r="D865" s="1"/>
      <c r="E865" s="1"/>
      <c r="F865" s="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2"/>
      <c r="C866" s="3"/>
      <c r="D866" s="1"/>
      <c r="E866" s="1"/>
      <c r="F866" s="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2"/>
      <c r="C867" s="3"/>
      <c r="D867" s="1"/>
      <c r="E867" s="1"/>
      <c r="F867" s="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2"/>
      <c r="C868" s="3"/>
      <c r="D868" s="1"/>
      <c r="E868" s="1"/>
      <c r="F868" s="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2"/>
      <c r="C869" s="3"/>
      <c r="D869" s="1"/>
      <c r="E869" s="1"/>
      <c r="F869" s="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2"/>
      <c r="C870" s="3"/>
      <c r="D870" s="1"/>
      <c r="E870" s="1"/>
      <c r="F870" s="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2"/>
      <c r="C871" s="3"/>
      <c r="D871" s="1"/>
      <c r="E871" s="1"/>
      <c r="F871" s="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2"/>
      <c r="C872" s="3"/>
      <c r="D872" s="1"/>
      <c r="E872" s="1"/>
      <c r="F872" s="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2"/>
      <c r="C873" s="3"/>
      <c r="D873" s="1"/>
      <c r="E873" s="1"/>
      <c r="F873" s="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2"/>
      <c r="C874" s="3"/>
      <c r="D874" s="1"/>
      <c r="E874" s="1"/>
      <c r="F874" s="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2"/>
      <c r="C875" s="3"/>
      <c r="D875" s="1"/>
      <c r="E875" s="1"/>
      <c r="F875" s="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2"/>
      <c r="C876" s="3"/>
      <c r="D876" s="1"/>
      <c r="E876" s="1"/>
      <c r="F876" s="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2"/>
      <c r="C877" s="3"/>
      <c r="D877" s="1"/>
      <c r="E877" s="1"/>
      <c r="F877" s="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2"/>
      <c r="C878" s="3"/>
      <c r="D878" s="1"/>
      <c r="E878" s="1"/>
      <c r="F878" s="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2"/>
      <c r="C879" s="3"/>
      <c r="D879" s="1"/>
      <c r="E879" s="1"/>
      <c r="F879" s="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2"/>
      <c r="C880" s="3"/>
      <c r="D880" s="1"/>
      <c r="E880" s="1"/>
      <c r="F880" s="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2"/>
      <c r="C881" s="3"/>
      <c r="D881" s="1"/>
      <c r="E881" s="1"/>
      <c r="F881" s="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2"/>
      <c r="C882" s="3"/>
      <c r="D882" s="1"/>
      <c r="E882" s="1"/>
      <c r="F882" s="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2"/>
      <c r="C883" s="3"/>
      <c r="D883" s="1"/>
      <c r="E883" s="1"/>
      <c r="F883" s="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2"/>
      <c r="C884" s="3"/>
      <c r="D884" s="1"/>
      <c r="E884" s="1"/>
      <c r="F884" s="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2"/>
      <c r="C885" s="3"/>
      <c r="D885" s="1"/>
      <c r="E885" s="1"/>
      <c r="F885" s="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2"/>
      <c r="C886" s="3"/>
      <c r="D886" s="1"/>
      <c r="E886" s="1"/>
      <c r="F886" s="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2"/>
      <c r="C887" s="3"/>
      <c r="D887" s="1"/>
      <c r="E887" s="1"/>
      <c r="F887" s="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2"/>
      <c r="C888" s="3"/>
      <c r="D888" s="1"/>
      <c r="E888" s="1"/>
      <c r="F888" s="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2"/>
      <c r="C889" s="3"/>
      <c r="D889" s="1"/>
      <c r="E889" s="1"/>
      <c r="F889" s="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2"/>
      <c r="C890" s="3"/>
      <c r="D890" s="1"/>
      <c r="E890" s="1"/>
      <c r="F890" s="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2"/>
      <c r="C891" s="3"/>
      <c r="D891" s="1"/>
      <c r="E891" s="1"/>
      <c r="F891" s="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2"/>
      <c r="C892" s="3"/>
      <c r="D892" s="1"/>
      <c r="E892" s="1"/>
      <c r="F892" s="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2"/>
      <c r="C893" s="3"/>
      <c r="D893" s="1"/>
      <c r="E893" s="1"/>
      <c r="F893" s="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2"/>
      <c r="C894" s="3"/>
      <c r="D894" s="1"/>
      <c r="E894" s="1"/>
      <c r="F894" s="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2"/>
      <c r="C895" s="3"/>
      <c r="D895" s="1"/>
      <c r="E895" s="1"/>
      <c r="F895" s="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2"/>
      <c r="C896" s="3"/>
      <c r="D896" s="1"/>
      <c r="E896" s="1"/>
      <c r="F896" s="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2"/>
      <c r="C897" s="3"/>
      <c r="D897" s="1"/>
      <c r="E897" s="1"/>
      <c r="F897" s="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2"/>
      <c r="C898" s="3"/>
      <c r="D898" s="1"/>
      <c r="E898" s="1"/>
      <c r="F898" s="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2"/>
      <c r="C899" s="3"/>
      <c r="D899" s="1"/>
      <c r="E899" s="1"/>
      <c r="F899" s="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2"/>
      <c r="C900" s="3"/>
      <c r="D900" s="1"/>
      <c r="E900" s="1"/>
      <c r="F900" s="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2"/>
      <c r="C901" s="3"/>
      <c r="D901" s="1"/>
      <c r="E901" s="1"/>
      <c r="F901" s="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2"/>
      <c r="C902" s="3"/>
      <c r="D902" s="1"/>
      <c r="E902" s="1"/>
      <c r="F902" s="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2"/>
      <c r="C903" s="3"/>
      <c r="D903" s="1"/>
      <c r="E903" s="1"/>
      <c r="F903" s="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2"/>
      <c r="C904" s="3"/>
      <c r="D904" s="1"/>
      <c r="E904" s="1"/>
      <c r="F904" s="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2"/>
      <c r="C905" s="3"/>
      <c r="D905" s="1"/>
      <c r="E905" s="1"/>
      <c r="F905" s="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2"/>
      <c r="C906" s="3"/>
      <c r="D906" s="1"/>
      <c r="E906" s="1"/>
      <c r="F906" s="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2"/>
      <c r="C907" s="3"/>
      <c r="D907" s="1"/>
      <c r="E907" s="1"/>
      <c r="F907" s="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2"/>
      <c r="C908" s="3"/>
      <c r="D908" s="1"/>
      <c r="E908" s="1"/>
      <c r="F908" s="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2"/>
      <c r="C909" s="3"/>
      <c r="D909" s="1"/>
      <c r="E909" s="1"/>
      <c r="F909" s="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2"/>
      <c r="C910" s="3"/>
      <c r="D910" s="1"/>
      <c r="E910" s="1"/>
      <c r="F910" s="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2"/>
      <c r="C911" s="3"/>
      <c r="D911" s="1"/>
      <c r="E911" s="1"/>
      <c r="F911" s="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2"/>
      <c r="C912" s="3"/>
      <c r="D912" s="1"/>
      <c r="E912" s="1"/>
      <c r="F912" s="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2"/>
      <c r="C913" s="3"/>
      <c r="D913" s="1"/>
      <c r="E913" s="1"/>
      <c r="F913" s="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2"/>
      <c r="C914" s="3"/>
      <c r="D914" s="1"/>
      <c r="E914" s="1"/>
      <c r="F914" s="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2"/>
      <c r="C915" s="3"/>
      <c r="D915" s="1"/>
      <c r="E915" s="1"/>
      <c r="F915" s="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2"/>
      <c r="C916" s="3"/>
      <c r="D916" s="1"/>
      <c r="E916" s="1"/>
      <c r="F916" s="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2"/>
      <c r="C917" s="3"/>
      <c r="D917" s="1"/>
      <c r="E917" s="1"/>
      <c r="F917" s="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2"/>
      <c r="C918" s="3"/>
      <c r="D918" s="1"/>
      <c r="E918" s="1"/>
      <c r="F918" s="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2"/>
      <c r="C919" s="3"/>
      <c r="D919" s="1"/>
      <c r="E919" s="1"/>
      <c r="F919" s="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2"/>
      <c r="C920" s="3"/>
      <c r="D920" s="1"/>
      <c r="E920" s="1"/>
      <c r="F920" s="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2"/>
      <c r="C921" s="3"/>
      <c r="D921" s="1"/>
      <c r="E921" s="1"/>
      <c r="F921" s="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2"/>
      <c r="C922" s="3"/>
      <c r="D922" s="1"/>
      <c r="E922" s="1"/>
      <c r="F922" s="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2"/>
      <c r="C923" s="3"/>
      <c r="D923" s="1"/>
      <c r="E923" s="1"/>
      <c r="F923" s="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2"/>
      <c r="C924" s="3"/>
      <c r="D924" s="1"/>
      <c r="E924" s="1"/>
      <c r="F924" s="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2"/>
      <c r="C925" s="3"/>
      <c r="D925" s="1"/>
      <c r="E925" s="1"/>
      <c r="F925" s="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2"/>
      <c r="C926" s="3"/>
      <c r="D926" s="1"/>
      <c r="E926" s="1"/>
      <c r="F926" s="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2"/>
      <c r="C927" s="3"/>
      <c r="D927" s="1"/>
      <c r="E927" s="1"/>
      <c r="F927" s="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2"/>
      <c r="C928" s="3"/>
      <c r="D928" s="1"/>
      <c r="E928" s="1"/>
      <c r="F928" s="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2"/>
      <c r="C929" s="3"/>
      <c r="D929" s="1"/>
      <c r="E929" s="1"/>
      <c r="F929" s="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2"/>
      <c r="C930" s="3"/>
      <c r="D930" s="1"/>
      <c r="E930" s="1"/>
      <c r="F930" s="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2"/>
      <c r="C931" s="3"/>
      <c r="D931" s="1"/>
      <c r="E931" s="1"/>
      <c r="F931" s="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2"/>
      <c r="C932" s="3"/>
      <c r="D932" s="1"/>
      <c r="E932" s="1"/>
      <c r="F932" s="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2"/>
      <c r="C933" s="3"/>
      <c r="D933" s="1"/>
      <c r="E933" s="1"/>
      <c r="F933" s="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2"/>
      <c r="C934" s="3"/>
      <c r="D934" s="1"/>
      <c r="E934" s="1"/>
      <c r="F934" s="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2"/>
      <c r="C935" s="3"/>
      <c r="D935" s="1"/>
      <c r="E935" s="1"/>
      <c r="F935" s="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2"/>
      <c r="C936" s="3"/>
      <c r="D936" s="1"/>
      <c r="E936" s="1"/>
      <c r="F936" s="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2"/>
      <c r="C937" s="3"/>
      <c r="D937" s="1"/>
      <c r="E937" s="1"/>
      <c r="F937" s="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2"/>
      <c r="C938" s="3"/>
      <c r="D938" s="1"/>
      <c r="E938" s="1"/>
      <c r="F938" s="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2"/>
      <c r="C939" s="3"/>
      <c r="D939" s="1"/>
      <c r="E939" s="1"/>
      <c r="F939" s="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2"/>
      <c r="C940" s="3"/>
      <c r="D940" s="1"/>
      <c r="E940" s="1"/>
      <c r="F940" s="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2"/>
      <c r="C941" s="3"/>
      <c r="D941" s="1"/>
      <c r="E941" s="1"/>
      <c r="F941" s="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2"/>
      <c r="C942" s="3"/>
      <c r="D942" s="1"/>
      <c r="E942" s="1"/>
      <c r="F942" s="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2"/>
      <c r="C943" s="3"/>
      <c r="D943" s="1"/>
      <c r="E943" s="1"/>
      <c r="F943" s="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2"/>
      <c r="C944" s="3"/>
      <c r="D944" s="1"/>
      <c r="E944" s="1"/>
      <c r="F944" s="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2"/>
      <c r="C945" s="3"/>
      <c r="D945" s="1"/>
      <c r="E945" s="1"/>
      <c r="F945" s="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2"/>
      <c r="C946" s="3"/>
      <c r="D946" s="1"/>
      <c r="E946" s="1"/>
      <c r="F946" s="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2"/>
      <c r="C947" s="3"/>
      <c r="D947" s="1"/>
      <c r="E947" s="1"/>
      <c r="F947" s="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2"/>
      <c r="C948" s="3"/>
      <c r="D948" s="1"/>
      <c r="E948" s="1"/>
      <c r="F948" s="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2"/>
      <c r="C949" s="3"/>
      <c r="D949" s="1"/>
      <c r="E949" s="1"/>
      <c r="F949" s="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2"/>
      <c r="C950" s="3"/>
      <c r="D950" s="1"/>
      <c r="E950" s="1"/>
      <c r="F950" s="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2"/>
      <c r="C951" s="3"/>
      <c r="D951" s="1"/>
      <c r="E951" s="1"/>
      <c r="F951" s="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2"/>
      <c r="C952" s="3"/>
      <c r="D952" s="1"/>
      <c r="E952" s="1"/>
      <c r="F952" s="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2"/>
      <c r="C953" s="3"/>
      <c r="D953" s="1"/>
      <c r="E953" s="1"/>
      <c r="F953" s="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2"/>
      <c r="C954" s="3"/>
      <c r="D954" s="1"/>
      <c r="E954" s="1"/>
      <c r="F954" s="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2"/>
      <c r="C955" s="3"/>
      <c r="D955" s="1"/>
      <c r="E955" s="1"/>
      <c r="F955" s="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2"/>
      <c r="C956" s="3"/>
      <c r="D956" s="1"/>
      <c r="E956" s="1"/>
      <c r="F956" s="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2"/>
      <c r="C957" s="3"/>
      <c r="D957" s="1"/>
      <c r="E957" s="1"/>
      <c r="F957" s="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2"/>
      <c r="C958" s="3"/>
      <c r="D958" s="1"/>
      <c r="E958" s="1"/>
      <c r="F958" s="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2"/>
      <c r="C959" s="3"/>
      <c r="D959" s="1"/>
      <c r="E959" s="1"/>
      <c r="F959" s="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2"/>
      <c r="C960" s="3"/>
      <c r="D960" s="1"/>
      <c r="E960" s="1"/>
      <c r="F960" s="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2"/>
      <c r="C961" s="3"/>
      <c r="D961" s="1"/>
      <c r="E961" s="1"/>
      <c r="F961" s="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2"/>
      <c r="C962" s="3"/>
      <c r="D962" s="1"/>
      <c r="E962" s="1"/>
      <c r="F962" s="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2"/>
      <c r="C963" s="3"/>
      <c r="D963" s="1"/>
      <c r="E963" s="1"/>
      <c r="F963" s="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2"/>
      <c r="C964" s="3"/>
      <c r="D964" s="1"/>
      <c r="E964" s="1"/>
      <c r="F964" s="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2"/>
      <c r="C965" s="3"/>
      <c r="D965" s="1"/>
      <c r="E965" s="1"/>
      <c r="F965" s="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2"/>
      <c r="C966" s="3"/>
      <c r="D966" s="1"/>
      <c r="E966" s="1"/>
      <c r="F966" s="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2"/>
      <c r="C967" s="3"/>
      <c r="D967" s="1"/>
      <c r="E967" s="1"/>
      <c r="F967" s="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2"/>
      <c r="C968" s="3"/>
      <c r="D968" s="1"/>
      <c r="E968" s="1"/>
      <c r="F968" s="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2"/>
      <c r="C969" s="3"/>
      <c r="D969" s="1"/>
      <c r="E969" s="1"/>
      <c r="F969" s="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2"/>
      <c r="C970" s="3"/>
      <c r="D970" s="1"/>
      <c r="E970" s="1"/>
      <c r="F970" s="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2"/>
      <c r="C971" s="3"/>
      <c r="D971" s="1"/>
      <c r="E971" s="1"/>
      <c r="F971" s="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2"/>
      <c r="C972" s="3"/>
      <c r="D972" s="1"/>
      <c r="E972" s="1"/>
      <c r="F972" s="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2"/>
      <c r="C973" s="3"/>
      <c r="D973" s="1"/>
      <c r="E973" s="1"/>
      <c r="F973" s="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2"/>
      <c r="C974" s="3"/>
      <c r="D974" s="1"/>
      <c r="E974" s="1"/>
      <c r="F974" s="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2"/>
      <c r="C975" s="3"/>
      <c r="D975" s="1"/>
      <c r="E975" s="1"/>
      <c r="F975" s="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2"/>
      <c r="C976" s="3"/>
      <c r="D976" s="1"/>
      <c r="E976" s="1"/>
      <c r="F976" s="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2"/>
      <c r="C977" s="3"/>
      <c r="D977" s="1"/>
      <c r="E977" s="1"/>
      <c r="F977" s="4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2"/>
      <c r="C978" s="3"/>
      <c r="D978" s="1"/>
      <c r="E978" s="1"/>
      <c r="F978" s="4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2"/>
      <c r="C979" s="3"/>
      <c r="D979" s="1"/>
      <c r="E979" s="1"/>
      <c r="F979" s="4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2"/>
      <c r="C980" s="3"/>
      <c r="D980" s="1"/>
      <c r="E980" s="1"/>
      <c r="F980" s="4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2"/>
      <c r="C981" s="3"/>
      <c r="D981" s="1"/>
      <c r="E981" s="1"/>
      <c r="F981" s="4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2"/>
      <c r="C982" s="3"/>
      <c r="D982" s="1"/>
      <c r="E982" s="1"/>
      <c r="F982" s="4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2"/>
      <c r="C983" s="3"/>
      <c r="D983" s="1"/>
      <c r="E983" s="1"/>
      <c r="F983" s="4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2"/>
      <c r="C984" s="3"/>
      <c r="D984" s="1"/>
      <c r="E984" s="1"/>
      <c r="F984" s="4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2"/>
      <c r="C985" s="3"/>
      <c r="D985" s="1"/>
      <c r="E985" s="1"/>
      <c r="F985" s="4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2"/>
      <c r="C986" s="3"/>
      <c r="D986" s="1"/>
      <c r="E986" s="1"/>
      <c r="F986" s="4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2"/>
      <c r="C987" s="3"/>
      <c r="D987" s="1"/>
      <c r="E987" s="1"/>
      <c r="F987" s="4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2"/>
      <c r="C988" s="3"/>
      <c r="D988" s="1"/>
      <c r="E988" s="1"/>
      <c r="F988" s="4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2"/>
      <c r="C989" s="3"/>
      <c r="D989" s="1"/>
      <c r="E989" s="1"/>
      <c r="F989" s="4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2"/>
      <c r="C990" s="3"/>
      <c r="D990" s="1"/>
      <c r="E990" s="1"/>
      <c r="F990" s="4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2"/>
      <c r="C991" s="3"/>
      <c r="D991" s="1"/>
      <c r="E991" s="1"/>
      <c r="F991" s="4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2"/>
      <c r="C992" s="3"/>
      <c r="D992" s="1"/>
      <c r="E992" s="1"/>
      <c r="F992" s="4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2"/>
      <c r="C993" s="3"/>
      <c r="D993" s="1"/>
      <c r="E993" s="1"/>
      <c r="F993" s="4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2"/>
      <c r="C994" s="3"/>
      <c r="D994" s="1"/>
      <c r="E994" s="1"/>
      <c r="F994" s="4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2"/>
      <c r="C995" s="3"/>
      <c r="D995" s="1"/>
      <c r="E995" s="1"/>
      <c r="F995" s="4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2"/>
      <c r="C996" s="3"/>
      <c r="D996" s="1"/>
      <c r="E996" s="1"/>
      <c r="F996" s="4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2"/>
      <c r="C997" s="3"/>
      <c r="D997" s="1"/>
      <c r="E997" s="1"/>
      <c r="F997" s="4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2"/>
      <c r="C998" s="3"/>
      <c r="D998" s="1"/>
      <c r="E998" s="1"/>
      <c r="F998" s="4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2"/>
      <c r="C999" s="3"/>
      <c r="D999" s="1"/>
      <c r="E999" s="1"/>
      <c r="F999" s="4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2"/>
      <c r="C1000" s="3"/>
      <c r="D1000" s="1"/>
      <c r="E1000" s="1"/>
      <c r="F1000" s="4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2"/>
      <c r="C1001" s="3"/>
      <c r="D1001" s="1"/>
      <c r="E1001" s="1"/>
      <c r="F1001" s="4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2"/>
      <c r="C1002" s="3"/>
      <c r="D1002" s="1"/>
      <c r="E1002" s="1"/>
      <c r="F1002" s="4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2"/>
      <c r="C1003" s="3"/>
      <c r="D1003" s="1"/>
      <c r="E1003" s="1"/>
      <c r="F1003" s="4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>
      <c r="A1004" s="1"/>
      <c r="B1004" s="2"/>
      <c r="C1004" s="3"/>
      <c r="D1004" s="1"/>
      <c r="E1004" s="1"/>
      <c r="F1004" s="4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46.75"/>
    <col customWidth="1" min="7" max="7" width="18.38"/>
    <col customWidth="1" min="11" max="11" width="3.25"/>
    <col customWidth="1" min="15" max="15" width="3.0"/>
    <col customWidth="1" min="21" max="21" width="22.13"/>
  </cols>
  <sheetData>
    <row r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</row>
    <row r="2">
      <c r="A2" s="13"/>
      <c r="B2" s="13"/>
      <c r="C2" s="14" t="s">
        <v>53</v>
      </c>
      <c r="D2" s="14" t="s">
        <v>54</v>
      </c>
      <c r="E2" s="14" t="s">
        <v>55</v>
      </c>
      <c r="F2" s="15" t="s">
        <v>56</v>
      </c>
      <c r="G2" s="15" t="s">
        <v>57</v>
      </c>
      <c r="H2" s="15" t="s">
        <v>58</v>
      </c>
      <c r="I2" s="15" t="s">
        <v>59</v>
      </c>
      <c r="J2" s="15" t="s">
        <v>4</v>
      </c>
      <c r="K2" s="13"/>
      <c r="L2" s="16"/>
      <c r="M2" s="16" t="s">
        <v>60</v>
      </c>
      <c r="N2" s="16" t="s">
        <v>61</v>
      </c>
      <c r="O2" s="13"/>
      <c r="P2" s="17" t="s">
        <v>62</v>
      </c>
      <c r="Q2" s="18" t="s">
        <v>63</v>
      </c>
      <c r="R2" s="18" t="s">
        <v>64</v>
      </c>
      <c r="S2" s="18" t="s">
        <v>65</v>
      </c>
      <c r="T2" s="17" t="s">
        <v>66</v>
      </c>
      <c r="U2" s="17" t="s">
        <v>67</v>
      </c>
      <c r="V2" s="18" t="s">
        <v>68</v>
      </c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</row>
    <row r="3">
      <c r="A3" s="13"/>
      <c r="B3" s="13"/>
      <c r="C3" s="19" t="s">
        <v>69</v>
      </c>
      <c r="D3" s="20" t="s">
        <v>70</v>
      </c>
      <c r="E3" s="21" t="s">
        <v>71</v>
      </c>
      <c r="F3" s="22" t="s">
        <v>72</v>
      </c>
      <c r="G3" s="23" t="s">
        <v>73</v>
      </c>
      <c r="H3" s="23" t="s">
        <v>74</v>
      </c>
      <c r="I3" s="23" t="s">
        <v>75</v>
      </c>
      <c r="J3" s="23" t="s">
        <v>76</v>
      </c>
      <c r="K3" s="13"/>
      <c r="L3" s="24">
        <v>166471.0</v>
      </c>
      <c r="M3" s="25">
        <f>L3*2%</f>
        <v>3329.42</v>
      </c>
      <c r="N3" s="25">
        <f>L3-M3</f>
        <v>163141.58</v>
      </c>
      <c r="O3" s="13"/>
      <c r="P3" s="26" t="s">
        <v>77</v>
      </c>
      <c r="Q3" s="13"/>
      <c r="R3" s="26" t="s">
        <v>78</v>
      </c>
      <c r="S3" s="27">
        <v>910000.0</v>
      </c>
      <c r="T3" s="26" t="s">
        <v>79</v>
      </c>
      <c r="U3" s="28" t="s">
        <v>80</v>
      </c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</row>
    <row r="4">
      <c r="A4" s="13"/>
      <c r="B4" s="13"/>
      <c r="C4" s="19" t="s">
        <v>69</v>
      </c>
      <c r="D4" s="20" t="s">
        <v>70</v>
      </c>
      <c r="E4" s="21" t="s">
        <v>71</v>
      </c>
      <c r="F4" s="23" t="s">
        <v>81</v>
      </c>
      <c r="G4" s="23" t="s">
        <v>73</v>
      </c>
      <c r="H4" s="23" t="s">
        <v>74</v>
      </c>
      <c r="I4" s="23" t="s">
        <v>82</v>
      </c>
      <c r="J4" s="23" t="s">
        <v>83</v>
      </c>
      <c r="K4" s="13"/>
      <c r="L4" s="29"/>
      <c r="M4" s="29"/>
      <c r="N4" s="29"/>
      <c r="O4" s="13"/>
      <c r="P4" s="29"/>
      <c r="Q4" s="29"/>
      <c r="R4" s="29"/>
      <c r="S4" s="29"/>
      <c r="T4" s="29"/>
      <c r="U4" s="29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</row>
    <row r="5">
      <c r="A5" s="13"/>
      <c r="B5" s="13"/>
      <c r="C5" s="19" t="s">
        <v>69</v>
      </c>
      <c r="D5" s="20" t="s">
        <v>70</v>
      </c>
      <c r="E5" s="21" t="s">
        <v>71</v>
      </c>
      <c r="F5" s="23" t="s">
        <v>84</v>
      </c>
      <c r="G5" s="23" t="s">
        <v>73</v>
      </c>
      <c r="H5" s="23" t="s">
        <v>74</v>
      </c>
      <c r="I5" s="23" t="s">
        <v>85</v>
      </c>
      <c r="J5" s="23" t="s">
        <v>86</v>
      </c>
      <c r="K5" s="13"/>
      <c r="L5" s="29"/>
      <c r="M5" s="29"/>
      <c r="N5" s="29"/>
      <c r="O5" s="13"/>
      <c r="P5" s="29"/>
      <c r="Q5" s="29"/>
      <c r="R5" s="29"/>
      <c r="S5" s="29"/>
      <c r="T5" s="29"/>
      <c r="U5" s="29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</row>
    <row r="6">
      <c r="A6" s="13"/>
      <c r="B6" s="13"/>
      <c r="C6" s="19" t="s">
        <v>69</v>
      </c>
      <c r="D6" s="20" t="s">
        <v>70</v>
      </c>
      <c r="E6" s="21" t="s">
        <v>71</v>
      </c>
      <c r="F6" s="23" t="s">
        <v>87</v>
      </c>
      <c r="G6" s="23" t="s">
        <v>73</v>
      </c>
      <c r="H6" s="23" t="s">
        <v>74</v>
      </c>
      <c r="I6" s="23" t="s">
        <v>88</v>
      </c>
      <c r="J6" s="23" t="s">
        <v>89</v>
      </c>
      <c r="K6" s="13"/>
      <c r="L6" s="29"/>
      <c r="M6" s="29"/>
      <c r="N6" s="29"/>
      <c r="O6" s="13"/>
      <c r="P6" s="29"/>
      <c r="Q6" s="29"/>
      <c r="R6" s="29"/>
      <c r="S6" s="29"/>
      <c r="T6" s="29"/>
      <c r="U6" s="29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</row>
    <row r="7">
      <c r="A7" s="13"/>
      <c r="B7" s="13"/>
      <c r="C7" s="19" t="s">
        <v>69</v>
      </c>
      <c r="D7" s="20" t="s">
        <v>70</v>
      </c>
      <c r="E7" s="21" t="s">
        <v>71</v>
      </c>
      <c r="F7" s="23" t="s">
        <v>90</v>
      </c>
      <c r="G7" s="23" t="s">
        <v>73</v>
      </c>
      <c r="H7" s="23" t="s">
        <v>74</v>
      </c>
      <c r="I7" s="23" t="s">
        <v>88</v>
      </c>
      <c r="J7" s="23" t="s">
        <v>89</v>
      </c>
      <c r="K7" s="13"/>
      <c r="L7" s="29"/>
      <c r="M7" s="29"/>
      <c r="N7" s="29"/>
      <c r="O7" s="13"/>
      <c r="P7" s="29"/>
      <c r="Q7" s="29"/>
      <c r="R7" s="29"/>
      <c r="S7" s="29"/>
      <c r="T7" s="29"/>
      <c r="U7" s="29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</row>
    <row r="8">
      <c r="A8" s="13"/>
      <c r="B8" s="13"/>
      <c r="C8" s="19" t="s">
        <v>69</v>
      </c>
      <c r="D8" s="20" t="s">
        <v>70</v>
      </c>
      <c r="E8" s="21" t="s">
        <v>71</v>
      </c>
      <c r="F8" s="23" t="s">
        <v>91</v>
      </c>
      <c r="G8" s="23" t="s">
        <v>73</v>
      </c>
      <c r="H8" s="23" t="s">
        <v>74</v>
      </c>
      <c r="I8" s="23" t="s">
        <v>88</v>
      </c>
      <c r="J8" s="23" t="s">
        <v>89</v>
      </c>
      <c r="K8" s="13"/>
      <c r="L8" s="29"/>
      <c r="M8" s="29"/>
      <c r="N8" s="29"/>
      <c r="O8" s="13"/>
      <c r="P8" s="29"/>
      <c r="Q8" s="29"/>
      <c r="R8" s="29"/>
      <c r="S8" s="29"/>
      <c r="T8" s="29"/>
      <c r="U8" s="29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</row>
    <row r="9">
      <c r="A9" s="13"/>
      <c r="B9" s="13"/>
      <c r="C9" s="19" t="s">
        <v>69</v>
      </c>
      <c r="D9" s="20" t="s">
        <v>70</v>
      </c>
      <c r="E9" s="21" t="s">
        <v>71</v>
      </c>
      <c r="F9" s="23" t="s">
        <v>92</v>
      </c>
      <c r="G9" s="23" t="s">
        <v>73</v>
      </c>
      <c r="H9" s="23" t="s">
        <v>74</v>
      </c>
      <c r="I9" s="23" t="s">
        <v>93</v>
      </c>
      <c r="J9" s="23" t="s">
        <v>94</v>
      </c>
      <c r="K9" s="13"/>
      <c r="L9" s="29"/>
      <c r="M9" s="29"/>
      <c r="N9" s="29"/>
      <c r="O9" s="13"/>
      <c r="P9" s="29"/>
      <c r="Q9" s="29"/>
      <c r="R9" s="29"/>
      <c r="S9" s="29"/>
      <c r="T9" s="29"/>
      <c r="U9" s="29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</row>
    <row r="10">
      <c r="A10" s="13"/>
      <c r="B10" s="13"/>
      <c r="C10" s="19" t="s">
        <v>69</v>
      </c>
      <c r="D10" s="20" t="s">
        <v>70</v>
      </c>
      <c r="E10" s="21" t="s">
        <v>71</v>
      </c>
      <c r="F10" s="23" t="s">
        <v>95</v>
      </c>
      <c r="G10" s="23" t="s">
        <v>73</v>
      </c>
      <c r="H10" s="23" t="s">
        <v>74</v>
      </c>
      <c r="I10" s="23" t="s">
        <v>96</v>
      </c>
      <c r="J10" s="23" t="s">
        <v>97</v>
      </c>
      <c r="K10" s="13"/>
      <c r="L10" s="29"/>
      <c r="M10" s="29"/>
      <c r="N10" s="29"/>
      <c r="O10" s="13"/>
      <c r="P10" s="29"/>
      <c r="Q10" s="29"/>
      <c r="R10" s="29"/>
      <c r="S10" s="29"/>
      <c r="T10" s="29"/>
      <c r="U10" s="29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</row>
    <row r="11">
      <c r="A11" s="13"/>
      <c r="B11" s="13"/>
      <c r="C11" s="19" t="s">
        <v>69</v>
      </c>
      <c r="D11" s="20" t="s">
        <v>70</v>
      </c>
      <c r="E11" s="21" t="s">
        <v>71</v>
      </c>
      <c r="F11" s="23" t="s">
        <v>98</v>
      </c>
      <c r="G11" s="23" t="s">
        <v>73</v>
      </c>
      <c r="H11" s="23" t="s">
        <v>74</v>
      </c>
      <c r="I11" s="23" t="s">
        <v>99</v>
      </c>
      <c r="J11" s="23" t="s">
        <v>100</v>
      </c>
      <c r="K11" s="13"/>
      <c r="L11" s="29"/>
      <c r="M11" s="29"/>
      <c r="N11" s="29"/>
      <c r="O11" s="13"/>
      <c r="P11" s="29"/>
      <c r="Q11" s="29"/>
      <c r="R11" s="29"/>
      <c r="S11" s="29"/>
      <c r="T11" s="29"/>
      <c r="U11" s="29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</row>
    <row r="12">
      <c r="A12" s="13"/>
      <c r="B12" s="13"/>
      <c r="C12" s="19" t="s">
        <v>69</v>
      </c>
      <c r="D12" s="20" t="s">
        <v>70</v>
      </c>
      <c r="E12" s="21" t="s">
        <v>71</v>
      </c>
      <c r="F12" s="23" t="s">
        <v>101</v>
      </c>
      <c r="G12" s="23" t="s">
        <v>73</v>
      </c>
      <c r="H12" s="23" t="s">
        <v>74</v>
      </c>
      <c r="I12" s="23" t="s">
        <v>88</v>
      </c>
      <c r="J12" s="23" t="s">
        <v>89</v>
      </c>
      <c r="K12" s="13"/>
      <c r="L12" s="29"/>
      <c r="M12" s="29"/>
      <c r="N12" s="29"/>
      <c r="O12" s="13"/>
      <c r="P12" s="29"/>
      <c r="Q12" s="29"/>
      <c r="R12" s="29"/>
      <c r="S12" s="29"/>
      <c r="T12" s="29"/>
      <c r="U12" s="29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</row>
    <row r="13">
      <c r="A13" s="13"/>
      <c r="B13" s="13"/>
      <c r="C13" s="19" t="s">
        <v>69</v>
      </c>
      <c r="D13" s="20" t="s">
        <v>70</v>
      </c>
      <c r="E13" s="21" t="s">
        <v>71</v>
      </c>
      <c r="F13" s="23" t="s">
        <v>102</v>
      </c>
      <c r="G13" s="23" t="s">
        <v>73</v>
      </c>
      <c r="H13" s="23" t="s">
        <v>74</v>
      </c>
      <c r="I13" s="23" t="s">
        <v>103</v>
      </c>
      <c r="J13" s="23" t="s">
        <v>104</v>
      </c>
      <c r="K13" s="13"/>
      <c r="L13" s="29"/>
      <c r="M13" s="29"/>
      <c r="N13" s="29"/>
      <c r="O13" s="13"/>
      <c r="P13" s="29"/>
      <c r="Q13" s="29"/>
      <c r="R13" s="29"/>
      <c r="S13" s="29"/>
      <c r="T13" s="29"/>
      <c r="U13" s="29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</row>
    <row r="14">
      <c r="A14" s="13"/>
      <c r="B14" s="13"/>
      <c r="C14" s="19" t="s">
        <v>69</v>
      </c>
      <c r="D14" s="20" t="s">
        <v>70</v>
      </c>
      <c r="E14" s="21" t="s">
        <v>71</v>
      </c>
      <c r="F14" s="23" t="s">
        <v>105</v>
      </c>
      <c r="G14" s="23" t="s">
        <v>73</v>
      </c>
      <c r="H14" s="23" t="s">
        <v>74</v>
      </c>
      <c r="I14" s="23" t="s">
        <v>106</v>
      </c>
      <c r="J14" s="23" t="s">
        <v>107</v>
      </c>
      <c r="K14" s="13"/>
      <c r="L14" s="29"/>
      <c r="M14" s="29"/>
      <c r="N14" s="29"/>
      <c r="O14" s="13"/>
      <c r="P14" s="29"/>
      <c r="Q14" s="29"/>
      <c r="R14" s="29"/>
      <c r="S14" s="29"/>
      <c r="T14" s="29"/>
      <c r="U14" s="29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>
      <c r="A15" s="13"/>
      <c r="B15" s="13"/>
      <c r="C15" s="19" t="s">
        <v>69</v>
      </c>
      <c r="D15" s="20" t="s">
        <v>70</v>
      </c>
      <c r="E15" s="21" t="s">
        <v>71</v>
      </c>
      <c r="F15" s="23" t="s">
        <v>108</v>
      </c>
      <c r="G15" s="23" t="s">
        <v>73</v>
      </c>
      <c r="H15" s="23" t="s">
        <v>74</v>
      </c>
      <c r="I15" s="23" t="s">
        <v>109</v>
      </c>
      <c r="J15" s="23" t="s">
        <v>110</v>
      </c>
      <c r="K15" s="13"/>
      <c r="L15" s="29"/>
      <c r="M15" s="29"/>
      <c r="N15" s="29"/>
      <c r="O15" s="13"/>
      <c r="P15" s="29"/>
      <c r="Q15" s="29"/>
      <c r="R15" s="29"/>
      <c r="S15" s="29"/>
      <c r="T15" s="29"/>
      <c r="U15" s="29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</row>
    <row r="16">
      <c r="A16" s="13"/>
      <c r="B16" s="13"/>
      <c r="C16" s="30"/>
      <c r="D16" s="30"/>
      <c r="E16" s="30"/>
      <c r="F16" s="31"/>
      <c r="G16" s="32"/>
      <c r="H16" s="32"/>
      <c r="I16" s="32"/>
      <c r="J16" s="33"/>
      <c r="K16" s="13"/>
      <c r="L16" s="29"/>
      <c r="M16" s="29"/>
      <c r="N16" s="29"/>
      <c r="O16" s="13"/>
      <c r="P16" s="29"/>
      <c r="Q16" s="29"/>
      <c r="R16" s="29"/>
      <c r="S16" s="29"/>
      <c r="T16" s="29"/>
      <c r="U16" s="29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</row>
    <row r="17">
      <c r="A17" s="13"/>
      <c r="B17" s="13"/>
      <c r="C17" s="30"/>
      <c r="D17" s="30"/>
      <c r="E17" s="30"/>
      <c r="F17" s="30"/>
      <c r="G17" s="30"/>
      <c r="H17" s="30"/>
      <c r="I17" s="30"/>
      <c r="J17" s="30"/>
      <c r="K17" s="13"/>
      <c r="L17" s="29"/>
      <c r="M17" s="29"/>
      <c r="N17" s="29"/>
      <c r="O17" s="13"/>
      <c r="P17" s="29"/>
      <c r="Q17" s="29"/>
      <c r="R17" s="29"/>
      <c r="S17" s="29"/>
      <c r="T17" s="29"/>
      <c r="U17" s="29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</row>
    <row r="18">
      <c r="A18" s="13"/>
      <c r="B18" s="13"/>
      <c r="C18" s="30"/>
      <c r="D18" s="30"/>
      <c r="E18" s="30"/>
      <c r="F18" s="34"/>
      <c r="G18" s="30"/>
      <c r="H18" s="30"/>
      <c r="I18" s="30"/>
      <c r="J18" s="35" t="s">
        <v>111</v>
      </c>
      <c r="K18" s="13"/>
      <c r="L18" s="29"/>
      <c r="M18" s="29"/>
      <c r="N18" s="29"/>
      <c r="O18" s="13"/>
      <c r="P18" s="29"/>
      <c r="Q18" s="29"/>
      <c r="R18" s="29"/>
      <c r="S18" s="29"/>
      <c r="T18" s="29"/>
      <c r="U18" s="29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</row>
    <row r="19">
      <c r="A19" s="13"/>
      <c r="B19" s="13"/>
      <c r="C19" s="30"/>
      <c r="D19" s="30"/>
      <c r="E19" s="30"/>
      <c r="F19" s="36"/>
      <c r="G19" s="30"/>
      <c r="H19" s="30"/>
      <c r="I19" s="30"/>
      <c r="J19" s="36" t="s">
        <v>111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</row>
  </sheetData>
  <mergeCells count="1">
    <mergeCell ref="F16:J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6.75"/>
    <col customWidth="1" min="2" max="2" width="17.13"/>
    <col customWidth="1" min="3" max="3" width="21.75"/>
    <col customWidth="1" min="4" max="4" width="18.25"/>
    <col customWidth="1" min="5" max="5" width="24.88"/>
    <col customWidth="1" min="6" max="6" width="9.88"/>
    <col customWidth="1" min="7" max="7" width="4.13"/>
    <col customWidth="1" min="8" max="8" width="59.63"/>
  </cols>
  <sheetData>
    <row r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37" t="s">
        <v>112</v>
      </c>
      <c r="B3" s="37" t="s">
        <v>113</v>
      </c>
      <c r="C3" s="37" t="s">
        <v>114</v>
      </c>
      <c r="D3" s="37" t="s">
        <v>115</v>
      </c>
      <c r="E3" s="37" t="s">
        <v>116</v>
      </c>
      <c r="F3" s="38"/>
      <c r="G3" s="39" t="s">
        <v>117</v>
      </c>
      <c r="H3" s="38"/>
      <c r="I3" s="38"/>
      <c r="J3" s="38"/>
      <c r="K3" s="38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23.25" customHeight="1">
      <c r="A4" s="40"/>
      <c r="B4" s="40"/>
      <c r="C4" s="40"/>
      <c r="D4" s="40"/>
      <c r="E4" s="40"/>
      <c r="F4" s="41" t="s">
        <v>118</v>
      </c>
      <c r="G4" s="42" t="s">
        <v>119</v>
      </c>
      <c r="H4" s="43" t="s">
        <v>120</v>
      </c>
      <c r="I4" s="44" t="s">
        <v>121</v>
      </c>
      <c r="J4" s="44" t="s">
        <v>122</v>
      </c>
      <c r="K4" s="44" t="s">
        <v>123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45"/>
      <c r="B5" s="45"/>
      <c r="C5" s="45"/>
      <c r="D5" s="46"/>
      <c r="E5" s="46"/>
      <c r="F5" s="45"/>
      <c r="G5" s="47">
        <v>1.0</v>
      </c>
      <c r="H5" s="47" t="s">
        <v>124</v>
      </c>
      <c r="I5" s="46"/>
      <c r="J5" s="40"/>
      <c r="K5" s="40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48"/>
      <c r="B6" s="48"/>
      <c r="C6" s="49"/>
      <c r="D6" s="49"/>
      <c r="E6" s="49"/>
      <c r="F6" s="49"/>
      <c r="G6" s="49"/>
      <c r="H6" s="30" t="s">
        <v>125</v>
      </c>
      <c r="I6" s="49"/>
      <c r="J6" s="50"/>
      <c r="K6" s="50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</row>
    <row r="7">
      <c r="A7" s="48"/>
      <c r="B7" s="48"/>
      <c r="C7" s="49"/>
      <c r="D7" s="49"/>
      <c r="E7" s="49"/>
      <c r="F7" s="51"/>
      <c r="G7" s="49"/>
      <c r="H7" s="30" t="s">
        <v>126</v>
      </c>
      <c r="I7" s="49"/>
      <c r="J7" s="50"/>
      <c r="K7" s="50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</row>
    <row r="8">
      <c r="A8" s="52"/>
      <c r="B8" s="48"/>
      <c r="C8" s="49"/>
      <c r="D8" s="49"/>
      <c r="E8" s="49"/>
      <c r="F8" s="51"/>
      <c r="G8" s="49"/>
      <c r="H8" s="30" t="s">
        <v>127</v>
      </c>
      <c r="I8" s="49"/>
      <c r="J8" s="50"/>
      <c r="K8" s="50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</row>
    <row r="9">
      <c r="A9" s="13"/>
      <c r="B9" s="13"/>
      <c r="C9" s="45"/>
      <c r="D9" s="46"/>
      <c r="E9" s="46"/>
      <c r="F9" s="46"/>
      <c r="G9" s="47">
        <v>2.0</v>
      </c>
      <c r="H9" s="47" t="s">
        <v>128</v>
      </c>
      <c r="I9" s="46"/>
      <c r="J9" s="40"/>
      <c r="K9" s="40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48"/>
      <c r="B10" s="48"/>
      <c r="C10" s="51"/>
      <c r="D10" s="49"/>
      <c r="E10" s="49"/>
      <c r="F10" s="49"/>
      <c r="G10" s="53"/>
      <c r="H10" s="23" t="s">
        <v>129</v>
      </c>
      <c r="I10" s="49"/>
      <c r="J10" s="50"/>
      <c r="K10" s="50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</row>
    <row r="11">
      <c r="A11" s="13"/>
      <c r="B11" s="13"/>
      <c r="C11" s="45"/>
      <c r="D11" s="46"/>
      <c r="E11" s="46"/>
      <c r="F11" s="46"/>
      <c r="G11" s="54">
        <v>3.0</v>
      </c>
      <c r="H11" s="47" t="s">
        <v>130</v>
      </c>
      <c r="I11" s="46"/>
      <c r="J11" s="40"/>
      <c r="K11" s="40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48"/>
      <c r="B12" s="48"/>
      <c r="C12" s="49"/>
      <c r="D12" s="30"/>
      <c r="E12" s="30"/>
      <c r="F12" s="55"/>
      <c r="G12" s="49"/>
      <c r="H12" s="56" t="s">
        <v>131</v>
      </c>
      <c r="I12" s="49"/>
      <c r="J12" s="50"/>
      <c r="K12" s="50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</row>
    <row r="13">
      <c r="A13" s="52" t="s">
        <v>132</v>
      </c>
      <c r="B13" s="48" t="s">
        <v>133</v>
      </c>
      <c r="C13" s="49" t="s">
        <v>134</v>
      </c>
      <c r="D13" s="19" t="s">
        <v>71</v>
      </c>
      <c r="E13" s="30" t="s">
        <v>5</v>
      </c>
      <c r="F13" s="57" t="s">
        <v>135</v>
      </c>
      <c r="G13" s="49"/>
      <c r="H13" s="58" t="s">
        <v>136</v>
      </c>
      <c r="I13" s="49"/>
      <c r="J13" s="50"/>
      <c r="K13" s="50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</row>
    <row r="14">
      <c r="A14" s="48"/>
      <c r="B14" s="48"/>
      <c r="C14" s="51"/>
      <c r="D14" s="49"/>
      <c r="E14" s="49"/>
      <c r="F14" s="49"/>
      <c r="G14" s="49"/>
      <c r="H14" s="56" t="s">
        <v>137</v>
      </c>
      <c r="I14" s="49"/>
      <c r="J14" s="50"/>
      <c r="K14" s="50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</row>
    <row r="15">
      <c r="A15" s="13"/>
      <c r="B15" s="13"/>
      <c r="C15" s="45"/>
      <c r="D15" s="46"/>
      <c r="E15" s="46"/>
      <c r="F15" s="46"/>
      <c r="G15" s="54">
        <v>4.0</v>
      </c>
      <c r="H15" s="47" t="s">
        <v>138</v>
      </c>
      <c r="I15" s="46"/>
      <c r="J15" s="40"/>
      <c r="K15" s="40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48"/>
      <c r="B16" s="48"/>
      <c r="C16" s="49"/>
      <c r="D16" s="30"/>
      <c r="E16" s="30"/>
      <c r="F16" s="59" t="s">
        <v>139</v>
      </c>
      <c r="G16" s="49"/>
      <c r="H16" s="60" t="s">
        <v>140</v>
      </c>
      <c r="I16" s="49"/>
      <c r="J16" s="50"/>
      <c r="K16" s="50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13"/>
      <c r="B19" s="13"/>
      <c r="C19" s="45"/>
      <c r="D19" s="46"/>
      <c r="E19" s="46"/>
      <c r="F19" s="46"/>
      <c r="G19" s="54">
        <v>5.0</v>
      </c>
      <c r="H19" s="47" t="s">
        <v>141</v>
      </c>
      <c r="I19" s="46"/>
      <c r="J19" s="40"/>
      <c r="K19" s="40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13"/>
      <c r="B20" s="13"/>
      <c r="C20" s="13"/>
      <c r="D20" s="13"/>
      <c r="E20" s="13"/>
      <c r="F20" s="13" t="s">
        <v>142</v>
      </c>
      <c r="G20" s="13"/>
      <c r="H20" s="13" t="s">
        <v>143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A21" s="13"/>
      <c r="B21" s="13"/>
      <c r="C21" s="61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A32" s="13"/>
      <c r="B32" s="13"/>
      <c r="C32" s="61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>
      <c r="A33" s="13"/>
      <c r="B33" s="13"/>
      <c r="C33" s="61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>
      <c r="A35" s="13"/>
      <c r="B35" s="13"/>
      <c r="C35" s="61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</row>
    <row r="1007">
      <c r="A1007" s="62"/>
      <c r="B1007" s="62"/>
      <c r="C1007" s="62"/>
      <c r="D1007" s="63"/>
      <c r="E1007" s="62"/>
      <c r="F1007" s="62"/>
      <c r="G1007" s="62"/>
      <c r="H1007" s="62"/>
      <c r="I1007" s="62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</row>
    <row r="1008">
      <c r="A1008" s="62"/>
      <c r="B1008" s="62"/>
      <c r="C1008" s="62"/>
      <c r="D1008" s="63"/>
      <c r="E1008" s="62"/>
      <c r="F1008" s="62"/>
      <c r="G1008" s="62"/>
      <c r="H1008" s="62"/>
      <c r="I1008" s="62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62"/>
      <c r="W1008" s="62"/>
      <c r="X1008" s="62"/>
      <c r="Y1008" s="62"/>
      <c r="Z1008" s="62"/>
      <c r="AA1008" s="62"/>
      <c r="AB1008" s="62"/>
    </row>
    <row r="1009">
      <c r="A1009" s="62"/>
      <c r="B1009" s="62"/>
      <c r="C1009" s="62"/>
      <c r="D1009" s="63"/>
      <c r="E1009" s="62"/>
      <c r="F1009" s="62"/>
      <c r="G1009" s="62"/>
      <c r="H1009" s="62"/>
      <c r="I1009" s="62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62"/>
      <c r="V1009" s="62"/>
      <c r="W1009" s="62"/>
      <c r="X1009" s="62"/>
      <c r="Y1009" s="62"/>
      <c r="Z1009" s="62"/>
      <c r="AA1009" s="62"/>
      <c r="AB1009" s="62"/>
    </row>
    <row r="1010">
      <c r="A1010" s="62"/>
      <c r="B1010" s="62"/>
      <c r="C1010" s="62"/>
      <c r="D1010" s="63"/>
      <c r="E1010" s="62"/>
      <c r="F1010" s="62"/>
      <c r="G1010" s="62"/>
      <c r="H1010" s="62"/>
      <c r="I1010" s="62"/>
      <c r="J1010" s="62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62"/>
      <c r="V1010" s="62"/>
      <c r="W1010" s="62"/>
      <c r="X1010" s="62"/>
      <c r="Y1010" s="62"/>
      <c r="Z1010" s="62"/>
      <c r="AA1010" s="62"/>
      <c r="AB1010" s="62"/>
    </row>
    <row r="1011">
      <c r="A1011" s="62"/>
      <c r="B1011" s="62"/>
      <c r="C1011" s="62"/>
      <c r="D1011" s="63"/>
      <c r="E1011" s="62"/>
      <c r="F1011" s="62"/>
      <c r="G1011" s="62"/>
      <c r="H1011" s="62"/>
      <c r="I1011" s="62"/>
      <c r="J1011" s="62"/>
      <c r="K1011" s="62"/>
      <c r="L1011" s="62"/>
      <c r="M1011" s="62"/>
      <c r="N1011" s="62"/>
      <c r="O1011" s="62"/>
      <c r="P1011" s="62"/>
      <c r="Q1011" s="62"/>
      <c r="R1011" s="62"/>
      <c r="S1011" s="62"/>
      <c r="T1011" s="62"/>
      <c r="U1011" s="62"/>
      <c r="V1011" s="62"/>
      <c r="W1011" s="62"/>
      <c r="X1011" s="62"/>
      <c r="Y1011" s="62"/>
      <c r="Z1011" s="62"/>
      <c r="AA1011" s="62"/>
      <c r="AB1011" s="62"/>
    </row>
    <row r="1012">
      <c r="A1012" s="62"/>
      <c r="B1012" s="62"/>
      <c r="C1012" s="62"/>
      <c r="D1012" s="63"/>
      <c r="E1012" s="62"/>
      <c r="F1012" s="62"/>
      <c r="G1012" s="62"/>
      <c r="H1012" s="62"/>
      <c r="I1012" s="62"/>
      <c r="J1012" s="62"/>
      <c r="K1012" s="62"/>
      <c r="L1012" s="62"/>
      <c r="M1012" s="62"/>
      <c r="N1012" s="62"/>
      <c r="O1012" s="62"/>
      <c r="P1012" s="62"/>
      <c r="Q1012" s="62"/>
      <c r="R1012" s="62"/>
      <c r="S1012" s="62"/>
      <c r="T1012" s="62"/>
      <c r="U1012" s="62"/>
      <c r="V1012" s="62"/>
      <c r="W1012" s="62"/>
      <c r="X1012" s="62"/>
      <c r="Y1012" s="62"/>
      <c r="Z1012" s="62"/>
      <c r="AA1012" s="62"/>
      <c r="AB1012" s="62"/>
    </row>
    <row r="1013">
      <c r="A1013" s="62"/>
      <c r="B1013" s="62"/>
      <c r="C1013" s="62"/>
      <c r="D1013" s="63"/>
      <c r="E1013" s="62"/>
      <c r="F1013" s="62"/>
      <c r="G1013" s="62"/>
      <c r="H1013" s="62"/>
      <c r="I1013" s="62"/>
      <c r="J1013" s="62"/>
      <c r="K1013" s="62"/>
      <c r="L1013" s="62"/>
      <c r="M1013" s="62"/>
      <c r="N1013" s="62"/>
      <c r="O1013" s="62"/>
      <c r="P1013" s="62"/>
      <c r="Q1013" s="62"/>
      <c r="R1013" s="62"/>
      <c r="S1013" s="62"/>
      <c r="T1013" s="62"/>
      <c r="U1013" s="62"/>
      <c r="V1013" s="62"/>
      <c r="W1013" s="62"/>
      <c r="X1013" s="62"/>
      <c r="Y1013" s="62"/>
      <c r="Z1013" s="62"/>
      <c r="AA1013" s="62"/>
      <c r="AB1013" s="62"/>
    </row>
    <row r="1014">
      <c r="A1014" s="62"/>
      <c r="B1014" s="62"/>
      <c r="C1014" s="62"/>
      <c r="D1014" s="63"/>
      <c r="E1014" s="62"/>
      <c r="F1014" s="62"/>
      <c r="G1014" s="62"/>
      <c r="H1014" s="62"/>
      <c r="I1014" s="62"/>
      <c r="J1014" s="62"/>
      <c r="K1014" s="62"/>
      <c r="L1014" s="62"/>
      <c r="M1014" s="62"/>
      <c r="N1014" s="62"/>
      <c r="O1014" s="62"/>
      <c r="P1014" s="62"/>
      <c r="Q1014" s="62"/>
      <c r="R1014" s="62"/>
      <c r="S1014" s="62"/>
      <c r="T1014" s="62"/>
      <c r="U1014" s="62"/>
      <c r="V1014" s="62"/>
      <c r="W1014" s="62"/>
      <c r="X1014" s="62"/>
      <c r="Y1014" s="62"/>
      <c r="Z1014" s="62"/>
      <c r="AA1014" s="62"/>
      <c r="AB1014" s="62"/>
    </row>
    <row r="1015">
      <c r="A1015" s="62"/>
      <c r="B1015" s="62"/>
      <c r="C1015" s="62"/>
      <c r="D1015" s="63"/>
      <c r="E1015" s="62"/>
      <c r="F1015" s="62"/>
      <c r="G1015" s="62"/>
      <c r="H1015" s="62"/>
      <c r="I1015" s="62"/>
      <c r="J1015" s="62"/>
      <c r="K1015" s="62"/>
      <c r="L1015" s="62"/>
      <c r="M1015" s="62"/>
      <c r="N1015" s="62"/>
      <c r="O1015" s="62"/>
      <c r="P1015" s="62"/>
      <c r="Q1015" s="62"/>
      <c r="R1015" s="62"/>
      <c r="S1015" s="62"/>
      <c r="T1015" s="62"/>
      <c r="U1015" s="62"/>
      <c r="V1015" s="62"/>
      <c r="W1015" s="62"/>
      <c r="X1015" s="62"/>
      <c r="Y1015" s="62"/>
      <c r="Z1015" s="62"/>
      <c r="AA1015" s="62"/>
      <c r="AB1015" s="62"/>
    </row>
    <row r="1016">
      <c r="A1016" s="62"/>
      <c r="B1016" s="62"/>
      <c r="C1016" s="62"/>
      <c r="D1016" s="63"/>
      <c r="E1016" s="62"/>
      <c r="F1016" s="62"/>
      <c r="G1016" s="62"/>
      <c r="H1016" s="62"/>
      <c r="I1016" s="62"/>
      <c r="J1016" s="62"/>
      <c r="K1016" s="62"/>
      <c r="L1016" s="62"/>
      <c r="M1016" s="62"/>
      <c r="N1016" s="62"/>
      <c r="O1016" s="62"/>
      <c r="P1016" s="62"/>
      <c r="Q1016" s="62"/>
      <c r="R1016" s="62"/>
      <c r="S1016" s="62"/>
      <c r="T1016" s="62"/>
      <c r="U1016" s="62"/>
      <c r="V1016" s="62"/>
      <c r="W1016" s="62"/>
      <c r="X1016" s="62"/>
      <c r="Y1016" s="62"/>
      <c r="Z1016" s="62"/>
      <c r="AA1016" s="62"/>
      <c r="AB1016" s="62"/>
    </row>
    <row r="1017">
      <c r="A1017" s="62"/>
      <c r="B1017" s="62"/>
      <c r="C1017" s="62"/>
      <c r="D1017" s="63"/>
      <c r="E1017" s="62"/>
      <c r="F1017" s="62"/>
      <c r="G1017" s="62"/>
      <c r="H1017" s="62"/>
      <c r="I1017" s="62"/>
      <c r="J1017" s="62"/>
      <c r="K1017" s="62"/>
      <c r="L1017" s="62"/>
      <c r="M1017" s="62"/>
      <c r="N1017" s="62"/>
      <c r="O1017" s="62"/>
      <c r="P1017" s="62"/>
      <c r="Q1017" s="62"/>
      <c r="R1017" s="62"/>
      <c r="S1017" s="62"/>
      <c r="T1017" s="62"/>
      <c r="U1017" s="62"/>
      <c r="V1017" s="62"/>
      <c r="W1017" s="62"/>
      <c r="X1017" s="62"/>
      <c r="Y1017" s="62"/>
      <c r="Z1017" s="62"/>
      <c r="AA1017" s="62"/>
      <c r="AB1017" s="62"/>
    </row>
    <row r="1018">
      <c r="A1018" s="62"/>
      <c r="B1018" s="62"/>
      <c r="C1018" s="62"/>
      <c r="D1018" s="63"/>
      <c r="E1018" s="62"/>
      <c r="F1018" s="62"/>
      <c r="G1018" s="62"/>
      <c r="H1018" s="62"/>
      <c r="I1018" s="62"/>
      <c r="J1018" s="62"/>
      <c r="K1018" s="62"/>
      <c r="L1018" s="62"/>
      <c r="M1018" s="62"/>
      <c r="N1018" s="62"/>
      <c r="O1018" s="62"/>
      <c r="P1018" s="62"/>
      <c r="Q1018" s="62"/>
      <c r="R1018" s="62"/>
      <c r="S1018" s="62"/>
      <c r="T1018" s="62"/>
      <c r="U1018" s="62"/>
      <c r="V1018" s="62"/>
      <c r="W1018" s="62"/>
      <c r="X1018" s="62"/>
      <c r="Y1018" s="62"/>
      <c r="Z1018" s="62"/>
      <c r="AA1018" s="62"/>
      <c r="AB1018" s="62"/>
    </row>
    <row r="1019">
      <c r="A1019" s="62"/>
      <c r="B1019" s="62"/>
      <c r="C1019" s="62"/>
      <c r="D1019" s="63"/>
      <c r="E1019" s="62"/>
      <c r="F1019" s="62"/>
      <c r="G1019" s="62"/>
      <c r="H1019" s="62"/>
      <c r="I1019" s="62"/>
      <c r="J1019" s="62"/>
      <c r="K1019" s="62"/>
      <c r="L1019" s="62"/>
      <c r="M1019" s="62"/>
      <c r="N1019" s="62"/>
      <c r="O1019" s="62"/>
      <c r="P1019" s="62"/>
      <c r="Q1019" s="62"/>
      <c r="R1019" s="62"/>
      <c r="S1019" s="62"/>
      <c r="T1019" s="62"/>
      <c r="U1019" s="62"/>
      <c r="V1019" s="62"/>
      <c r="W1019" s="62"/>
      <c r="X1019" s="62"/>
      <c r="Y1019" s="62"/>
      <c r="Z1019" s="62"/>
      <c r="AA1019" s="62"/>
      <c r="AB1019" s="62"/>
    </row>
    <row r="1020">
      <c r="A1020" s="62"/>
      <c r="B1020" s="62"/>
      <c r="C1020" s="62"/>
      <c r="D1020" s="63"/>
      <c r="E1020" s="62"/>
      <c r="F1020" s="62"/>
      <c r="G1020" s="62"/>
      <c r="H1020" s="62"/>
      <c r="I1020" s="62"/>
      <c r="J1020" s="62"/>
      <c r="K1020" s="62"/>
      <c r="L1020" s="62"/>
      <c r="M1020" s="62"/>
      <c r="N1020" s="62"/>
      <c r="O1020" s="62"/>
      <c r="P1020" s="62"/>
      <c r="Q1020" s="62"/>
      <c r="R1020" s="62"/>
      <c r="S1020" s="62"/>
      <c r="T1020" s="62"/>
      <c r="U1020" s="62"/>
      <c r="V1020" s="62"/>
      <c r="W1020" s="62"/>
      <c r="X1020" s="62"/>
      <c r="Y1020" s="62"/>
      <c r="Z1020" s="62"/>
      <c r="AA1020" s="62"/>
      <c r="AB1020" s="62"/>
    </row>
    <row r="1021">
      <c r="A1021" s="62"/>
      <c r="B1021" s="62"/>
      <c r="C1021" s="62"/>
      <c r="D1021" s="63"/>
      <c r="E1021" s="62"/>
      <c r="F1021" s="62"/>
      <c r="G1021" s="62"/>
      <c r="H1021" s="62"/>
      <c r="I1021" s="62"/>
      <c r="J1021" s="62"/>
      <c r="K1021" s="62"/>
      <c r="L1021" s="62"/>
      <c r="M1021" s="62"/>
      <c r="N1021" s="62"/>
      <c r="O1021" s="62"/>
      <c r="P1021" s="62"/>
      <c r="Q1021" s="62"/>
      <c r="R1021" s="62"/>
      <c r="S1021" s="62"/>
      <c r="T1021" s="62"/>
      <c r="U1021" s="62"/>
      <c r="V1021" s="62"/>
      <c r="W1021" s="62"/>
      <c r="X1021" s="62"/>
      <c r="Y1021" s="62"/>
      <c r="Z1021" s="62"/>
      <c r="AA1021" s="62"/>
      <c r="AB1021" s="62"/>
    </row>
    <row r="1022">
      <c r="A1022" s="62"/>
      <c r="B1022" s="62"/>
      <c r="C1022" s="62"/>
      <c r="D1022" s="63"/>
      <c r="E1022" s="62"/>
      <c r="F1022" s="62"/>
      <c r="G1022" s="62"/>
      <c r="H1022" s="62"/>
      <c r="I1022" s="62"/>
      <c r="J1022" s="62"/>
      <c r="K1022" s="62"/>
      <c r="L1022" s="62"/>
      <c r="M1022" s="62"/>
      <c r="N1022" s="62"/>
      <c r="O1022" s="62"/>
      <c r="P1022" s="62"/>
      <c r="Q1022" s="62"/>
      <c r="R1022" s="62"/>
      <c r="S1022" s="62"/>
      <c r="T1022" s="62"/>
      <c r="U1022" s="62"/>
      <c r="V1022" s="62"/>
      <c r="W1022" s="62"/>
      <c r="X1022" s="62"/>
      <c r="Y1022" s="62"/>
      <c r="Z1022" s="62"/>
      <c r="AA1022" s="62"/>
      <c r="AB1022" s="62"/>
    </row>
    <row r="1023">
      <c r="A1023" s="62"/>
      <c r="B1023" s="62"/>
      <c r="C1023" s="62"/>
      <c r="D1023" s="63"/>
      <c r="E1023" s="62"/>
      <c r="F1023" s="62"/>
      <c r="G1023" s="62"/>
      <c r="H1023" s="62"/>
      <c r="I1023" s="62"/>
      <c r="J1023" s="62"/>
      <c r="K1023" s="62"/>
      <c r="L1023" s="62"/>
      <c r="M1023" s="62"/>
      <c r="N1023" s="62"/>
      <c r="O1023" s="62"/>
      <c r="P1023" s="62"/>
      <c r="Q1023" s="62"/>
      <c r="R1023" s="62"/>
      <c r="S1023" s="62"/>
      <c r="T1023" s="62"/>
      <c r="U1023" s="62"/>
      <c r="V1023" s="62"/>
      <c r="W1023" s="62"/>
      <c r="X1023" s="62"/>
      <c r="Y1023" s="62"/>
      <c r="Z1023" s="62"/>
      <c r="AA1023" s="62"/>
      <c r="AB1023" s="62"/>
    </row>
    <row r="1024">
      <c r="A1024" s="62"/>
      <c r="B1024" s="62"/>
      <c r="C1024" s="62"/>
      <c r="D1024" s="63"/>
      <c r="E1024" s="62"/>
      <c r="F1024" s="62"/>
      <c r="G1024" s="62"/>
      <c r="H1024" s="62"/>
      <c r="I1024" s="62"/>
      <c r="J1024" s="62"/>
      <c r="K1024" s="62"/>
      <c r="L1024" s="62"/>
      <c r="M1024" s="62"/>
      <c r="N1024" s="62"/>
      <c r="O1024" s="62"/>
      <c r="P1024" s="62"/>
      <c r="Q1024" s="62"/>
      <c r="R1024" s="62"/>
      <c r="S1024" s="62"/>
      <c r="T1024" s="62"/>
      <c r="U1024" s="62"/>
      <c r="V1024" s="62"/>
      <c r="W1024" s="62"/>
      <c r="X1024" s="62"/>
      <c r="Y1024" s="62"/>
      <c r="Z1024" s="62"/>
      <c r="AA1024" s="62"/>
      <c r="AB1024" s="62"/>
    </row>
    <row r="1025">
      <c r="A1025" s="62"/>
      <c r="B1025" s="62"/>
      <c r="C1025" s="62"/>
      <c r="D1025" s="63"/>
      <c r="E1025" s="62"/>
      <c r="F1025" s="62"/>
      <c r="G1025" s="62"/>
      <c r="H1025" s="62"/>
      <c r="I1025" s="62"/>
      <c r="J1025" s="62"/>
      <c r="K1025" s="62"/>
      <c r="L1025" s="62"/>
      <c r="M1025" s="62"/>
      <c r="N1025" s="62"/>
      <c r="O1025" s="62"/>
      <c r="P1025" s="62"/>
      <c r="Q1025" s="62"/>
      <c r="R1025" s="62"/>
      <c r="S1025" s="62"/>
      <c r="T1025" s="62"/>
      <c r="U1025" s="62"/>
      <c r="V1025" s="62"/>
      <c r="W1025" s="62"/>
      <c r="X1025" s="62"/>
      <c r="Y1025" s="62"/>
      <c r="Z1025" s="62"/>
      <c r="AA1025" s="62"/>
      <c r="AB1025" s="62"/>
    </row>
    <row r="1026">
      <c r="A1026" s="62"/>
      <c r="B1026" s="62"/>
      <c r="C1026" s="62"/>
      <c r="D1026" s="63"/>
      <c r="E1026" s="62"/>
      <c r="F1026" s="62"/>
      <c r="G1026" s="62"/>
      <c r="H1026" s="62"/>
      <c r="I1026" s="62"/>
      <c r="J1026" s="62"/>
      <c r="K1026" s="62"/>
      <c r="L1026" s="62"/>
      <c r="M1026" s="62"/>
      <c r="N1026" s="62"/>
      <c r="O1026" s="62"/>
      <c r="P1026" s="62"/>
      <c r="Q1026" s="62"/>
      <c r="R1026" s="62"/>
      <c r="S1026" s="62"/>
      <c r="T1026" s="62"/>
      <c r="U1026" s="62"/>
      <c r="V1026" s="62"/>
      <c r="W1026" s="62"/>
      <c r="X1026" s="62"/>
      <c r="Y1026" s="62"/>
      <c r="Z1026" s="62"/>
      <c r="AA1026" s="62"/>
      <c r="AB1026" s="62"/>
    </row>
    <row r="1027">
      <c r="A1027" s="62"/>
      <c r="B1027" s="62"/>
      <c r="C1027" s="62"/>
      <c r="D1027" s="63"/>
      <c r="E1027" s="62"/>
      <c r="F1027" s="62"/>
      <c r="G1027" s="62"/>
      <c r="H1027" s="62"/>
      <c r="I1027" s="62"/>
      <c r="J1027" s="62"/>
      <c r="K1027" s="62"/>
      <c r="L1027" s="62"/>
      <c r="M1027" s="62"/>
      <c r="N1027" s="62"/>
      <c r="O1027" s="62"/>
      <c r="P1027" s="62"/>
      <c r="Q1027" s="62"/>
      <c r="R1027" s="62"/>
      <c r="S1027" s="62"/>
      <c r="T1027" s="62"/>
      <c r="U1027" s="62"/>
      <c r="V1027" s="62"/>
      <c r="W1027" s="62"/>
      <c r="X1027" s="62"/>
      <c r="Y1027" s="62"/>
      <c r="Z1027" s="62"/>
      <c r="AA1027" s="62"/>
      <c r="AB1027" s="62"/>
    </row>
    <row r="1028">
      <c r="A1028" s="62"/>
      <c r="B1028" s="62"/>
      <c r="C1028" s="62"/>
      <c r="D1028" s="63"/>
      <c r="E1028" s="62"/>
      <c r="F1028" s="62"/>
      <c r="G1028" s="62"/>
      <c r="H1028" s="62"/>
      <c r="I1028" s="62"/>
      <c r="J1028" s="62"/>
      <c r="K1028" s="62"/>
      <c r="L1028" s="62"/>
      <c r="M1028" s="62"/>
      <c r="N1028" s="62"/>
      <c r="O1028" s="62"/>
      <c r="P1028" s="62"/>
      <c r="Q1028" s="62"/>
      <c r="R1028" s="62"/>
      <c r="S1028" s="62"/>
      <c r="T1028" s="62"/>
      <c r="U1028" s="62"/>
      <c r="V1028" s="62"/>
      <c r="W1028" s="62"/>
      <c r="X1028" s="62"/>
      <c r="Y1028" s="62"/>
      <c r="Z1028" s="62"/>
      <c r="AA1028" s="62"/>
      <c r="AB1028" s="62"/>
    </row>
    <row r="1029">
      <c r="A1029" s="62"/>
      <c r="B1029" s="62"/>
      <c r="C1029" s="62"/>
      <c r="D1029" s="63"/>
      <c r="E1029" s="62"/>
      <c r="F1029" s="62"/>
      <c r="G1029" s="62"/>
      <c r="H1029" s="62"/>
      <c r="I1029" s="62"/>
      <c r="J1029" s="62"/>
      <c r="K1029" s="62"/>
      <c r="L1029" s="62"/>
      <c r="M1029" s="62"/>
      <c r="N1029" s="62"/>
      <c r="O1029" s="62"/>
      <c r="P1029" s="62"/>
      <c r="Q1029" s="62"/>
      <c r="R1029" s="62"/>
      <c r="S1029" s="62"/>
      <c r="T1029" s="62"/>
      <c r="U1029" s="62"/>
      <c r="V1029" s="62"/>
      <c r="W1029" s="62"/>
      <c r="X1029" s="62"/>
      <c r="Y1029" s="62"/>
      <c r="Z1029" s="62"/>
      <c r="AA1029" s="62"/>
      <c r="AB1029" s="62"/>
    </row>
    <row r="1030">
      <c r="A1030" s="62"/>
      <c r="B1030" s="62"/>
      <c r="C1030" s="62"/>
      <c r="D1030" s="63"/>
      <c r="E1030" s="62"/>
      <c r="F1030" s="62"/>
      <c r="G1030" s="62"/>
      <c r="H1030" s="62"/>
      <c r="I1030" s="62"/>
      <c r="J1030" s="62"/>
      <c r="K1030" s="62"/>
      <c r="L1030" s="62"/>
      <c r="M1030" s="62"/>
      <c r="N1030" s="62"/>
      <c r="O1030" s="62"/>
      <c r="P1030" s="62"/>
      <c r="Q1030" s="62"/>
      <c r="R1030" s="62"/>
      <c r="S1030" s="62"/>
      <c r="T1030" s="62"/>
      <c r="U1030" s="62"/>
      <c r="V1030" s="62"/>
      <c r="W1030" s="62"/>
      <c r="X1030" s="62"/>
      <c r="Y1030" s="62"/>
      <c r="Z1030" s="62"/>
      <c r="AA1030" s="62"/>
      <c r="AB1030" s="6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0.38"/>
    <col customWidth="1" min="6" max="6" width="23.75"/>
    <col customWidth="1" min="7" max="7" width="73.75"/>
    <col customWidth="1" min="10" max="10" width="18.63"/>
    <col customWidth="1" min="14" max="14" width="4.0"/>
    <col customWidth="1" min="18" max="18" width="2.25"/>
    <col customWidth="1" min="19" max="19" width="15.38"/>
    <col customWidth="1" min="20" max="20" width="0.38"/>
    <col customWidth="1" min="23" max="23" width="32.5"/>
    <col customWidth="1" min="24" max="24" width="27.13"/>
  </cols>
  <sheetData>
    <row r="1">
      <c r="A1" s="13"/>
      <c r="B1" s="13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56.25" customHeight="1">
      <c r="A2" s="13"/>
      <c r="B2" s="13"/>
      <c r="C2" s="14" t="s">
        <v>53</v>
      </c>
      <c r="D2" s="14" t="s">
        <v>54</v>
      </c>
      <c r="E2" s="14" t="s">
        <v>55</v>
      </c>
      <c r="F2" s="14" t="s">
        <v>55</v>
      </c>
      <c r="G2" s="64" t="s">
        <v>144</v>
      </c>
      <c r="H2" s="64" t="s">
        <v>145</v>
      </c>
      <c r="I2" s="64" t="s">
        <v>146</v>
      </c>
      <c r="J2" s="30" t="s">
        <v>147</v>
      </c>
      <c r="K2" s="30" t="s">
        <v>148</v>
      </c>
      <c r="L2" s="30" t="s">
        <v>149</v>
      </c>
      <c r="M2" s="30"/>
      <c r="N2" s="13"/>
      <c r="O2" s="65"/>
      <c r="P2" s="65" t="s">
        <v>60</v>
      </c>
      <c r="Q2" s="65" t="s">
        <v>61</v>
      </c>
      <c r="R2" s="13"/>
      <c r="S2" s="66" t="s">
        <v>62</v>
      </c>
      <c r="T2" s="67" t="s">
        <v>63</v>
      </c>
      <c r="U2" s="67" t="s">
        <v>64</v>
      </c>
      <c r="V2" s="67" t="s">
        <v>65</v>
      </c>
      <c r="W2" s="66" t="s">
        <v>66</v>
      </c>
      <c r="X2" s="66" t="s">
        <v>67</v>
      </c>
      <c r="Y2" s="67" t="s">
        <v>68</v>
      </c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>
      <c r="A3" s="13"/>
      <c r="B3" s="13"/>
      <c r="C3" s="19" t="s">
        <v>69</v>
      </c>
      <c r="D3" s="20" t="s">
        <v>70</v>
      </c>
      <c r="E3" s="68"/>
      <c r="F3" s="21" t="s">
        <v>71</v>
      </c>
      <c r="G3" s="23" t="s">
        <v>150</v>
      </c>
      <c r="H3" s="23" t="s">
        <v>73</v>
      </c>
      <c r="I3" s="23" t="s">
        <v>74</v>
      </c>
      <c r="J3" s="23" t="s">
        <v>151</v>
      </c>
      <c r="K3" s="49"/>
      <c r="L3" s="23" t="s">
        <v>152</v>
      </c>
      <c r="M3" s="49"/>
      <c r="N3" s="13"/>
      <c r="O3" s="24">
        <v>247531.0</v>
      </c>
      <c r="P3" s="25">
        <f>O3*2%</f>
        <v>4950.62</v>
      </c>
      <c r="Q3" s="25">
        <f>O3-P3</f>
        <v>242580.38</v>
      </c>
      <c r="R3" s="13"/>
      <c r="S3" s="26" t="s">
        <v>77</v>
      </c>
      <c r="T3" s="13"/>
      <c r="U3" s="26" t="s">
        <v>78</v>
      </c>
      <c r="V3" s="27">
        <v>910000.0</v>
      </c>
      <c r="W3" s="26" t="s">
        <v>79</v>
      </c>
      <c r="X3" s="28" t="s">
        <v>80</v>
      </c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</row>
    <row r="4">
      <c r="A4" s="13"/>
      <c r="B4" s="13"/>
      <c r="C4" s="19" t="s">
        <v>69</v>
      </c>
      <c r="D4" s="20" t="s">
        <v>70</v>
      </c>
      <c r="E4" s="68"/>
      <c r="F4" s="21" t="s">
        <v>71</v>
      </c>
      <c r="G4" s="23" t="s">
        <v>153</v>
      </c>
      <c r="H4" s="23" t="s">
        <v>73</v>
      </c>
      <c r="I4" s="23" t="s">
        <v>74</v>
      </c>
      <c r="J4" s="23" t="s">
        <v>154</v>
      </c>
      <c r="K4" s="49"/>
      <c r="L4" s="23" t="s">
        <v>155</v>
      </c>
      <c r="M4" s="49"/>
      <c r="N4" s="13"/>
      <c r="O4" s="29"/>
      <c r="P4" s="29"/>
      <c r="Q4" s="29"/>
      <c r="R4" s="13"/>
      <c r="S4" s="29"/>
      <c r="T4" s="29"/>
      <c r="U4" s="29"/>
      <c r="V4" s="29"/>
      <c r="W4" s="29"/>
      <c r="X4" s="29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</row>
    <row r="5">
      <c r="A5" s="13"/>
      <c r="B5" s="13"/>
      <c r="C5" s="19" t="s">
        <v>69</v>
      </c>
      <c r="D5" s="20" t="s">
        <v>70</v>
      </c>
      <c r="E5" s="68"/>
      <c r="F5" s="21" t="s">
        <v>71</v>
      </c>
      <c r="G5" s="23" t="s">
        <v>101</v>
      </c>
      <c r="H5" s="23" t="s">
        <v>73</v>
      </c>
      <c r="I5" s="23" t="s">
        <v>74</v>
      </c>
      <c r="J5" s="23" t="s">
        <v>88</v>
      </c>
      <c r="K5" s="49"/>
      <c r="L5" s="23" t="s">
        <v>89</v>
      </c>
      <c r="M5" s="49"/>
      <c r="N5" s="13"/>
      <c r="O5" s="29"/>
      <c r="P5" s="29"/>
      <c r="Q5" s="29"/>
      <c r="R5" s="13"/>
      <c r="S5" s="29"/>
      <c r="T5" s="29"/>
      <c r="U5" s="29"/>
      <c r="V5" s="29"/>
      <c r="W5" s="29"/>
      <c r="X5" s="29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</row>
    <row r="6">
      <c r="A6" s="13"/>
      <c r="B6" s="13"/>
      <c r="C6" s="19" t="s">
        <v>69</v>
      </c>
      <c r="D6" s="20" t="s">
        <v>70</v>
      </c>
      <c r="E6" s="68"/>
      <c r="F6" s="21" t="s">
        <v>71</v>
      </c>
      <c r="G6" s="23" t="s">
        <v>98</v>
      </c>
      <c r="H6" s="23" t="s">
        <v>73</v>
      </c>
      <c r="I6" s="23" t="s">
        <v>74</v>
      </c>
      <c r="J6" s="23" t="s">
        <v>99</v>
      </c>
      <c r="K6" s="49"/>
      <c r="L6" s="23" t="s">
        <v>100</v>
      </c>
      <c r="M6" s="49"/>
      <c r="N6" s="13"/>
      <c r="O6" s="29"/>
      <c r="P6" s="29"/>
      <c r="Q6" s="29"/>
      <c r="R6" s="13"/>
      <c r="S6" s="29"/>
      <c r="T6" s="29"/>
      <c r="U6" s="29"/>
      <c r="V6" s="29"/>
      <c r="W6" s="29"/>
      <c r="X6" s="29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</row>
    <row r="7">
      <c r="A7" s="13"/>
      <c r="B7" s="13"/>
      <c r="C7" s="19" t="s">
        <v>69</v>
      </c>
      <c r="D7" s="20" t="s">
        <v>70</v>
      </c>
      <c r="E7" s="68"/>
      <c r="F7" s="21" t="s">
        <v>71</v>
      </c>
      <c r="G7" s="23" t="s">
        <v>102</v>
      </c>
      <c r="H7" s="23" t="s">
        <v>73</v>
      </c>
      <c r="I7" s="23" t="s">
        <v>74</v>
      </c>
      <c r="J7" s="23" t="s">
        <v>103</v>
      </c>
      <c r="K7" s="49"/>
      <c r="L7" s="23" t="s">
        <v>104</v>
      </c>
      <c r="M7" s="49"/>
      <c r="N7" s="13"/>
      <c r="O7" s="29"/>
      <c r="P7" s="29"/>
      <c r="Q7" s="29"/>
      <c r="R7" s="13"/>
      <c r="S7" s="29"/>
      <c r="T7" s="29"/>
      <c r="U7" s="29"/>
      <c r="V7" s="29"/>
      <c r="W7" s="29"/>
      <c r="X7" s="29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</row>
    <row r="8">
      <c r="A8" s="13"/>
      <c r="B8" s="13"/>
      <c r="C8" s="19" t="s">
        <v>69</v>
      </c>
      <c r="D8" s="20" t="s">
        <v>70</v>
      </c>
      <c r="E8" s="68"/>
      <c r="F8" s="21" t="s">
        <v>71</v>
      </c>
      <c r="G8" s="23" t="s">
        <v>92</v>
      </c>
      <c r="H8" s="23" t="s">
        <v>73</v>
      </c>
      <c r="I8" s="23" t="s">
        <v>74</v>
      </c>
      <c r="J8" s="23" t="s">
        <v>93</v>
      </c>
      <c r="K8" s="49"/>
      <c r="L8" s="23" t="s">
        <v>94</v>
      </c>
      <c r="M8" s="49"/>
      <c r="N8" s="13"/>
      <c r="O8" s="29"/>
      <c r="P8" s="29"/>
      <c r="Q8" s="29"/>
      <c r="R8" s="13"/>
      <c r="S8" s="29"/>
      <c r="T8" s="29"/>
      <c r="U8" s="29"/>
      <c r="V8" s="29"/>
      <c r="W8" s="29"/>
      <c r="X8" s="29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>
      <c r="A9" s="13"/>
      <c r="B9" s="13"/>
      <c r="C9" s="19" t="s">
        <v>69</v>
      </c>
      <c r="D9" s="20" t="s">
        <v>70</v>
      </c>
      <c r="E9" s="68"/>
      <c r="F9" s="21" t="s">
        <v>71</v>
      </c>
      <c r="G9" s="23" t="s">
        <v>156</v>
      </c>
      <c r="H9" s="23" t="s">
        <v>73</v>
      </c>
      <c r="I9" s="23" t="s">
        <v>74</v>
      </c>
      <c r="J9" s="23" t="s">
        <v>75</v>
      </c>
      <c r="K9" s="49"/>
      <c r="L9" s="23" t="s">
        <v>76</v>
      </c>
      <c r="M9" s="49"/>
      <c r="N9" s="13"/>
      <c r="O9" s="29"/>
      <c r="P9" s="29"/>
      <c r="Q9" s="29"/>
      <c r="R9" s="13"/>
      <c r="S9" s="29"/>
      <c r="T9" s="29"/>
      <c r="U9" s="29"/>
      <c r="V9" s="29"/>
      <c r="W9" s="29"/>
      <c r="X9" s="29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</row>
    <row r="10">
      <c r="A10" s="13"/>
      <c r="B10" s="13"/>
      <c r="C10" s="19" t="s">
        <v>69</v>
      </c>
      <c r="D10" s="20" t="s">
        <v>70</v>
      </c>
      <c r="E10" s="68"/>
      <c r="F10" s="21" t="s">
        <v>71</v>
      </c>
      <c r="G10" s="23" t="s">
        <v>108</v>
      </c>
      <c r="H10" s="23" t="s">
        <v>73</v>
      </c>
      <c r="I10" s="23" t="s">
        <v>74</v>
      </c>
      <c r="J10" s="23" t="s">
        <v>109</v>
      </c>
      <c r="K10" s="49"/>
      <c r="L10" s="23" t="s">
        <v>110</v>
      </c>
      <c r="M10" s="49"/>
      <c r="N10" s="13"/>
      <c r="O10" s="29"/>
      <c r="P10" s="29"/>
      <c r="Q10" s="29"/>
      <c r="R10" s="13"/>
      <c r="S10" s="29"/>
      <c r="T10" s="29"/>
      <c r="U10" s="29"/>
      <c r="V10" s="29"/>
      <c r="W10" s="29"/>
      <c r="X10" s="29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>
      <c r="A11" s="13"/>
      <c r="B11" s="13"/>
      <c r="C11" s="19" t="s">
        <v>69</v>
      </c>
      <c r="D11" s="20" t="s">
        <v>70</v>
      </c>
      <c r="E11" s="30"/>
      <c r="F11" s="21" t="s">
        <v>71</v>
      </c>
      <c r="G11" s="23" t="s">
        <v>157</v>
      </c>
      <c r="H11" s="23" t="s">
        <v>73</v>
      </c>
      <c r="I11" s="23" t="s">
        <v>74</v>
      </c>
      <c r="J11" s="23" t="s">
        <v>96</v>
      </c>
      <c r="K11" s="49"/>
      <c r="L11" s="23" t="s">
        <v>97</v>
      </c>
      <c r="M11" s="49"/>
      <c r="N11" s="13"/>
      <c r="O11" s="29"/>
      <c r="P11" s="29"/>
      <c r="Q11" s="29"/>
      <c r="R11" s="13"/>
      <c r="S11" s="29"/>
      <c r="T11" s="29"/>
      <c r="U11" s="29"/>
      <c r="V11" s="29"/>
      <c r="W11" s="29"/>
      <c r="X11" s="29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</row>
    <row r="12">
      <c r="A12" s="13"/>
      <c r="B12" s="13"/>
      <c r="C12" s="19" t="s">
        <v>69</v>
      </c>
      <c r="D12" s="20" t="s">
        <v>70</v>
      </c>
      <c r="E12" s="30"/>
      <c r="F12" s="21" t="s">
        <v>71</v>
      </c>
      <c r="G12" s="23" t="s">
        <v>158</v>
      </c>
      <c r="H12" s="23" t="s">
        <v>73</v>
      </c>
      <c r="I12" s="23" t="s">
        <v>74</v>
      </c>
      <c r="J12" s="23" t="s">
        <v>154</v>
      </c>
      <c r="K12" s="49"/>
      <c r="L12" s="23" t="s">
        <v>155</v>
      </c>
      <c r="M12" s="49"/>
      <c r="N12" s="13"/>
      <c r="O12" s="29"/>
      <c r="P12" s="29"/>
      <c r="Q12" s="29"/>
      <c r="R12" s="13"/>
      <c r="S12" s="29"/>
      <c r="T12" s="29"/>
      <c r="U12" s="29"/>
      <c r="V12" s="29"/>
      <c r="W12" s="29"/>
      <c r="X12" s="29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</row>
    <row r="13">
      <c r="A13" s="13"/>
      <c r="B13" s="13"/>
      <c r="C13" s="19" t="s">
        <v>69</v>
      </c>
      <c r="D13" s="20" t="s">
        <v>70</v>
      </c>
      <c r="E13" s="30"/>
      <c r="F13" s="21" t="s">
        <v>71</v>
      </c>
      <c r="G13" s="23" t="s">
        <v>159</v>
      </c>
      <c r="H13" s="23" t="s">
        <v>73</v>
      </c>
      <c r="I13" s="23" t="s">
        <v>74</v>
      </c>
      <c r="J13" s="23" t="s">
        <v>160</v>
      </c>
      <c r="K13" s="49"/>
      <c r="L13" s="23" t="s">
        <v>161</v>
      </c>
      <c r="M13" s="49"/>
      <c r="N13" s="13"/>
      <c r="O13" s="29"/>
      <c r="P13" s="29"/>
      <c r="Q13" s="29"/>
      <c r="R13" s="13"/>
      <c r="S13" s="29"/>
      <c r="T13" s="29"/>
      <c r="U13" s="29"/>
      <c r="V13" s="29"/>
      <c r="W13" s="29"/>
      <c r="X13" s="29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</row>
    <row r="14">
      <c r="A14" s="13"/>
      <c r="B14" s="13"/>
      <c r="C14" s="19" t="s">
        <v>69</v>
      </c>
      <c r="D14" s="20" t="s">
        <v>70</v>
      </c>
      <c r="E14" s="30"/>
      <c r="F14" s="21" t="s">
        <v>71</v>
      </c>
      <c r="G14" s="23" t="s">
        <v>162</v>
      </c>
      <c r="H14" s="23" t="s">
        <v>73</v>
      </c>
      <c r="I14" s="23" t="s">
        <v>74</v>
      </c>
      <c r="J14" s="23" t="s">
        <v>88</v>
      </c>
      <c r="K14" s="49"/>
      <c r="L14" s="23" t="s">
        <v>89</v>
      </c>
      <c r="M14" s="49"/>
      <c r="N14" s="13"/>
      <c r="O14" s="29"/>
      <c r="P14" s="29"/>
      <c r="Q14" s="29"/>
      <c r="R14" s="13"/>
      <c r="S14" s="29"/>
      <c r="T14" s="29"/>
      <c r="U14" s="29"/>
      <c r="V14" s="29"/>
      <c r="W14" s="29"/>
      <c r="X14" s="29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</row>
    <row r="15">
      <c r="A15" s="13"/>
      <c r="B15" s="13"/>
      <c r="C15" s="19" t="s">
        <v>69</v>
      </c>
      <c r="D15" s="20" t="s">
        <v>70</v>
      </c>
      <c r="E15" s="30"/>
      <c r="F15" s="21" t="s">
        <v>71</v>
      </c>
      <c r="G15" s="23" t="s">
        <v>91</v>
      </c>
      <c r="H15" s="23" t="s">
        <v>73</v>
      </c>
      <c r="I15" s="23" t="s">
        <v>74</v>
      </c>
      <c r="J15" s="23" t="s">
        <v>88</v>
      </c>
      <c r="K15" s="49"/>
      <c r="L15" s="23" t="s">
        <v>89</v>
      </c>
      <c r="M15" s="49"/>
      <c r="N15" s="13"/>
      <c r="O15" s="29"/>
      <c r="P15" s="29"/>
      <c r="Q15" s="29"/>
      <c r="R15" s="13"/>
      <c r="S15" s="29"/>
      <c r="T15" s="29"/>
      <c r="U15" s="29"/>
      <c r="V15" s="29"/>
      <c r="W15" s="29"/>
      <c r="X15" s="29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</row>
    <row r="16">
      <c r="A16" s="13"/>
      <c r="B16" s="13"/>
      <c r="C16" s="19" t="s">
        <v>69</v>
      </c>
      <c r="D16" s="20" t="s">
        <v>70</v>
      </c>
      <c r="E16" s="30"/>
      <c r="F16" s="21" t="s">
        <v>71</v>
      </c>
      <c r="G16" s="23" t="s">
        <v>90</v>
      </c>
      <c r="H16" s="23" t="s">
        <v>73</v>
      </c>
      <c r="I16" s="23" t="s">
        <v>74</v>
      </c>
      <c r="J16" s="23" t="s">
        <v>88</v>
      </c>
      <c r="K16" s="49"/>
      <c r="L16" s="23" t="s">
        <v>89</v>
      </c>
      <c r="M16" s="49"/>
      <c r="N16" s="13"/>
      <c r="O16" s="29"/>
      <c r="P16" s="29"/>
      <c r="Q16" s="29"/>
      <c r="R16" s="13"/>
      <c r="S16" s="29"/>
      <c r="T16" s="29"/>
      <c r="U16" s="29"/>
      <c r="V16" s="29"/>
      <c r="W16" s="29"/>
      <c r="X16" s="29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</row>
    <row r="17">
      <c r="A17" s="13"/>
      <c r="B17" s="13"/>
      <c r="C17" s="19" t="s">
        <v>69</v>
      </c>
      <c r="D17" s="20" t="s">
        <v>70</v>
      </c>
      <c r="E17" s="30"/>
      <c r="F17" s="21" t="s">
        <v>71</v>
      </c>
      <c r="G17" s="23" t="s">
        <v>87</v>
      </c>
      <c r="H17" s="23" t="s">
        <v>73</v>
      </c>
      <c r="I17" s="23" t="s">
        <v>74</v>
      </c>
      <c r="J17" s="23" t="s">
        <v>88</v>
      </c>
      <c r="K17" s="49"/>
      <c r="L17" s="23" t="s">
        <v>89</v>
      </c>
      <c r="M17" s="49"/>
      <c r="N17" s="13"/>
      <c r="O17" s="29"/>
      <c r="P17" s="29"/>
      <c r="Q17" s="29"/>
      <c r="R17" s="13"/>
      <c r="S17" s="29"/>
      <c r="T17" s="29"/>
      <c r="U17" s="29"/>
      <c r="V17" s="29"/>
      <c r="W17" s="29"/>
      <c r="X17" s="29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</row>
    <row r="18">
      <c r="A18" s="13"/>
      <c r="B18" s="13"/>
      <c r="C18" s="19" t="s">
        <v>69</v>
      </c>
      <c r="D18" s="20" t="s">
        <v>70</v>
      </c>
      <c r="E18" s="30"/>
      <c r="F18" s="21" t="s">
        <v>71</v>
      </c>
      <c r="G18" s="69" t="s">
        <v>81</v>
      </c>
      <c r="H18" s="23"/>
      <c r="I18" s="23"/>
      <c r="J18" s="23"/>
      <c r="K18" s="49"/>
      <c r="L18" s="23"/>
      <c r="M18" s="49"/>
      <c r="N18" s="13"/>
      <c r="O18" s="29"/>
      <c r="P18" s="29"/>
      <c r="Q18" s="29"/>
      <c r="R18" s="13"/>
      <c r="S18" s="29"/>
      <c r="T18" s="29"/>
      <c r="U18" s="29"/>
      <c r="V18" s="29"/>
      <c r="W18" s="29"/>
      <c r="X18" s="29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</row>
    <row r="19">
      <c r="A19" s="13"/>
      <c r="B19" s="13"/>
      <c r="C19" s="19" t="s">
        <v>69</v>
      </c>
      <c r="D19" s="20" t="s">
        <v>70</v>
      </c>
      <c r="E19" s="30"/>
      <c r="F19" s="21" t="s">
        <v>71</v>
      </c>
      <c r="G19" s="23" t="s">
        <v>163</v>
      </c>
      <c r="H19" s="23" t="s">
        <v>73</v>
      </c>
      <c r="I19" s="23" t="s">
        <v>74</v>
      </c>
      <c r="J19" s="23" t="s">
        <v>164</v>
      </c>
      <c r="K19" s="49"/>
      <c r="L19" s="23" t="s">
        <v>165</v>
      </c>
      <c r="M19" s="49"/>
      <c r="N19" s="13"/>
      <c r="O19" s="29"/>
      <c r="P19" s="29"/>
      <c r="Q19" s="29"/>
      <c r="R19" s="13"/>
      <c r="S19" s="29"/>
      <c r="T19" s="29"/>
      <c r="U19" s="29"/>
      <c r="V19" s="29"/>
      <c r="W19" s="29"/>
      <c r="X19" s="29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</row>
    <row r="20">
      <c r="A20" s="13"/>
      <c r="B20" s="13"/>
      <c r="C20" s="19" t="s">
        <v>69</v>
      </c>
      <c r="D20" s="20" t="s">
        <v>70</v>
      </c>
      <c r="E20" s="30"/>
      <c r="F20" s="21" t="s">
        <v>71</v>
      </c>
      <c r="G20" s="23" t="s">
        <v>166</v>
      </c>
      <c r="H20" s="23" t="s">
        <v>73</v>
      </c>
      <c r="I20" s="23" t="s">
        <v>74</v>
      </c>
      <c r="J20" s="23" t="s">
        <v>167</v>
      </c>
      <c r="K20" s="49"/>
      <c r="L20" s="23" t="s">
        <v>168</v>
      </c>
      <c r="M20" s="49"/>
      <c r="N20" s="13"/>
      <c r="O20" s="25">
        <v>390000.0</v>
      </c>
      <c r="P20" s="25">
        <v>0.0</v>
      </c>
      <c r="Q20" s="25">
        <f t="shared" ref="Q20:Q21" si="1">O20</f>
        <v>390000</v>
      </c>
      <c r="R20" s="70"/>
      <c r="S20" s="28" t="s">
        <v>134</v>
      </c>
      <c r="T20" s="70"/>
      <c r="U20" s="71">
        <v>46069.0</v>
      </c>
      <c r="V20" s="72">
        <v>390000.0</v>
      </c>
      <c r="W20" s="28" t="s">
        <v>169</v>
      </c>
      <c r="X20" s="28" t="s">
        <v>80</v>
      </c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</row>
    <row r="21">
      <c r="A21" s="13"/>
      <c r="B21" s="13"/>
      <c r="C21" s="19" t="s">
        <v>69</v>
      </c>
      <c r="D21" s="73" t="s">
        <v>170</v>
      </c>
      <c r="E21" s="74"/>
      <c r="F21" s="21" t="s">
        <v>71</v>
      </c>
      <c r="G21" s="22" t="s">
        <v>171</v>
      </c>
      <c r="H21" s="23" t="s">
        <v>172</v>
      </c>
      <c r="I21" s="23" t="s">
        <v>74</v>
      </c>
      <c r="J21" s="23" t="s">
        <v>173</v>
      </c>
      <c r="K21" s="49"/>
      <c r="L21" s="23" t="s">
        <v>174</v>
      </c>
      <c r="M21" s="49"/>
      <c r="N21" s="13"/>
      <c r="O21" s="24">
        <v>47322.0</v>
      </c>
      <c r="P21" s="25">
        <v>0.0</v>
      </c>
      <c r="Q21" s="25">
        <f t="shared" si="1"/>
        <v>47322</v>
      </c>
      <c r="R21" s="13"/>
      <c r="S21" s="26" t="s">
        <v>175</v>
      </c>
      <c r="T21" s="13"/>
      <c r="U21" s="75">
        <v>46077.0</v>
      </c>
      <c r="V21" s="26">
        <v>48000.0</v>
      </c>
      <c r="W21" s="26" t="s">
        <v>176</v>
      </c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</row>
    <row r="22">
      <c r="A22" s="13"/>
      <c r="B22" s="13"/>
      <c r="C22" s="13"/>
      <c r="D22" s="13"/>
      <c r="E22" s="13"/>
      <c r="F22" s="13"/>
      <c r="G22" s="34"/>
      <c r="H22" s="30"/>
      <c r="I22" s="30"/>
      <c r="J22" s="30"/>
      <c r="K22" s="76" t="s">
        <v>177</v>
      </c>
      <c r="L22" s="36" t="s">
        <v>178</v>
      </c>
      <c r="M22" s="30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</row>
    <row r="26">
      <c r="A26" s="13"/>
      <c r="B26" s="13"/>
      <c r="C26" s="13"/>
      <c r="D26" s="13"/>
      <c r="E26" s="13"/>
      <c r="F26" s="13"/>
      <c r="G26" s="26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</row>
    <row r="28">
      <c r="A28" s="13"/>
      <c r="B28" s="13"/>
      <c r="C28" s="13"/>
      <c r="D28" s="13"/>
      <c r="E28" s="13"/>
      <c r="F28" s="48"/>
      <c r="G28" s="26"/>
      <c r="H28" s="26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46.75"/>
    <col customWidth="1" min="6" max="6" width="18.38"/>
    <col customWidth="1" min="10" max="10" width="0.5"/>
    <col customWidth="1" min="14" max="14" width="1.5"/>
  </cols>
  <sheetData>
    <row r="1">
      <c r="A1" s="13"/>
      <c r="B1" s="30"/>
      <c r="C1" s="30"/>
      <c r="D1" s="30"/>
      <c r="E1" s="30"/>
      <c r="F1" s="30"/>
      <c r="G1" s="30"/>
      <c r="H1" s="30"/>
      <c r="I1" s="30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</row>
    <row r="2">
      <c r="A2" s="13"/>
      <c r="B2" s="14" t="s">
        <v>53</v>
      </c>
      <c r="C2" s="14" t="s">
        <v>54</v>
      </c>
      <c r="D2" s="14" t="s">
        <v>55</v>
      </c>
      <c r="E2" s="15" t="s">
        <v>56</v>
      </c>
      <c r="F2" s="15" t="s">
        <v>57</v>
      </c>
      <c r="G2" s="15" t="s">
        <v>58</v>
      </c>
      <c r="H2" s="15" t="s">
        <v>59</v>
      </c>
      <c r="I2" s="30"/>
      <c r="J2" s="13"/>
      <c r="K2" s="16" t="s">
        <v>7</v>
      </c>
      <c r="L2" s="16" t="s">
        <v>60</v>
      </c>
      <c r="M2" s="16" t="s">
        <v>61</v>
      </c>
      <c r="N2" s="70"/>
      <c r="O2" s="17" t="s">
        <v>62</v>
      </c>
      <c r="P2" s="18" t="s">
        <v>63</v>
      </c>
      <c r="Q2" s="18" t="s">
        <v>64</v>
      </c>
      <c r="R2" s="18" t="s">
        <v>65</v>
      </c>
      <c r="S2" s="17" t="s">
        <v>66</v>
      </c>
      <c r="T2" s="17" t="s">
        <v>67</v>
      </c>
      <c r="U2" s="18" t="s">
        <v>68</v>
      </c>
      <c r="V2" s="70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</row>
    <row r="3">
      <c r="A3" s="13"/>
      <c r="B3" s="19" t="s">
        <v>69</v>
      </c>
      <c r="C3" s="20" t="s">
        <v>70</v>
      </c>
      <c r="D3" s="21" t="s">
        <v>71</v>
      </c>
      <c r="E3" s="23" t="s">
        <v>98</v>
      </c>
      <c r="F3" s="23" t="s">
        <v>73</v>
      </c>
      <c r="G3" s="23" t="s">
        <v>74</v>
      </c>
      <c r="H3" s="23" t="s">
        <v>99</v>
      </c>
      <c r="I3" s="23" t="s">
        <v>100</v>
      </c>
      <c r="J3" s="13"/>
      <c r="K3" s="24">
        <v>119961.0</v>
      </c>
      <c r="L3" s="25">
        <f>K3*2%</f>
        <v>2399.22</v>
      </c>
      <c r="M3" s="25">
        <f>K3-L3</f>
        <v>117561.78</v>
      </c>
      <c r="N3" s="70"/>
      <c r="O3" s="13" t="s">
        <v>77</v>
      </c>
      <c r="P3" s="70"/>
      <c r="Q3" s="13" t="s">
        <v>78</v>
      </c>
      <c r="R3" s="72">
        <v>910000.0</v>
      </c>
      <c r="S3" s="13" t="s">
        <v>79</v>
      </c>
      <c r="T3" s="28" t="s">
        <v>80</v>
      </c>
      <c r="U3" s="70"/>
      <c r="V3" s="70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</row>
    <row r="4">
      <c r="A4" s="13"/>
      <c r="B4" s="19" t="s">
        <v>69</v>
      </c>
      <c r="C4" s="20" t="s">
        <v>70</v>
      </c>
      <c r="D4" s="21" t="s">
        <v>71</v>
      </c>
      <c r="E4" s="23" t="s">
        <v>90</v>
      </c>
      <c r="F4" s="23" t="s">
        <v>73</v>
      </c>
      <c r="G4" s="23" t="s">
        <v>74</v>
      </c>
      <c r="H4" s="23" t="s">
        <v>88</v>
      </c>
      <c r="I4" s="23" t="s">
        <v>89</v>
      </c>
      <c r="J4" s="13"/>
      <c r="K4" s="77"/>
      <c r="L4" s="77"/>
      <c r="M4" s="77"/>
      <c r="N4" s="70"/>
      <c r="O4" s="77"/>
      <c r="P4" s="77"/>
      <c r="Q4" s="77"/>
      <c r="R4" s="77"/>
      <c r="S4" s="77"/>
      <c r="T4" s="77"/>
      <c r="U4" s="70"/>
      <c r="V4" s="70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</row>
    <row r="5">
      <c r="A5" s="13"/>
      <c r="B5" s="19" t="s">
        <v>69</v>
      </c>
      <c r="C5" s="20" t="s">
        <v>70</v>
      </c>
      <c r="D5" s="21" t="s">
        <v>71</v>
      </c>
      <c r="E5" s="23" t="s">
        <v>179</v>
      </c>
      <c r="F5" s="23" t="s">
        <v>73</v>
      </c>
      <c r="G5" s="23" t="s">
        <v>74</v>
      </c>
      <c r="H5" s="23" t="s">
        <v>109</v>
      </c>
      <c r="I5" s="23" t="s">
        <v>110</v>
      </c>
      <c r="J5" s="13"/>
      <c r="K5" s="77"/>
      <c r="L5" s="77"/>
      <c r="M5" s="77"/>
      <c r="N5" s="70"/>
      <c r="O5" s="77"/>
      <c r="P5" s="77"/>
      <c r="Q5" s="77"/>
      <c r="R5" s="77"/>
      <c r="S5" s="77"/>
      <c r="T5" s="77"/>
      <c r="U5" s="70"/>
      <c r="V5" s="70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</row>
    <row r="6">
      <c r="A6" s="13"/>
      <c r="B6" s="19" t="s">
        <v>69</v>
      </c>
      <c r="C6" s="20" t="s">
        <v>70</v>
      </c>
      <c r="D6" s="21" t="s">
        <v>71</v>
      </c>
      <c r="E6" s="23" t="s">
        <v>180</v>
      </c>
      <c r="F6" s="23" t="s">
        <v>73</v>
      </c>
      <c r="G6" s="23" t="s">
        <v>74</v>
      </c>
      <c r="H6" s="23" t="s">
        <v>85</v>
      </c>
      <c r="I6" s="23" t="s">
        <v>86</v>
      </c>
      <c r="J6" s="13"/>
      <c r="K6" s="77"/>
      <c r="L6" s="77"/>
      <c r="M6" s="77"/>
      <c r="N6" s="70"/>
      <c r="O6" s="77"/>
      <c r="P6" s="77"/>
      <c r="Q6" s="77"/>
      <c r="R6" s="77"/>
      <c r="S6" s="77"/>
      <c r="T6" s="77"/>
      <c r="U6" s="70"/>
      <c r="V6" s="70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</row>
    <row r="7">
      <c r="A7" s="13"/>
      <c r="B7" s="19" t="s">
        <v>69</v>
      </c>
      <c r="C7" s="20" t="s">
        <v>70</v>
      </c>
      <c r="D7" s="21" t="s">
        <v>71</v>
      </c>
      <c r="E7" s="23" t="s">
        <v>153</v>
      </c>
      <c r="F7" s="23" t="s">
        <v>73</v>
      </c>
      <c r="G7" s="23" t="s">
        <v>74</v>
      </c>
      <c r="H7" s="23" t="s">
        <v>154</v>
      </c>
      <c r="I7" s="23" t="s">
        <v>155</v>
      </c>
      <c r="J7" s="13"/>
      <c r="K7" s="77"/>
      <c r="L7" s="77"/>
      <c r="M7" s="77"/>
      <c r="N7" s="70"/>
      <c r="O7" s="77"/>
      <c r="P7" s="77"/>
      <c r="Q7" s="77"/>
      <c r="R7" s="77"/>
      <c r="S7" s="77"/>
      <c r="T7" s="77"/>
      <c r="U7" s="70"/>
      <c r="V7" s="70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</row>
    <row r="8">
      <c r="A8" s="13"/>
      <c r="B8" s="19" t="s">
        <v>69</v>
      </c>
      <c r="C8" s="20" t="s">
        <v>70</v>
      </c>
      <c r="D8" s="21" t="s">
        <v>71</v>
      </c>
      <c r="E8" s="23" t="s">
        <v>181</v>
      </c>
      <c r="F8" s="23" t="s">
        <v>73</v>
      </c>
      <c r="G8" s="23" t="s">
        <v>74</v>
      </c>
      <c r="H8" s="23" t="s">
        <v>182</v>
      </c>
      <c r="I8" s="23" t="s">
        <v>183</v>
      </c>
      <c r="J8" s="13"/>
      <c r="K8" s="77"/>
      <c r="L8" s="77"/>
      <c r="M8" s="77"/>
      <c r="N8" s="70"/>
      <c r="O8" s="77"/>
      <c r="P8" s="77"/>
      <c r="Q8" s="77"/>
      <c r="R8" s="77"/>
      <c r="S8" s="77"/>
      <c r="T8" s="77"/>
      <c r="U8" s="70"/>
      <c r="V8" s="70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</row>
    <row r="9">
      <c r="A9" s="13"/>
      <c r="B9" s="13"/>
      <c r="C9" s="13"/>
      <c r="D9" s="13"/>
      <c r="E9" s="13"/>
      <c r="F9" s="13"/>
      <c r="G9" s="13"/>
      <c r="H9" s="26" t="s">
        <v>184</v>
      </c>
      <c r="I9" s="34" t="s">
        <v>185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46.75"/>
    <col customWidth="1" min="6" max="6" width="18.38"/>
    <col customWidth="1" min="9" max="9" width="2.38"/>
    <col customWidth="1" min="13" max="13" width="1.38"/>
    <col customWidth="1" min="15" max="15" width="4.38"/>
  </cols>
  <sheetData>
    <row r="1">
      <c r="A1" s="13"/>
      <c r="B1" s="30"/>
      <c r="C1" s="30"/>
      <c r="D1" s="30"/>
      <c r="E1" s="30"/>
      <c r="F1" s="30"/>
      <c r="G1" s="30"/>
      <c r="H1" s="30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</row>
    <row r="2">
      <c r="A2" s="13"/>
      <c r="B2" s="14" t="s">
        <v>53</v>
      </c>
      <c r="C2" s="14" t="s">
        <v>54</v>
      </c>
      <c r="D2" s="14" t="s">
        <v>55</v>
      </c>
      <c r="E2" s="15" t="s">
        <v>56</v>
      </c>
      <c r="F2" s="15" t="s">
        <v>57</v>
      </c>
      <c r="G2" s="15" t="s">
        <v>58</v>
      </c>
      <c r="H2" s="15" t="s">
        <v>59</v>
      </c>
      <c r="I2" s="13"/>
      <c r="J2" s="16" t="s">
        <v>6</v>
      </c>
      <c r="K2" s="16" t="s">
        <v>60</v>
      </c>
      <c r="L2" s="16" t="s">
        <v>61</v>
      </c>
      <c r="M2" s="13"/>
      <c r="N2" s="17" t="s">
        <v>62</v>
      </c>
      <c r="O2" s="18" t="s">
        <v>63</v>
      </c>
      <c r="P2" s="18" t="s">
        <v>64</v>
      </c>
      <c r="Q2" s="18" t="s">
        <v>65</v>
      </c>
      <c r="R2" s="17" t="s">
        <v>66</v>
      </c>
      <c r="S2" s="17" t="s">
        <v>67</v>
      </c>
      <c r="T2" s="18" t="s">
        <v>68</v>
      </c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</row>
    <row r="3">
      <c r="A3" s="13"/>
      <c r="B3" s="73" t="s">
        <v>69</v>
      </c>
      <c r="C3" s="20" t="s">
        <v>70</v>
      </c>
      <c r="D3" s="68" t="s">
        <v>71</v>
      </c>
      <c r="E3" s="64" t="s">
        <v>72</v>
      </c>
      <c r="F3" s="64" t="s">
        <v>186</v>
      </c>
      <c r="G3" s="64" t="s">
        <v>76</v>
      </c>
      <c r="H3" s="64" t="s">
        <v>76</v>
      </c>
      <c r="I3" s="13"/>
      <c r="J3" s="24">
        <v>166471.0</v>
      </c>
      <c r="K3" s="25">
        <f>J3*2%</f>
        <v>3329.42</v>
      </c>
      <c r="L3" s="25">
        <f>J3-K3</f>
        <v>163141.58</v>
      </c>
      <c r="M3" s="13"/>
      <c r="N3" s="26" t="s">
        <v>77</v>
      </c>
      <c r="O3" s="13"/>
      <c r="P3" s="26" t="s">
        <v>78</v>
      </c>
      <c r="Q3" s="27">
        <v>910000.0</v>
      </c>
      <c r="R3" s="26" t="s">
        <v>79</v>
      </c>
      <c r="S3" s="28" t="s">
        <v>80</v>
      </c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</row>
    <row r="4">
      <c r="A4" s="13"/>
      <c r="B4" s="73" t="s">
        <v>69</v>
      </c>
      <c r="C4" s="20" t="s">
        <v>70</v>
      </c>
      <c r="D4" s="68" t="s">
        <v>71</v>
      </c>
      <c r="E4" s="64" t="s">
        <v>81</v>
      </c>
      <c r="F4" s="64" t="s">
        <v>186</v>
      </c>
      <c r="G4" s="64" t="s">
        <v>83</v>
      </c>
      <c r="H4" s="64" t="s">
        <v>83</v>
      </c>
      <c r="I4" s="13"/>
      <c r="J4" s="29"/>
      <c r="K4" s="29"/>
      <c r="L4" s="29"/>
      <c r="M4" s="13"/>
      <c r="N4" s="29"/>
      <c r="O4" s="29"/>
      <c r="P4" s="29"/>
      <c r="Q4" s="29"/>
      <c r="R4" s="29"/>
      <c r="S4" s="29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</row>
    <row r="5">
      <c r="A5" s="13"/>
      <c r="B5" s="73" t="s">
        <v>69</v>
      </c>
      <c r="C5" s="20" t="s">
        <v>70</v>
      </c>
      <c r="D5" s="68" t="s">
        <v>71</v>
      </c>
      <c r="E5" s="64" t="s">
        <v>87</v>
      </c>
      <c r="F5" s="64" t="s">
        <v>186</v>
      </c>
      <c r="G5" s="64" t="s">
        <v>89</v>
      </c>
      <c r="H5" s="64" t="s">
        <v>89</v>
      </c>
      <c r="I5" s="13"/>
      <c r="J5" s="29"/>
      <c r="K5" s="29"/>
      <c r="L5" s="29"/>
      <c r="M5" s="13"/>
      <c r="N5" s="29"/>
      <c r="O5" s="29"/>
      <c r="P5" s="29"/>
      <c r="Q5" s="29"/>
      <c r="R5" s="29"/>
      <c r="S5" s="29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</row>
    <row r="6">
      <c r="A6" s="13"/>
      <c r="B6" s="73" t="s">
        <v>69</v>
      </c>
      <c r="C6" s="20" t="s">
        <v>70</v>
      </c>
      <c r="D6" s="68" t="s">
        <v>71</v>
      </c>
      <c r="E6" s="64" t="s">
        <v>90</v>
      </c>
      <c r="F6" s="64" t="s">
        <v>186</v>
      </c>
      <c r="G6" s="64" t="s">
        <v>89</v>
      </c>
      <c r="H6" s="64" t="s">
        <v>89</v>
      </c>
      <c r="I6" s="13"/>
      <c r="J6" s="29"/>
      <c r="K6" s="29"/>
      <c r="L6" s="29"/>
      <c r="M6" s="13"/>
      <c r="N6" s="29"/>
      <c r="O6" s="29"/>
      <c r="P6" s="29"/>
      <c r="Q6" s="29"/>
      <c r="R6" s="29"/>
      <c r="S6" s="29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</row>
    <row r="7">
      <c r="A7" s="13"/>
      <c r="B7" s="73" t="s">
        <v>69</v>
      </c>
      <c r="C7" s="20" t="s">
        <v>70</v>
      </c>
      <c r="D7" s="68" t="s">
        <v>71</v>
      </c>
      <c r="E7" s="64" t="s">
        <v>187</v>
      </c>
      <c r="F7" s="64" t="s">
        <v>186</v>
      </c>
      <c r="G7" s="64" t="s">
        <v>188</v>
      </c>
      <c r="H7" s="64" t="s">
        <v>188</v>
      </c>
      <c r="I7" s="13"/>
      <c r="J7" s="29"/>
      <c r="K7" s="29"/>
      <c r="L7" s="29"/>
      <c r="M7" s="13"/>
      <c r="N7" s="29"/>
      <c r="O7" s="29"/>
      <c r="P7" s="29"/>
      <c r="Q7" s="29"/>
      <c r="R7" s="29"/>
      <c r="S7" s="29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</row>
    <row r="8">
      <c r="A8" s="13"/>
      <c r="B8" s="73" t="s">
        <v>69</v>
      </c>
      <c r="C8" s="20" t="s">
        <v>70</v>
      </c>
      <c r="D8" s="68" t="s">
        <v>71</v>
      </c>
      <c r="E8" s="64" t="s">
        <v>189</v>
      </c>
      <c r="F8" s="64" t="s">
        <v>186</v>
      </c>
      <c r="G8" s="64" t="s">
        <v>188</v>
      </c>
      <c r="H8" s="64" t="s">
        <v>188</v>
      </c>
      <c r="I8" s="13"/>
      <c r="J8" s="29"/>
      <c r="K8" s="29"/>
      <c r="L8" s="29"/>
      <c r="M8" s="13"/>
      <c r="N8" s="29"/>
      <c r="O8" s="29"/>
      <c r="P8" s="29"/>
      <c r="Q8" s="29"/>
      <c r="R8" s="29"/>
      <c r="S8" s="29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</row>
    <row r="9">
      <c r="A9" s="13"/>
      <c r="B9" s="73" t="s">
        <v>69</v>
      </c>
      <c r="C9" s="20" t="s">
        <v>70</v>
      </c>
      <c r="D9" s="68" t="s">
        <v>71</v>
      </c>
      <c r="E9" s="64" t="s">
        <v>92</v>
      </c>
      <c r="F9" s="64" t="s">
        <v>186</v>
      </c>
      <c r="G9" s="64" t="s">
        <v>94</v>
      </c>
      <c r="H9" s="64" t="s">
        <v>94</v>
      </c>
      <c r="I9" s="13"/>
      <c r="J9" s="29"/>
      <c r="K9" s="29"/>
      <c r="L9" s="29"/>
      <c r="M9" s="13"/>
      <c r="N9" s="29"/>
      <c r="O9" s="29"/>
      <c r="P9" s="29"/>
      <c r="Q9" s="29"/>
      <c r="R9" s="29"/>
      <c r="S9" s="29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</row>
    <row r="10">
      <c r="A10" s="13"/>
      <c r="B10" s="73" t="s">
        <v>69</v>
      </c>
      <c r="C10" s="20" t="s">
        <v>70</v>
      </c>
      <c r="D10" s="68" t="s">
        <v>71</v>
      </c>
      <c r="E10" s="64" t="s">
        <v>98</v>
      </c>
      <c r="F10" s="64" t="s">
        <v>186</v>
      </c>
      <c r="G10" s="64" t="s">
        <v>100</v>
      </c>
      <c r="H10" s="64" t="s">
        <v>100</v>
      </c>
      <c r="I10" s="13"/>
      <c r="J10" s="29"/>
      <c r="K10" s="29"/>
      <c r="L10" s="29"/>
      <c r="M10" s="13"/>
      <c r="N10" s="29"/>
      <c r="O10" s="29"/>
      <c r="P10" s="29"/>
      <c r="Q10" s="29"/>
      <c r="R10" s="29"/>
      <c r="S10" s="29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</row>
    <row r="11">
      <c r="A11" s="13"/>
      <c r="B11" s="73" t="s">
        <v>69</v>
      </c>
      <c r="C11" s="20" t="s">
        <v>70</v>
      </c>
      <c r="D11" s="68" t="s">
        <v>71</v>
      </c>
      <c r="E11" s="64" t="s">
        <v>108</v>
      </c>
      <c r="F11" s="64" t="s">
        <v>186</v>
      </c>
      <c r="G11" s="64" t="s">
        <v>110</v>
      </c>
      <c r="H11" s="64" t="s">
        <v>110</v>
      </c>
      <c r="I11" s="13"/>
      <c r="J11" s="29"/>
      <c r="K11" s="29"/>
      <c r="L11" s="29"/>
      <c r="M11" s="13"/>
      <c r="N11" s="29"/>
      <c r="O11" s="29"/>
      <c r="P11" s="29"/>
      <c r="Q11" s="29"/>
      <c r="R11" s="29"/>
      <c r="S11" s="29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</row>
    <row r="12">
      <c r="A12" s="13"/>
      <c r="B12" s="73" t="s">
        <v>69</v>
      </c>
      <c r="C12" s="20" t="s">
        <v>70</v>
      </c>
      <c r="D12" s="68" t="s">
        <v>71</v>
      </c>
      <c r="E12" s="64" t="s">
        <v>101</v>
      </c>
      <c r="F12" s="64" t="s">
        <v>186</v>
      </c>
      <c r="G12" s="64" t="s">
        <v>89</v>
      </c>
      <c r="H12" s="64" t="s">
        <v>89</v>
      </c>
      <c r="I12" s="13"/>
      <c r="J12" s="29"/>
      <c r="K12" s="29"/>
      <c r="L12" s="29"/>
      <c r="M12" s="13"/>
      <c r="N12" s="29"/>
      <c r="O12" s="29"/>
      <c r="P12" s="29"/>
      <c r="Q12" s="29"/>
      <c r="R12" s="29"/>
      <c r="S12" s="29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</row>
    <row r="13">
      <c r="A13" s="13"/>
      <c r="B13" s="78" t="s">
        <v>190</v>
      </c>
      <c r="C13" s="20" t="s">
        <v>70</v>
      </c>
      <c r="D13" s="68" t="s">
        <v>71</v>
      </c>
      <c r="E13" s="79" t="s">
        <v>191</v>
      </c>
      <c r="F13" s="64"/>
      <c r="G13" s="64"/>
      <c r="H13" s="64"/>
      <c r="I13" s="13"/>
      <c r="J13" s="29"/>
      <c r="K13" s="29"/>
      <c r="L13" s="29"/>
      <c r="M13" s="13"/>
      <c r="N13" s="29"/>
      <c r="O13" s="29"/>
      <c r="P13" s="29"/>
      <c r="Q13" s="29"/>
      <c r="R13" s="29"/>
      <c r="S13" s="29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</row>
    <row r="14">
      <c r="A14" s="13"/>
      <c r="B14" s="30"/>
      <c r="C14" s="30"/>
      <c r="D14" s="30"/>
      <c r="E14" s="15" t="s">
        <v>177</v>
      </c>
      <c r="F14" s="15" t="s">
        <v>192</v>
      </c>
      <c r="G14" s="30"/>
      <c r="H14" s="30"/>
      <c r="I14" s="13"/>
      <c r="J14" s="29"/>
      <c r="K14" s="29"/>
      <c r="L14" s="29"/>
      <c r="M14" s="13"/>
      <c r="N14" s="29"/>
      <c r="O14" s="29"/>
      <c r="P14" s="29"/>
      <c r="Q14" s="29"/>
      <c r="R14" s="29"/>
      <c r="S14" s="29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46.75"/>
    <col customWidth="1" min="6" max="6" width="18.38"/>
    <col customWidth="1" min="10" max="10" width="1.5"/>
    <col customWidth="1" min="14" max="14" width="1.88"/>
    <col customWidth="1" min="16" max="16" width="5.5"/>
  </cols>
  <sheetData>
    <row r="1">
      <c r="A1" s="13"/>
      <c r="B1" s="30"/>
      <c r="C1" s="30"/>
      <c r="D1" s="30"/>
      <c r="E1" s="30"/>
      <c r="F1" s="30"/>
      <c r="G1" s="30"/>
      <c r="H1" s="30"/>
      <c r="I1" s="30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>
      <c r="A2" s="13"/>
      <c r="B2" s="14" t="s">
        <v>53</v>
      </c>
      <c r="C2" s="14" t="s">
        <v>54</v>
      </c>
      <c r="D2" s="14" t="s">
        <v>55</v>
      </c>
      <c r="E2" s="15" t="s">
        <v>56</v>
      </c>
      <c r="F2" s="15" t="s">
        <v>57</v>
      </c>
      <c r="G2" s="15" t="s">
        <v>58</v>
      </c>
      <c r="H2" s="15" t="s">
        <v>59</v>
      </c>
      <c r="I2" s="30"/>
      <c r="J2" s="13"/>
      <c r="K2" s="16" t="s">
        <v>7</v>
      </c>
      <c r="L2" s="16" t="s">
        <v>60</v>
      </c>
      <c r="M2" s="16" t="s">
        <v>61</v>
      </c>
      <c r="N2" s="70"/>
      <c r="O2" s="17" t="s">
        <v>62</v>
      </c>
      <c r="P2" s="18" t="s">
        <v>63</v>
      </c>
      <c r="Q2" s="18" t="s">
        <v>64</v>
      </c>
      <c r="R2" s="18" t="s">
        <v>65</v>
      </c>
      <c r="S2" s="17" t="s">
        <v>66</v>
      </c>
      <c r="T2" s="17" t="s">
        <v>67</v>
      </c>
      <c r="U2" s="18" t="s">
        <v>68</v>
      </c>
      <c r="V2" s="70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>
      <c r="A3" s="13"/>
      <c r="B3" s="20" t="s">
        <v>69</v>
      </c>
      <c r="C3" s="20" t="s">
        <v>70</v>
      </c>
      <c r="D3" s="21" t="s">
        <v>71</v>
      </c>
      <c r="E3" s="80" t="s">
        <v>72</v>
      </c>
      <c r="F3" s="81" t="s">
        <v>73</v>
      </c>
      <c r="G3" s="81" t="s">
        <v>74</v>
      </c>
      <c r="H3" s="81" t="s">
        <v>75</v>
      </c>
      <c r="I3" s="81" t="s">
        <v>76</v>
      </c>
      <c r="J3" s="82"/>
      <c r="K3" s="24">
        <v>119961.0</v>
      </c>
      <c r="L3" s="25">
        <f>K3*2%</f>
        <v>2399.22</v>
      </c>
      <c r="M3" s="25">
        <f>K3-L3</f>
        <v>117561.78</v>
      </c>
      <c r="N3" s="70"/>
      <c r="O3" s="13" t="s">
        <v>77</v>
      </c>
      <c r="P3" s="70"/>
      <c r="Q3" s="13" t="s">
        <v>78</v>
      </c>
      <c r="R3" s="72">
        <v>910000.0</v>
      </c>
      <c r="S3" s="13" t="s">
        <v>79</v>
      </c>
      <c r="T3" s="28" t="s">
        <v>80</v>
      </c>
      <c r="U3" s="70"/>
      <c r="V3" s="70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>
      <c r="A4" s="13"/>
      <c r="B4" s="20" t="s">
        <v>69</v>
      </c>
      <c r="C4" s="20" t="s">
        <v>70</v>
      </c>
      <c r="D4" s="21" t="s">
        <v>71</v>
      </c>
      <c r="E4" s="81" t="s">
        <v>81</v>
      </c>
      <c r="F4" s="81" t="s">
        <v>73</v>
      </c>
      <c r="G4" s="81" t="s">
        <v>74</v>
      </c>
      <c r="H4" s="81" t="s">
        <v>82</v>
      </c>
      <c r="I4" s="81" t="s">
        <v>83</v>
      </c>
      <c r="J4" s="83"/>
      <c r="K4" s="77"/>
      <c r="L4" s="77"/>
      <c r="M4" s="77"/>
      <c r="N4" s="70"/>
      <c r="O4" s="77"/>
      <c r="P4" s="77"/>
      <c r="Q4" s="77"/>
      <c r="R4" s="77"/>
      <c r="S4" s="77"/>
      <c r="T4" s="77"/>
      <c r="U4" s="70"/>
      <c r="V4" s="70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</row>
    <row r="5">
      <c r="A5" s="13"/>
      <c r="B5" s="20" t="s">
        <v>69</v>
      </c>
      <c r="C5" s="20" t="s">
        <v>70</v>
      </c>
      <c r="D5" s="21" t="s">
        <v>71</v>
      </c>
      <c r="E5" s="81" t="s">
        <v>87</v>
      </c>
      <c r="F5" s="81" t="s">
        <v>73</v>
      </c>
      <c r="G5" s="81" t="s">
        <v>74</v>
      </c>
      <c r="H5" s="81" t="s">
        <v>88</v>
      </c>
      <c r="I5" s="81" t="s">
        <v>89</v>
      </c>
      <c r="J5" s="83"/>
      <c r="K5" s="77"/>
      <c r="L5" s="77"/>
      <c r="M5" s="77"/>
      <c r="N5" s="70"/>
      <c r="O5" s="77"/>
      <c r="P5" s="77"/>
      <c r="Q5" s="77"/>
      <c r="R5" s="77"/>
      <c r="S5" s="77"/>
      <c r="T5" s="77"/>
      <c r="U5" s="70"/>
      <c r="V5" s="70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>
      <c r="A6" s="13"/>
      <c r="B6" s="20" t="s">
        <v>69</v>
      </c>
      <c r="C6" s="20" t="s">
        <v>70</v>
      </c>
      <c r="D6" s="21" t="s">
        <v>71</v>
      </c>
      <c r="E6" s="81" t="s">
        <v>90</v>
      </c>
      <c r="F6" s="81" t="s">
        <v>73</v>
      </c>
      <c r="G6" s="81" t="s">
        <v>74</v>
      </c>
      <c r="H6" s="81" t="s">
        <v>88</v>
      </c>
      <c r="I6" s="81" t="s">
        <v>89</v>
      </c>
      <c r="J6" s="83"/>
      <c r="K6" s="77"/>
      <c r="L6" s="77"/>
      <c r="M6" s="77"/>
      <c r="N6" s="70"/>
      <c r="O6" s="77"/>
      <c r="P6" s="77"/>
      <c r="Q6" s="77"/>
      <c r="R6" s="77"/>
      <c r="S6" s="77"/>
      <c r="T6" s="77"/>
      <c r="U6" s="70"/>
      <c r="V6" s="70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>
      <c r="A7" s="13"/>
      <c r="B7" s="20" t="s">
        <v>69</v>
      </c>
      <c r="C7" s="20" t="s">
        <v>70</v>
      </c>
      <c r="D7" s="21" t="s">
        <v>71</v>
      </c>
      <c r="E7" s="81" t="s">
        <v>187</v>
      </c>
      <c r="F7" s="81" t="s">
        <v>73</v>
      </c>
      <c r="G7" s="81" t="s">
        <v>74</v>
      </c>
      <c r="H7" s="81" t="s">
        <v>193</v>
      </c>
      <c r="I7" s="81" t="s">
        <v>188</v>
      </c>
      <c r="J7" s="83"/>
      <c r="K7" s="77"/>
      <c r="L7" s="77"/>
      <c r="M7" s="77"/>
      <c r="N7" s="70"/>
      <c r="O7" s="77"/>
      <c r="P7" s="77"/>
      <c r="Q7" s="77"/>
      <c r="R7" s="77"/>
      <c r="S7" s="77"/>
      <c r="T7" s="77"/>
      <c r="U7" s="70"/>
      <c r="V7" s="70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>
      <c r="A8" s="13"/>
      <c r="B8" s="20" t="s">
        <v>69</v>
      </c>
      <c r="C8" s="20" t="s">
        <v>70</v>
      </c>
      <c r="D8" s="21" t="s">
        <v>71</v>
      </c>
      <c r="E8" s="81" t="s">
        <v>189</v>
      </c>
      <c r="F8" s="81" t="s">
        <v>73</v>
      </c>
      <c r="G8" s="81" t="s">
        <v>74</v>
      </c>
      <c r="H8" s="81" t="s">
        <v>193</v>
      </c>
      <c r="I8" s="81" t="s">
        <v>188</v>
      </c>
      <c r="J8" s="83"/>
      <c r="K8" s="77"/>
      <c r="L8" s="77"/>
      <c r="M8" s="77"/>
      <c r="N8" s="70"/>
      <c r="O8" s="77"/>
      <c r="P8" s="77"/>
      <c r="Q8" s="77"/>
      <c r="R8" s="77"/>
      <c r="S8" s="77"/>
      <c r="T8" s="77"/>
      <c r="U8" s="70"/>
      <c r="V8" s="70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>
      <c r="A9" s="13"/>
      <c r="B9" s="78" t="s">
        <v>190</v>
      </c>
      <c r="C9" s="20" t="s">
        <v>70</v>
      </c>
      <c r="D9" s="21" t="s">
        <v>71</v>
      </c>
      <c r="E9" s="84" t="s">
        <v>194</v>
      </c>
      <c r="F9" s="81"/>
      <c r="G9" s="81"/>
      <c r="H9" s="81"/>
      <c r="I9" s="81"/>
      <c r="J9" s="83"/>
      <c r="K9" s="77"/>
      <c r="L9" s="77"/>
      <c r="M9" s="77"/>
      <c r="N9" s="70"/>
      <c r="O9" s="77"/>
      <c r="P9" s="77"/>
      <c r="Q9" s="77"/>
      <c r="R9" s="77"/>
      <c r="S9" s="77"/>
      <c r="T9" s="77"/>
      <c r="U9" s="70"/>
      <c r="V9" s="70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>
      <c r="A10" s="13"/>
      <c r="B10" s="20" t="s">
        <v>69</v>
      </c>
      <c r="C10" s="20" t="s">
        <v>70</v>
      </c>
      <c r="D10" s="21" t="s">
        <v>71</v>
      </c>
      <c r="E10" s="81" t="s">
        <v>92</v>
      </c>
      <c r="F10" s="81" t="s">
        <v>73</v>
      </c>
      <c r="G10" s="81" t="s">
        <v>74</v>
      </c>
      <c r="H10" s="81" t="s">
        <v>93</v>
      </c>
      <c r="I10" s="81" t="s">
        <v>94</v>
      </c>
      <c r="J10" s="83"/>
      <c r="K10" s="77"/>
      <c r="L10" s="77"/>
      <c r="M10" s="77"/>
      <c r="N10" s="70"/>
      <c r="O10" s="77"/>
      <c r="P10" s="77"/>
      <c r="Q10" s="77"/>
      <c r="R10" s="77"/>
      <c r="S10" s="77"/>
      <c r="T10" s="77"/>
      <c r="U10" s="70"/>
      <c r="V10" s="70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>
      <c r="A11" s="13"/>
      <c r="B11" s="20" t="s">
        <v>69</v>
      </c>
      <c r="C11" s="20" t="s">
        <v>70</v>
      </c>
      <c r="D11" s="21" t="s">
        <v>71</v>
      </c>
      <c r="E11" s="81" t="s">
        <v>98</v>
      </c>
      <c r="F11" s="81" t="s">
        <v>73</v>
      </c>
      <c r="G11" s="81" t="s">
        <v>74</v>
      </c>
      <c r="H11" s="81" t="s">
        <v>99</v>
      </c>
      <c r="I11" s="81" t="s">
        <v>100</v>
      </c>
      <c r="J11" s="83"/>
      <c r="K11" s="77"/>
      <c r="L11" s="77"/>
      <c r="M11" s="77"/>
      <c r="N11" s="70"/>
      <c r="O11" s="77"/>
      <c r="P11" s="77"/>
      <c r="Q11" s="77"/>
      <c r="R11" s="77"/>
      <c r="S11" s="77"/>
      <c r="T11" s="77"/>
      <c r="U11" s="70"/>
      <c r="V11" s="70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>
      <c r="A12" s="13"/>
      <c r="B12" s="20" t="s">
        <v>69</v>
      </c>
      <c r="C12" s="20" t="s">
        <v>70</v>
      </c>
      <c r="D12" s="21" t="s">
        <v>71</v>
      </c>
      <c r="E12" s="81" t="s">
        <v>108</v>
      </c>
      <c r="F12" s="81" t="s">
        <v>73</v>
      </c>
      <c r="G12" s="81" t="s">
        <v>74</v>
      </c>
      <c r="H12" s="81" t="s">
        <v>109</v>
      </c>
      <c r="I12" s="81" t="s">
        <v>110</v>
      </c>
      <c r="J12" s="83"/>
      <c r="K12" s="77"/>
      <c r="L12" s="77"/>
      <c r="M12" s="77"/>
      <c r="N12" s="70"/>
      <c r="O12" s="77"/>
      <c r="P12" s="77"/>
      <c r="Q12" s="77"/>
      <c r="R12" s="77"/>
      <c r="S12" s="77"/>
      <c r="T12" s="77"/>
      <c r="U12" s="70"/>
      <c r="V12" s="70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>
      <c r="A13" s="13"/>
      <c r="B13" s="20" t="s">
        <v>69</v>
      </c>
      <c r="C13" s="20" t="s">
        <v>70</v>
      </c>
      <c r="D13" s="21" t="s">
        <v>71</v>
      </c>
      <c r="E13" s="81" t="s">
        <v>101</v>
      </c>
      <c r="F13" s="81" t="s">
        <v>73</v>
      </c>
      <c r="G13" s="81" t="s">
        <v>74</v>
      </c>
      <c r="H13" s="81" t="s">
        <v>88</v>
      </c>
      <c r="I13" s="81" t="s">
        <v>89</v>
      </c>
      <c r="J13" s="83"/>
      <c r="K13" s="77"/>
      <c r="L13" s="77"/>
      <c r="M13" s="77"/>
      <c r="N13" s="70"/>
      <c r="O13" s="77"/>
      <c r="P13" s="77"/>
      <c r="Q13" s="77"/>
      <c r="R13" s="77"/>
      <c r="S13" s="77"/>
      <c r="T13" s="77"/>
      <c r="U13" s="70"/>
      <c r="V13" s="70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>
      <c r="A14" s="13"/>
      <c r="B14" s="13"/>
      <c r="C14" s="13"/>
      <c r="D14" s="13"/>
      <c r="E14" s="13"/>
      <c r="F14" s="13"/>
      <c r="G14" s="13"/>
      <c r="H14" s="26" t="s">
        <v>184</v>
      </c>
      <c r="I14" s="85" t="s">
        <v>192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>
      <c r="A15" s="13"/>
      <c r="B15" s="13"/>
      <c r="C15" s="13"/>
      <c r="D15" s="13"/>
      <c r="E15" s="86"/>
      <c r="F15" s="86"/>
      <c r="G15" s="86"/>
      <c r="H15" s="86"/>
      <c r="I15" s="86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25"/>
    <col customWidth="1" min="3" max="3" width="15.13"/>
  </cols>
  <sheetData>
    <row r="1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>
      <c r="A2" s="87"/>
      <c r="B2" s="88" t="s">
        <v>195</v>
      </c>
      <c r="C2" s="88"/>
      <c r="D2" s="88"/>
      <c r="E2" s="88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>
      <c r="A16" s="87"/>
      <c r="B16" s="87"/>
      <c r="C16" s="87"/>
      <c r="D16" s="87"/>
      <c r="E16" s="87"/>
      <c r="F16" s="87"/>
      <c r="G16" s="89"/>
      <c r="H16" s="88"/>
      <c r="I16" s="88"/>
      <c r="J16" s="88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>
      <c r="A20" s="87"/>
      <c r="B20" s="87"/>
      <c r="C20" s="87"/>
      <c r="D20" s="87"/>
      <c r="E20" s="89"/>
      <c r="F20" s="88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>
      <c r="A21" s="87"/>
      <c r="B21" s="88" t="s">
        <v>196</v>
      </c>
      <c r="C21" s="88"/>
      <c r="D21" s="88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>
      <c r="A23" s="87"/>
      <c r="B23" s="87"/>
      <c r="C23" s="87"/>
      <c r="D23" s="87"/>
      <c r="E23" s="87"/>
      <c r="F23" s="90" t="s">
        <v>197</v>
      </c>
      <c r="G23" s="12"/>
      <c r="H23" s="12"/>
      <c r="I23" s="12"/>
      <c r="J23" s="12"/>
      <c r="K23" s="12"/>
      <c r="L23" s="12"/>
      <c r="M23" s="12"/>
      <c r="N23" s="12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>
      <c r="A24" s="87"/>
      <c r="B24" s="87"/>
      <c r="C24" s="87"/>
      <c r="D24" s="87"/>
      <c r="E24" s="87"/>
      <c r="F24" s="90" t="s">
        <v>198</v>
      </c>
      <c r="G24" s="12"/>
      <c r="H24" s="12"/>
      <c r="I24" s="12"/>
      <c r="J24" s="12"/>
      <c r="K24" s="12"/>
      <c r="L24" s="12"/>
      <c r="M24" s="12"/>
      <c r="N24" s="12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>
      <c r="A25" s="87"/>
      <c r="B25" s="87"/>
      <c r="C25" s="87"/>
      <c r="D25" s="87"/>
      <c r="E25" s="87"/>
      <c r="F25" s="90" t="s">
        <v>199</v>
      </c>
      <c r="G25" s="12"/>
      <c r="H25" s="12"/>
      <c r="I25" s="12"/>
      <c r="J25" s="12"/>
      <c r="K25" s="12"/>
      <c r="L25" s="12"/>
      <c r="M25" s="12"/>
      <c r="N25" s="12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>
      <c r="A26" s="87"/>
      <c r="B26" s="87"/>
      <c r="C26" s="87"/>
      <c r="D26" s="87"/>
      <c r="E26" s="87"/>
      <c r="F26" s="12"/>
      <c r="G26" s="12"/>
      <c r="H26" s="12"/>
      <c r="I26" s="12"/>
      <c r="J26" s="12"/>
      <c r="K26" s="12"/>
      <c r="L26" s="12"/>
      <c r="M26" s="12"/>
      <c r="N26" s="12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>
      <c r="A27" s="87"/>
      <c r="B27" s="87"/>
      <c r="C27" s="87"/>
      <c r="D27" s="87"/>
      <c r="E27" s="87"/>
      <c r="F27" s="90" t="s">
        <v>200</v>
      </c>
      <c r="G27" s="12"/>
      <c r="H27" s="12"/>
      <c r="I27" s="12"/>
      <c r="J27" s="12"/>
      <c r="K27" s="12"/>
      <c r="L27" s="12"/>
      <c r="M27" s="12"/>
      <c r="N27" s="12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>
      <c r="A28" s="87"/>
      <c r="B28" s="87"/>
      <c r="C28" s="87"/>
      <c r="D28" s="87"/>
      <c r="E28" s="87"/>
      <c r="F28" s="90" t="s">
        <v>201</v>
      </c>
      <c r="G28" s="12"/>
      <c r="H28" s="12"/>
      <c r="I28" s="12"/>
      <c r="J28" s="12"/>
      <c r="K28" s="12"/>
      <c r="L28" s="12"/>
      <c r="M28" s="12"/>
      <c r="N28" s="12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>
      <c r="A29" s="87"/>
      <c r="B29" s="87"/>
      <c r="C29" s="87"/>
      <c r="D29" s="87"/>
      <c r="E29" s="87"/>
      <c r="F29" s="90" t="s">
        <v>202</v>
      </c>
      <c r="G29" s="12"/>
      <c r="H29" s="12"/>
      <c r="I29" s="12"/>
      <c r="J29" s="12"/>
      <c r="K29" s="12"/>
      <c r="L29" s="12"/>
      <c r="M29" s="12"/>
      <c r="N29" s="12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>
      <c r="A30" s="87"/>
      <c r="B30" s="87"/>
      <c r="C30" s="87"/>
      <c r="D30" s="87"/>
      <c r="E30" s="87"/>
      <c r="F30" s="90" t="s">
        <v>203</v>
      </c>
      <c r="G30" s="12"/>
      <c r="H30" s="12"/>
      <c r="I30" s="12"/>
      <c r="J30" s="12"/>
      <c r="K30" s="12"/>
      <c r="L30" s="12"/>
      <c r="M30" s="12"/>
      <c r="N30" s="12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>
      <c r="A31" s="87"/>
      <c r="B31" s="87"/>
      <c r="C31" s="87"/>
      <c r="D31" s="87"/>
      <c r="E31" s="87"/>
      <c r="F31" s="12"/>
      <c r="G31" s="12"/>
      <c r="H31" s="12"/>
      <c r="I31" s="12"/>
      <c r="J31" s="12"/>
      <c r="K31" s="12"/>
      <c r="L31" s="12"/>
      <c r="M31" s="12"/>
      <c r="N31" s="12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>
      <c r="A32" s="87"/>
      <c r="B32" s="87"/>
      <c r="C32" s="87"/>
      <c r="D32" s="87"/>
      <c r="E32" s="87"/>
      <c r="F32" s="12"/>
      <c r="G32" s="12"/>
      <c r="H32" s="12"/>
      <c r="I32" s="12"/>
      <c r="J32" s="12"/>
      <c r="K32" s="12"/>
      <c r="L32" s="12"/>
      <c r="M32" s="12"/>
      <c r="N32" s="12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>
      <c r="A33" s="87"/>
      <c r="B33" s="87"/>
      <c r="C33" s="87"/>
      <c r="D33" s="87"/>
      <c r="E33" s="87"/>
      <c r="F33" s="12"/>
      <c r="G33" s="12"/>
      <c r="H33" s="12"/>
      <c r="I33" s="12"/>
      <c r="J33" s="12"/>
      <c r="K33" s="12"/>
      <c r="L33" s="12"/>
      <c r="M33" s="12"/>
      <c r="N33" s="12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>
      <c r="A42" s="87"/>
      <c r="B42" s="88"/>
      <c r="C42" s="88"/>
      <c r="D42" s="88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>
      <c r="A68" s="87"/>
      <c r="B68" s="88"/>
      <c r="C68" s="88"/>
      <c r="D68" s="88"/>
      <c r="E68" s="87"/>
      <c r="F68" s="87"/>
      <c r="G68" s="88"/>
      <c r="H68" s="88"/>
      <c r="I68" s="87"/>
      <c r="J68" s="88"/>
      <c r="K68" s="88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>
      <c r="A94" s="87"/>
      <c r="B94" s="88"/>
      <c r="C94" s="87"/>
      <c r="D94" s="87"/>
      <c r="E94" s="87"/>
      <c r="F94" s="87"/>
      <c r="G94" s="87"/>
      <c r="H94" s="87"/>
      <c r="I94" s="88"/>
      <c r="J94" s="88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7"/>
      <c r="O1001" s="87"/>
      <c r="P1001" s="87"/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7"/>
      <c r="O1002" s="87"/>
      <c r="P1002" s="87"/>
      <c r="Q1002" s="87"/>
      <c r="R1002" s="87"/>
      <c r="S1002" s="87"/>
      <c r="T1002" s="87"/>
      <c r="U1002" s="87"/>
      <c r="V1002" s="87"/>
      <c r="W1002" s="87"/>
      <c r="X1002" s="87"/>
      <c r="Y1002" s="87"/>
      <c r="Z1002" s="87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7"/>
      <c r="O1003" s="87"/>
      <c r="P1003" s="87"/>
      <c r="Q1003" s="87"/>
      <c r="R1003" s="87"/>
      <c r="S1003" s="87"/>
      <c r="T1003" s="87"/>
      <c r="U1003" s="87"/>
      <c r="V1003" s="87"/>
      <c r="W1003" s="87"/>
      <c r="X1003" s="87"/>
      <c r="Y1003" s="87"/>
      <c r="Z1003" s="87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7"/>
      <c r="O1004" s="87"/>
      <c r="P1004" s="87"/>
      <c r="Q1004" s="87"/>
      <c r="R1004" s="87"/>
      <c r="S1004" s="87"/>
      <c r="T1004" s="87"/>
      <c r="U1004" s="87"/>
      <c r="V1004" s="87"/>
      <c r="W1004" s="87"/>
      <c r="X1004" s="87"/>
      <c r="Y1004" s="87"/>
      <c r="Z1004" s="87"/>
    </row>
    <row r="1005">
      <c r="A1005" s="87"/>
      <c r="B1005" s="87"/>
      <c r="C1005" s="87"/>
      <c r="D1005" s="87"/>
      <c r="E1005" s="87"/>
      <c r="F1005" s="87"/>
      <c r="G1005" s="87"/>
      <c r="H1005" s="87"/>
      <c r="I1005" s="87"/>
      <c r="J1005" s="87"/>
      <c r="K1005" s="87"/>
      <c r="L1005" s="87"/>
      <c r="M1005" s="87"/>
      <c r="N1005" s="87"/>
      <c r="O1005" s="87"/>
      <c r="P1005" s="87"/>
      <c r="Q1005" s="87"/>
      <c r="R1005" s="87"/>
      <c r="S1005" s="87"/>
      <c r="T1005" s="87"/>
      <c r="U1005" s="87"/>
      <c r="V1005" s="87"/>
      <c r="W1005" s="87"/>
      <c r="X1005" s="87"/>
      <c r="Y1005" s="87"/>
      <c r="Z1005" s="87"/>
    </row>
    <row r="1006">
      <c r="A1006" s="87"/>
      <c r="B1006" s="87"/>
      <c r="C1006" s="87"/>
      <c r="D1006" s="87"/>
      <c r="E1006" s="87"/>
      <c r="F1006" s="87"/>
      <c r="G1006" s="87"/>
      <c r="H1006" s="87"/>
      <c r="I1006" s="87"/>
      <c r="J1006" s="87"/>
      <c r="K1006" s="87"/>
      <c r="L1006" s="87"/>
      <c r="M1006" s="87"/>
      <c r="N1006" s="87"/>
      <c r="O1006" s="87"/>
      <c r="P1006" s="87"/>
      <c r="Q1006" s="87"/>
      <c r="R1006" s="87"/>
      <c r="S1006" s="87"/>
      <c r="T1006" s="87"/>
      <c r="U1006" s="87"/>
      <c r="V1006" s="87"/>
      <c r="W1006" s="87"/>
      <c r="X1006" s="87"/>
      <c r="Y1006" s="87"/>
      <c r="Z1006" s="87"/>
    </row>
    <row r="1007">
      <c r="A1007" s="87"/>
      <c r="B1007" s="87"/>
      <c r="C1007" s="87"/>
      <c r="D1007" s="87"/>
      <c r="E1007" s="87"/>
      <c r="F1007" s="87"/>
      <c r="G1007" s="87"/>
      <c r="H1007" s="87"/>
      <c r="I1007" s="87"/>
      <c r="J1007" s="87"/>
      <c r="K1007" s="87"/>
      <c r="L1007" s="87"/>
      <c r="M1007" s="87"/>
      <c r="N1007" s="87"/>
      <c r="O1007" s="87"/>
      <c r="P1007" s="87"/>
      <c r="Q1007" s="87"/>
      <c r="R1007" s="87"/>
      <c r="S1007" s="87"/>
      <c r="T1007" s="87"/>
      <c r="U1007" s="87"/>
      <c r="V1007" s="87"/>
      <c r="W1007" s="87"/>
      <c r="X1007" s="87"/>
      <c r="Y1007" s="87"/>
      <c r="Z1007" s="87"/>
    </row>
    <row r="1008">
      <c r="A1008" s="87"/>
      <c r="B1008" s="87"/>
      <c r="C1008" s="87"/>
      <c r="D1008" s="87"/>
      <c r="E1008" s="87"/>
      <c r="F1008" s="87"/>
      <c r="G1008" s="87"/>
      <c r="H1008" s="87"/>
      <c r="I1008" s="87"/>
      <c r="J1008" s="87"/>
      <c r="K1008" s="87"/>
      <c r="L1008" s="87"/>
      <c r="M1008" s="87"/>
      <c r="N1008" s="87"/>
      <c r="O1008" s="87"/>
      <c r="P1008" s="87"/>
      <c r="Q1008" s="87"/>
      <c r="R1008" s="87"/>
      <c r="S1008" s="87"/>
      <c r="T1008" s="87"/>
      <c r="U1008" s="87"/>
      <c r="V1008" s="87"/>
      <c r="W1008" s="87"/>
      <c r="X1008" s="87"/>
      <c r="Y1008" s="87"/>
      <c r="Z1008" s="87"/>
    </row>
    <row r="1009">
      <c r="A1009" s="87"/>
      <c r="B1009" s="87"/>
      <c r="C1009" s="87"/>
      <c r="D1009" s="87"/>
      <c r="E1009" s="87"/>
      <c r="F1009" s="87"/>
      <c r="G1009" s="87"/>
      <c r="H1009" s="87"/>
      <c r="I1009" s="87"/>
      <c r="J1009" s="87"/>
      <c r="K1009" s="87"/>
      <c r="L1009" s="87"/>
      <c r="M1009" s="87"/>
      <c r="N1009" s="87"/>
      <c r="O1009" s="87"/>
      <c r="P1009" s="87"/>
      <c r="Q1009" s="87"/>
      <c r="R1009" s="87"/>
      <c r="S1009" s="87"/>
      <c r="T1009" s="87"/>
      <c r="U1009" s="87"/>
      <c r="V1009" s="87"/>
      <c r="W1009" s="87"/>
      <c r="X1009" s="87"/>
      <c r="Y1009" s="87"/>
      <c r="Z1009" s="87"/>
    </row>
    <row r="1010">
      <c r="A1010" s="87"/>
      <c r="B1010" s="87"/>
      <c r="C1010" s="87"/>
      <c r="D1010" s="87"/>
      <c r="E1010" s="87"/>
      <c r="F1010" s="87"/>
      <c r="G1010" s="87"/>
      <c r="H1010" s="87"/>
      <c r="I1010" s="87"/>
      <c r="J1010" s="87"/>
      <c r="K1010" s="87"/>
      <c r="L1010" s="87"/>
      <c r="M1010" s="87"/>
      <c r="N1010" s="87"/>
      <c r="O1010" s="87"/>
      <c r="P1010" s="87"/>
      <c r="Q1010" s="87"/>
      <c r="R1010" s="87"/>
      <c r="S1010" s="87"/>
      <c r="T1010" s="87"/>
      <c r="U1010" s="87"/>
      <c r="V1010" s="87"/>
      <c r="W1010" s="87"/>
      <c r="X1010" s="87"/>
      <c r="Y1010" s="87"/>
      <c r="Z1010" s="87"/>
    </row>
    <row r="1011">
      <c r="A1011" s="87"/>
      <c r="B1011" s="87"/>
      <c r="C1011" s="87"/>
      <c r="D1011" s="87"/>
      <c r="E1011" s="87"/>
      <c r="F1011" s="87"/>
      <c r="G1011" s="87"/>
      <c r="H1011" s="87"/>
      <c r="I1011" s="87"/>
      <c r="J1011" s="87"/>
      <c r="K1011" s="87"/>
      <c r="L1011" s="87"/>
      <c r="M1011" s="87"/>
      <c r="N1011" s="87"/>
      <c r="O1011" s="87"/>
      <c r="P1011" s="87"/>
      <c r="Q1011" s="87"/>
      <c r="R1011" s="87"/>
      <c r="S1011" s="87"/>
      <c r="T1011" s="87"/>
      <c r="U1011" s="87"/>
      <c r="V1011" s="87"/>
      <c r="W1011" s="87"/>
      <c r="X1011" s="87"/>
      <c r="Y1011" s="87"/>
      <c r="Z1011" s="87"/>
    </row>
    <row r="1012">
      <c r="A1012" s="87"/>
      <c r="B1012" s="87"/>
      <c r="C1012" s="87"/>
      <c r="D1012" s="87"/>
      <c r="E1012" s="87"/>
      <c r="F1012" s="87"/>
      <c r="G1012" s="87"/>
      <c r="H1012" s="87"/>
      <c r="I1012" s="87"/>
      <c r="J1012" s="87"/>
      <c r="K1012" s="87"/>
      <c r="L1012" s="87"/>
      <c r="M1012" s="87"/>
      <c r="N1012" s="87"/>
      <c r="O1012" s="87"/>
      <c r="P1012" s="87"/>
      <c r="Q1012" s="87"/>
      <c r="R1012" s="87"/>
      <c r="S1012" s="87"/>
      <c r="T1012" s="87"/>
      <c r="U1012" s="87"/>
      <c r="V1012" s="87"/>
      <c r="W1012" s="87"/>
      <c r="X1012" s="87"/>
      <c r="Y1012" s="87"/>
      <c r="Z1012" s="87"/>
    </row>
    <row r="1013">
      <c r="A1013" s="87"/>
      <c r="B1013" s="87"/>
      <c r="C1013" s="87"/>
      <c r="D1013" s="87"/>
      <c r="E1013" s="87"/>
      <c r="F1013" s="87"/>
      <c r="G1013" s="87"/>
      <c r="H1013" s="87"/>
      <c r="I1013" s="87"/>
      <c r="J1013" s="87"/>
      <c r="K1013" s="87"/>
      <c r="L1013" s="87"/>
      <c r="M1013" s="87"/>
      <c r="N1013" s="87"/>
      <c r="O1013" s="87"/>
      <c r="P1013" s="87"/>
      <c r="Q1013" s="87"/>
      <c r="R1013" s="87"/>
      <c r="S1013" s="87"/>
      <c r="T1013" s="87"/>
      <c r="U1013" s="87"/>
      <c r="V1013" s="87"/>
      <c r="W1013" s="87"/>
      <c r="X1013" s="87"/>
      <c r="Y1013" s="87"/>
      <c r="Z1013" s="87"/>
    </row>
    <row r="1014">
      <c r="A1014" s="87"/>
      <c r="B1014" s="87"/>
      <c r="C1014" s="87"/>
      <c r="D1014" s="87"/>
      <c r="E1014" s="87"/>
      <c r="F1014" s="87"/>
      <c r="G1014" s="87"/>
      <c r="H1014" s="87"/>
      <c r="I1014" s="87"/>
      <c r="J1014" s="87"/>
      <c r="K1014" s="87"/>
      <c r="L1014" s="87"/>
      <c r="M1014" s="87"/>
      <c r="N1014" s="87"/>
      <c r="O1014" s="87"/>
      <c r="P1014" s="87"/>
      <c r="Q1014" s="87"/>
      <c r="R1014" s="87"/>
      <c r="S1014" s="87"/>
      <c r="T1014" s="87"/>
      <c r="U1014" s="87"/>
      <c r="V1014" s="87"/>
      <c r="W1014" s="87"/>
      <c r="X1014" s="87"/>
      <c r="Y1014" s="87"/>
      <c r="Z1014" s="87"/>
    </row>
    <row r="1015">
      <c r="A1015" s="87"/>
      <c r="B1015" s="87"/>
      <c r="C1015" s="87"/>
      <c r="D1015" s="87"/>
      <c r="E1015" s="87"/>
      <c r="F1015" s="87"/>
      <c r="G1015" s="87"/>
      <c r="H1015" s="87"/>
      <c r="I1015" s="87"/>
      <c r="J1015" s="87"/>
      <c r="K1015" s="87"/>
      <c r="L1015" s="87"/>
      <c r="M1015" s="87"/>
      <c r="N1015" s="87"/>
      <c r="O1015" s="87"/>
      <c r="P1015" s="87"/>
      <c r="Q1015" s="87"/>
      <c r="R1015" s="87"/>
      <c r="S1015" s="87"/>
      <c r="T1015" s="87"/>
      <c r="U1015" s="87"/>
      <c r="V1015" s="87"/>
      <c r="W1015" s="87"/>
      <c r="X1015" s="87"/>
      <c r="Y1015" s="87"/>
      <c r="Z1015" s="87"/>
    </row>
    <row r="1016">
      <c r="A1016" s="87"/>
      <c r="B1016" s="87"/>
      <c r="C1016" s="87"/>
      <c r="D1016" s="87"/>
      <c r="E1016" s="87"/>
      <c r="F1016" s="87"/>
      <c r="G1016" s="87"/>
      <c r="H1016" s="87"/>
      <c r="I1016" s="87"/>
      <c r="J1016" s="87"/>
      <c r="K1016" s="87"/>
      <c r="L1016" s="87"/>
      <c r="M1016" s="87"/>
      <c r="N1016" s="87"/>
      <c r="O1016" s="87"/>
      <c r="P1016" s="87"/>
      <c r="Q1016" s="87"/>
      <c r="R1016" s="87"/>
      <c r="S1016" s="87"/>
      <c r="T1016" s="87"/>
      <c r="U1016" s="87"/>
      <c r="V1016" s="87"/>
      <c r="W1016" s="87"/>
      <c r="X1016" s="87"/>
      <c r="Y1016" s="87"/>
      <c r="Z1016" s="87"/>
    </row>
    <row r="1017">
      <c r="A1017" s="87"/>
      <c r="B1017" s="87"/>
      <c r="C1017" s="87"/>
      <c r="D1017" s="87"/>
      <c r="E1017" s="87"/>
      <c r="F1017" s="87"/>
      <c r="G1017" s="87"/>
      <c r="H1017" s="87"/>
      <c r="I1017" s="87"/>
      <c r="J1017" s="87"/>
      <c r="K1017" s="87"/>
      <c r="L1017" s="87"/>
      <c r="M1017" s="87"/>
      <c r="N1017" s="87"/>
      <c r="O1017" s="87"/>
      <c r="P1017" s="87"/>
      <c r="Q1017" s="87"/>
      <c r="R1017" s="87"/>
      <c r="S1017" s="87"/>
      <c r="T1017" s="87"/>
      <c r="U1017" s="87"/>
      <c r="V1017" s="87"/>
      <c r="W1017" s="87"/>
      <c r="X1017" s="87"/>
      <c r="Y1017" s="87"/>
      <c r="Z1017" s="87"/>
    </row>
    <row r="1018">
      <c r="A1018" s="87"/>
      <c r="B1018" s="87"/>
      <c r="C1018" s="87"/>
      <c r="D1018" s="87"/>
      <c r="E1018" s="87"/>
      <c r="F1018" s="87"/>
      <c r="G1018" s="87"/>
      <c r="H1018" s="87"/>
      <c r="I1018" s="87"/>
      <c r="J1018" s="87"/>
      <c r="K1018" s="87"/>
      <c r="L1018" s="87"/>
      <c r="M1018" s="87"/>
      <c r="N1018" s="87"/>
      <c r="O1018" s="87"/>
      <c r="P1018" s="87"/>
      <c r="Q1018" s="87"/>
      <c r="R1018" s="87"/>
      <c r="S1018" s="87"/>
      <c r="T1018" s="87"/>
      <c r="U1018" s="87"/>
      <c r="V1018" s="87"/>
      <c r="W1018" s="87"/>
      <c r="X1018" s="87"/>
      <c r="Y1018" s="87"/>
      <c r="Z1018" s="87"/>
    </row>
    <row r="1019">
      <c r="A1019" s="87"/>
      <c r="B1019" s="87"/>
      <c r="C1019" s="87"/>
      <c r="D1019" s="87"/>
      <c r="E1019" s="87"/>
      <c r="F1019" s="87"/>
      <c r="G1019" s="87"/>
      <c r="H1019" s="87"/>
      <c r="I1019" s="87"/>
      <c r="J1019" s="87"/>
      <c r="K1019" s="87"/>
      <c r="L1019" s="87"/>
      <c r="M1019" s="87"/>
      <c r="N1019" s="87"/>
      <c r="O1019" s="87"/>
      <c r="P1019" s="87"/>
      <c r="Q1019" s="87"/>
      <c r="R1019" s="87"/>
      <c r="S1019" s="87"/>
      <c r="T1019" s="87"/>
      <c r="U1019" s="87"/>
      <c r="V1019" s="87"/>
      <c r="W1019" s="87"/>
      <c r="X1019" s="87"/>
      <c r="Y1019" s="87"/>
      <c r="Z1019" s="87"/>
    </row>
    <row r="1020">
      <c r="A1020" s="87"/>
      <c r="B1020" s="87"/>
      <c r="C1020" s="87"/>
      <c r="D1020" s="87"/>
      <c r="E1020" s="87"/>
      <c r="F1020" s="87"/>
      <c r="G1020" s="87"/>
      <c r="H1020" s="87"/>
      <c r="I1020" s="87"/>
      <c r="J1020" s="87"/>
      <c r="K1020" s="87"/>
      <c r="L1020" s="87"/>
      <c r="M1020" s="87"/>
      <c r="N1020" s="87"/>
      <c r="O1020" s="87"/>
      <c r="P1020" s="87"/>
      <c r="Q1020" s="87"/>
      <c r="R1020" s="87"/>
      <c r="S1020" s="87"/>
      <c r="T1020" s="87"/>
      <c r="U1020" s="87"/>
      <c r="V1020" s="87"/>
      <c r="W1020" s="87"/>
      <c r="X1020" s="87"/>
      <c r="Y1020" s="87"/>
      <c r="Z1020" s="87"/>
    </row>
    <row r="1021">
      <c r="A1021" s="87"/>
      <c r="B1021" s="87"/>
      <c r="C1021" s="87"/>
      <c r="D1021" s="87"/>
      <c r="E1021" s="87"/>
      <c r="F1021" s="87"/>
      <c r="G1021" s="87"/>
      <c r="H1021" s="87"/>
      <c r="I1021" s="87"/>
      <c r="J1021" s="87"/>
      <c r="K1021" s="87"/>
      <c r="L1021" s="87"/>
      <c r="M1021" s="87"/>
      <c r="N1021" s="87"/>
      <c r="O1021" s="87"/>
      <c r="P1021" s="87"/>
      <c r="Q1021" s="87"/>
      <c r="R1021" s="87"/>
      <c r="S1021" s="87"/>
      <c r="T1021" s="87"/>
      <c r="U1021" s="87"/>
      <c r="V1021" s="87"/>
      <c r="W1021" s="87"/>
      <c r="X1021" s="87"/>
      <c r="Y1021" s="87"/>
      <c r="Z1021" s="87"/>
    </row>
    <row r="1022">
      <c r="A1022" s="87"/>
      <c r="B1022" s="87"/>
      <c r="C1022" s="87"/>
      <c r="D1022" s="87"/>
      <c r="E1022" s="87"/>
      <c r="F1022" s="87"/>
      <c r="G1022" s="87"/>
      <c r="H1022" s="87"/>
      <c r="I1022" s="87"/>
      <c r="J1022" s="87"/>
      <c r="K1022" s="87"/>
      <c r="L1022" s="87"/>
      <c r="M1022" s="87"/>
      <c r="N1022" s="87"/>
      <c r="O1022" s="87"/>
      <c r="P1022" s="87"/>
      <c r="Q1022" s="87"/>
      <c r="R1022" s="87"/>
      <c r="S1022" s="87"/>
      <c r="T1022" s="87"/>
      <c r="U1022" s="87"/>
      <c r="V1022" s="87"/>
      <c r="W1022" s="87"/>
      <c r="X1022" s="87"/>
      <c r="Y1022" s="87"/>
      <c r="Z1022" s="87"/>
    </row>
    <row r="1023">
      <c r="A1023" s="87"/>
      <c r="B1023" s="87"/>
      <c r="C1023" s="87"/>
      <c r="D1023" s="87"/>
      <c r="E1023" s="87"/>
      <c r="F1023" s="87"/>
      <c r="G1023" s="87"/>
      <c r="H1023" s="87"/>
      <c r="I1023" s="87"/>
      <c r="J1023" s="87"/>
      <c r="K1023" s="87"/>
      <c r="L1023" s="87"/>
      <c r="M1023" s="87"/>
      <c r="N1023" s="87"/>
      <c r="O1023" s="87"/>
      <c r="P1023" s="87"/>
      <c r="Q1023" s="87"/>
      <c r="R1023" s="87"/>
      <c r="S1023" s="87"/>
      <c r="T1023" s="87"/>
      <c r="U1023" s="87"/>
      <c r="V1023" s="87"/>
      <c r="W1023" s="87"/>
      <c r="X1023" s="87"/>
      <c r="Y1023" s="87"/>
      <c r="Z1023" s="87"/>
    </row>
    <row r="1024">
      <c r="A1024" s="87"/>
      <c r="B1024" s="87"/>
      <c r="C1024" s="87"/>
      <c r="D1024" s="87"/>
      <c r="E1024" s="87"/>
      <c r="F1024" s="87"/>
      <c r="G1024" s="87"/>
      <c r="H1024" s="87"/>
      <c r="I1024" s="87"/>
      <c r="J1024" s="87"/>
      <c r="K1024" s="87"/>
      <c r="L1024" s="87"/>
      <c r="M1024" s="87"/>
      <c r="N1024" s="87"/>
      <c r="O1024" s="87"/>
      <c r="P1024" s="87"/>
      <c r="Q1024" s="87"/>
      <c r="R1024" s="87"/>
      <c r="S1024" s="87"/>
      <c r="T1024" s="87"/>
      <c r="U1024" s="87"/>
      <c r="V1024" s="87"/>
      <c r="W1024" s="87"/>
      <c r="X1024" s="87"/>
      <c r="Y1024" s="87"/>
      <c r="Z1024" s="87"/>
    </row>
    <row r="1025">
      <c r="A1025" s="87"/>
      <c r="B1025" s="87"/>
      <c r="C1025" s="87"/>
      <c r="D1025" s="87"/>
      <c r="E1025" s="87"/>
      <c r="F1025" s="87"/>
      <c r="G1025" s="87"/>
      <c r="H1025" s="87"/>
      <c r="I1025" s="87"/>
      <c r="J1025" s="87"/>
      <c r="K1025" s="87"/>
      <c r="L1025" s="87"/>
      <c r="M1025" s="87"/>
      <c r="N1025" s="87"/>
      <c r="O1025" s="87"/>
      <c r="P1025" s="87"/>
      <c r="Q1025" s="87"/>
      <c r="R1025" s="87"/>
      <c r="S1025" s="87"/>
      <c r="T1025" s="87"/>
      <c r="U1025" s="87"/>
      <c r="V1025" s="87"/>
      <c r="W1025" s="87"/>
      <c r="X1025" s="87"/>
      <c r="Y1025" s="87"/>
      <c r="Z1025" s="87"/>
    </row>
    <row r="1026">
      <c r="A1026" s="87"/>
      <c r="B1026" s="87"/>
      <c r="C1026" s="87"/>
      <c r="D1026" s="87"/>
      <c r="E1026" s="87"/>
      <c r="F1026" s="87"/>
      <c r="G1026" s="87"/>
      <c r="H1026" s="87"/>
      <c r="I1026" s="87"/>
      <c r="J1026" s="87"/>
      <c r="K1026" s="87"/>
      <c r="L1026" s="87"/>
      <c r="M1026" s="87"/>
      <c r="N1026" s="87"/>
      <c r="O1026" s="87"/>
      <c r="P1026" s="87"/>
      <c r="Q1026" s="87"/>
      <c r="R1026" s="87"/>
      <c r="S1026" s="87"/>
      <c r="T1026" s="87"/>
      <c r="U1026" s="87"/>
      <c r="V1026" s="87"/>
      <c r="W1026" s="87"/>
      <c r="X1026" s="87"/>
      <c r="Y1026" s="87"/>
      <c r="Z1026" s="87"/>
    </row>
    <row r="1027">
      <c r="A1027" s="87"/>
      <c r="B1027" s="87"/>
      <c r="C1027" s="87"/>
      <c r="D1027" s="87"/>
      <c r="E1027" s="87"/>
      <c r="F1027" s="87"/>
      <c r="G1027" s="87"/>
      <c r="H1027" s="87"/>
      <c r="I1027" s="87"/>
      <c r="J1027" s="87"/>
      <c r="K1027" s="87"/>
      <c r="L1027" s="87"/>
      <c r="M1027" s="87"/>
      <c r="N1027" s="87"/>
      <c r="O1027" s="87"/>
      <c r="P1027" s="87"/>
      <c r="Q1027" s="87"/>
      <c r="R1027" s="87"/>
      <c r="S1027" s="87"/>
      <c r="T1027" s="87"/>
      <c r="U1027" s="87"/>
      <c r="V1027" s="87"/>
      <c r="W1027" s="87"/>
      <c r="X1027" s="87"/>
      <c r="Y1027" s="87"/>
      <c r="Z1027" s="8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25"/>
    <col customWidth="1" min="3" max="3" width="15.13"/>
  </cols>
  <sheetData>
    <row r="1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>
      <c r="A2" s="87"/>
      <c r="B2" s="91" t="s">
        <v>204</v>
      </c>
      <c r="C2" s="88"/>
      <c r="D2" s="88"/>
      <c r="E2" s="88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>
      <c r="A16" s="87"/>
      <c r="B16" s="87"/>
      <c r="C16" s="87"/>
      <c r="D16" s="87"/>
      <c r="E16" s="87"/>
      <c r="F16" s="87"/>
      <c r="G16" s="89"/>
      <c r="H16" s="92"/>
      <c r="I16" s="89"/>
      <c r="J16" s="89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>
      <c r="A20" s="87"/>
      <c r="B20" s="88" t="s">
        <v>205</v>
      </c>
      <c r="C20" s="88"/>
      <c r="D20" s="88"/>
      <c r="E20" s="88"/>
      <c r="F20" s="88"/>
      <c r="G20" s="87"/>
      <c r="H20" s="87" t="s">
        <v>206</v>
      </c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 t="s">
        <v>197</v>
      </c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 t="s">
        <v>198</v>
      </c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 t="s">
        <v>207</v>
      </c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 t="s">
        <v>200</v>
      </c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 t="s">
        <v>201</v>
      </c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 t="s">
        <v>202</v>
      </c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 t="s">
        <v>203</v>
      </c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>
      <c r="A42" s="87"/>
      <c r="B42" s="88"/>
      <c r="C42" s="88"/>
      <c r="D42" s="88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>
      <c r="A68" s="87"/>
      <c r="B68" s="88"/>
      <c r="C68" s="88"/>
      <c r="D68" s="88"/>
      <c r="E68" s="87"/>
      <c r="F68" s="87"/>
      <c r="G68" s="88"/>
      <c r="H68" s="88"/>
      <c r="I68" s="87"/>
      <c r="J68" s="88"/>
      <c r="K68" s="88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>
      <c r="A94" s="87"/>
      <c r="B94" s="88"/>
      <c r="C94" s="87"/>
      <c r="D94" s="87"/>
      <c r="E94" s="87"/>
      <c r="F94" s="87"/>
      <c r="G94" s="87"/>
      <c r="H94" s="87"/>
      <c r="I94" s="88"/>
      <c r="J94" s="88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7"/>
      <c r="O1001" s="87"/>
      <c r="P1001" s="87"/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7"/>
      <c r="O1002" s="87"/>
      <c r="P1002" s="87"/>
      <c r="Q1002" s="87"/>
      <c r="R1002" s="87"/>
      <c r="S1002" s="87"/>
      <c r="T1002" s="87"/>
      <c r="U1002" s="87"/>
      <c r="V1002" s="87"/>
      <c r="W1002" s="87"/>
      <c r="X1002" s="87"/>
      <c r="Y1002" s="87"/>
      <c r="Z1002" s="87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7"/>
      <c r="O1003" s="87"/>
      <c r="P1003" s="87"/>
      <c r="Q1003" s="87"/>
      <c r="R1003" s="87"/>
      <c r="S1003" s="87"/>
      <c r="T1003" s="87"/>
      <c r="U1003" s="87"/>
      <c r="V1003" s="87"/>
      <c r="W1003" s="87"/>
      <c r="X1003" s="87"/>
      <c r="Y1003" s="87"/>
      <c r="Z1003" s="87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7"/>
      <c r="O1004" s="87"/>
      <c r="P1004" s="87"/>
      <c r="Q1004" s="87"/>
      <c r="R1004" s="87"/>
      <c r="S1004" s="87"/>
      <c r="T1004" s="87"/>
      <c r="U1004" s="87"/>
      <c r="V1004" s="87"/>
      <c r="W1004" s="87"/>
      <c r="X1004" s="87"/>
      <c r="Y1004" s="87"/>
      <c r="Z1004" s="87"/>
    </row>
    <row r="1005">
      <c r="A1005" s="87"/>
      <c r="B1005" s="87"/>
      <c r="C1005" s="87"/>
      <c r="D1005" s="87"/>
      <c r="E1005" s="87"/>
      <c r="F1005" s="87"/>
      <c r="G1005" s="87"/>
      <c r="H1005" s="87"/>
      <c r="I1005" s="87"/>
      <c r="J1005" s="87"/>
      <c r="K1005" s="87"/>
      <c r="L1005" s="87"/>
      <c r="M1005" s="87"/>
      <c r="N1005" s="87"/>
      <c r="O1005" s="87"/>
      <c r="P1005" s="87"/>
      <c r="Q1005" s="87"/>
      <c r="R1005" s="87"/>
      <c r="S1005" s="87"/>
      <c r="T1005" s="87"/>
      <c r="U1005" s="87"/>
      <c r="V1005" s="87"/>
      <c r="W1005" s="87"/>
      <c r="X1005" s="87"/>
      <c r="Y1005" s="87"/>
      <c r="Z1005" s="87"/>
    </row>
    <row r="1006">
      <c r="A1006" s="87"/>
      <c r="B1006" s="87"/>
      <c r="C1006" s="87"/>
      <c r="D1006" s="87"/>
      <c r="E1006" s="87"/>
      <c r="F1006" s="87"/>
      <c r="G1006" s="87"/>
      <c r="H1006" s="87"/>
      <c r="I1006" s="87"/>
      <c r="J1006" s="87"/>
      <c r="K1006" s="87"/>
      <c r="L1006" s="87"/>
      <c r="M1006" s="87"/>
      <c r="N1006" s="87"/>
      <c r="O1006" s="87"/>
      <c r="P1006" s="87"/>
      <c r="Q1006" s="87"/>
      <c r="R1006" s="87"/>
      <c r="S1006" s="87"/>
      <c r="T1006" s="87"/>
      <c r="U1006" s="87"/>
      <c r="V1006" s="87"/>
      <c r="W1006" s="87"/>
      <c r="X1006" s="87"/>
      <c r="Y1006" s="87"/>
      <c r="Z1006" s="87"/>
    </row>
    <row r="1007">
      <c r="A1007" s="87"/>
      <c r="B1007" s="87"/>
      <c r="C1007" s="87"/>
      <c r="D1007" s="87"/>
      <c r="E1007" s="87"/>
      <c r="F1007" s="87"/>
      <c r="G1007" s="87"/>
      <c r="H1007" s="87"/>
      <c r="I1007" s="87"/>
      <c r="J1007" s="87"/>
      <c r="K1007" s="87"/>
      <c r="L1007" s="87"/>
      <c r="M1007" s="87"/>
      <c r="N1007" s="87"/>
      <c r="O1007" s="87"/>
      <c r="P1007" s="87"/>
      <c r="Q1007" s="87"/>
      <c r="R1007" s="87"/>
      <c r="S1007" s="87"/>
      <c r="T1007" s="87"/>
      <c r="U1007" s="87"/>
      <c r="V1007" s="87"/>
      <c r="W1007" s="87"/>
      <c r="X1007" s="87"/>
      <c r="Y1007" s="87"/>
      <c r="Z1007" s="87"/>
    </row>
    <row r="1008">
      <c r="A1008" s="87"/>
      <c r="B1008" s="87"/>
      <c r="C1008" s="87"/>
      <c r="D1008" s="87"/>
      <c r="E1008" s="87"/>
      <c r="F1008" s="87"/>
      <c r="G1008" s="87"/>
      <c r="H1008" s="87"/>
      <c r="I1008" s="87"/>
      <c r="J1008" s="87"/>
      <c r="K1008" s="87"/>
      <c r="L1008" s="87"/>
      <c r="M1008" s="87"/>
      <c r="N1008" s="87"/>
      <c r="O1008" s="87"/>
      <c r="P1008" s="87"/>
      <c r="Q1008" s="87"/>
      <c r="R1008" s="87"/>
      <c r="S1008" s="87"/>
      <c r="T1008" s="87"/>
      <c r="U1008" s="87"/>
      <c r="V1008" s="87"/>
      <c r="W1008" s="87"/>
      <c r="X1008" s="87"/>
      <c r="Y1008" s="87"/>
      <c r="Z1008" s="87"/>
    </row>
    <row r="1009">
      <c r="A1009" s="87"/>
      <c r="B1009" s="87"/>
      <c r="C1009" s="87"/>
      <c r="D1009" s="87"/>
      <c r="E1009" s="87"/>
      <c r="F1009" s="87"/>
      <c r="G1009" s="87"/>
      <c r="H1009" s="87"/>
      <c r="I1009" s="87"/>
      <c r="J1009" s="87"/>
      <c r="K1009" s="87"/>
      <c r="L1009" s="87"/>
      <c r="M1009" s="87"/>
      <c r="N1009" s="87"/>
      <c r="O1009" s="87"/>
      <c r="P1009" s="87"/>
      <c r="Q1009" s="87"/>
      <c r="R1009" s="87"/>
      <c r="S1009" s="87"/>
      <c r="T1009" s="87"/>
      <c r="U1009" s="87"/>
      <c r="V1009" s="87"/>
      <c r="W1009" s="87"/>
      <c r="X1009" s="87"/>
      <c r="Y1009" s="87"/>
      <c r="Z1009" s="87"/>
    </row>
    <row r="1010">
      <c r="A1010" s="87"/>
      <c r="B1010" s="87"/>
      <c r="C1010" s="87"/>
      <c r="D1010" s="87"/>
      <c r="E1010" s="87"/>
      <c r="F1010" s="87"/>
      <c r="G1010" s="87"/>
      <c r="H1010" s="87"/>
      <c r="I1010" s="87"/>
      <c r="J1010" s="87"/>
      <c r="K1010" s="87"/>
      <c r="L1010" s="87"/>
      <c r="M1010" s="87"/>
      <c r="N1010" s="87"/>
      <c r="O1010" s="87"/>
      <c r="P1010" s="87"/>
      <c r="Q1010" s="87"/>
      <c r="R1010" s="87"/>
      <c r="S1010" s="87"/>
      <c r="T1010" s="87"/>
      <c r="U1010" s="87"/>
      <c r="V1010" s="87"/>
      <c r="W1010" s="87"/>
      <c r="X1010" s="87"/>
      <c r="Y1010" s="87"/>
      <c r="Z1010" s="87"/>
    </row>
    <row r="1011">
      <c r="A1011" s="87"/>
      <c r="B1011" s="87"/>
      <c r="C1011" s="87"/>
      <c r="D1011" s="87"/>
      <c r="E1011" s="87"/>
      <c r="F1011" s="87"/>
      <c r="G1011" s="87"/>
      <c r="H1011" s="87"/>
      <c r="I1011" s="87"/>
      <c r="J1011" s="87"/>
      <c r="K1011" s="87"/>
      <c r="L1011" s="87"/>
      <c r="M1011" s="87"/>
      <c r="N1011" s="87"/>
      <c r="O1011" s="87"/>
      <c r="P1011" s="87"/>
      <c r="Q1011" s="87"/>
      <c r="R1011" s="87"/>
      <c r="S1011" s="87"/>
      <c r="T1011" s="87"/>
      <c r="U1011" s="87"/>
      <c r="V1011" s="87"/>
      <c r="W1011" s="87"/>
      <c r="X1011" s="87"/>
      <c r="Y1011" s="87"/>
      <c r="Z1011" s="87"/>
    </row>
    <row r="1012">
      <c r="A1012" s="87"/>
      <c r="B1012" s="87"/>
      <c r="C1012" s="87"/>
      <c r="D1012" s="87"/>
      <c r="E1012" s="87"/>
      <c r="F1012" s="87"/>
      <c r="G1012" s="87"/>
      <c r="H1012" s="87"/>
      <c r="I1012" s="87"/>
      <c r="J1012" s="87"/>
      <c r="K1012" s="87"/>
      <c r="L1012" s="87"/>
      <c r="M1012" s="87"/>
      <c r="N1012" s="87"/>
      <c r="O1012" s="87"/>
      <c r="P1012" s="87"/>
      <c r="Q1012" s="87"/>
      <c r="R1012" s="87"/>
      <c r="S1012" s="87"/>
      <c r="T1012" s="87"/>
      <c r="U1012" s="87"/>
      <c r="V1012" s="87"/>
      <c r="W1012" s="87"/>
      <c r="X1012" s="87"/>
      <c r="Y1012" s="87"/>
      <c r="Z1012" s="87"/>
    </row>
    <row r="1013">
      <c r="A1013" s="87"/>
      <c r="B1013" s="87"/>
      <c r="C1013" s="87"/>
      <c r="D1013" s="87"/>
      <c r="E1013" s="87"/>
      <c r="F1013" s="87"/>
      <c r="G1013" s="87"/>
      <c r="H1013" s="87"/>
      <c r="I1013" s="87"/>
      <c r="J1013" s="87"/>
      <c r="K1013" s="87"/>
      <c r="L1013" s="87"/>
      <c r="M1013" s="87"/>
      <c r="N1013" s="87"/>
      <c r="O1013" s="87"/>
      <c r="P1013" s="87"/>
      <c r="Q1013" s="87"/>
      <c r="R1013" s="87"/>
      <c r="S1013" s="87"/>
      <c r="T1013" s="87"/>
      <c r="U1013" s="87"/>
      <c r="V1013" s="87"/>
      <c r="W1013" s="87"/>
      <c r="X1013" s="87"/>
      <c r="Y1013" s="87"/>
      <c r="Z1013" s="87"/>
    </row>
    <row r="1014">
      <c r="A1014" s="87"/>
      <c r="B1014" s="87"/>
      <c r="C1014" s="87"/>
      <c r="D1014" s="87"/>
      <c r="E1014" s="87"/>
      <c r="F1014" s="87"/>
      <c r="G1014" s="87"/>
      <c r="H1014" s="87"/>
      <c r="I1014" s="87"/>
      <c r="J1014" s="87"/>
      <c r="K1014" s="87"/>
      <c r="L1014" s="87"/>
      <c r="M1014" s="87"/>
      <c r="N1014" s="87"/>
      <c r="O1014" s="87"/>
      <c r="P1014" s="87"/>
      <c r="Q1014" s="87"/>
      <c r="R1014" s="87"/>
      <c r="S1014" s="87"/>
      <c r="T1014" s="87"/>
      <c r="U1014" s="87"/>
      <c r="V1014" s="87"/>
      <c r="W1014" s="87"/>
      <c r="X1014" s="87"/>
      <c r="Y1014" s="87"/>
      <c r="Z1014" s="87"/>
    </row>
    <row r="1015">
      <c r="A1015" s="87"/>
      <c r="B1015" s="87"/>
      <c r="C1015" s="87"/>
      <c r="D1015" s="87"/>
      <c r="E1015" s="87"/>
      <c r="F1015" s="87"/>
      <c r="G1015" s="87"/>
      <c r="H1015" s="87"/>
      <c r="I1015" s="87"/>
      <c r="J1015" s="87"/>
      <c r="K1015" s="87"/>
      <c r="L1015" s="87"/>
      <c r="M1015" s="87"/>
      <c r="N1015" s="87"/>
      <c r="O1015" s="87"/>
      <c r="P1015" s="87"/>
      <c r="Q1015" s="87"/>
      <c r="R1015" s="87"/>
      <c r="S1015" s="87"/>
      <c r="T1015" s="87"/>
      <c r="U1015" s="87"/>
      <c r="V1015" s="87"/>
      <c r="W1015" s="87"/>
      <c r="X1015" s="87"/>
      <c r="Y1015" s="87"/>
      <c r="Z1015" s="87"/>
    </row>
    <row r="1016">
      <c r="A1016" s="87"/>
      <c r="B1016" s="87"/>
      <c r="C1016" s="87"/>
      <c r="D1016" s="87"/>
      <c r="E1016" s="87"/>
      <c r="F1016" s="87"/>
      <c r="G1016" s="87"/>
      <c r="H1016" s="87"/>
      <c r="I1016" s="87"/>
      <c r="J1016" s="87"/>
      <c r="K1016" s="87"/>
      <c r="L1016" s="87"/>
      <c r="M1016" s="87"/>
      <c r="N1016" s="87"/>
      <c r="O1016" s="87"/>
      <c r="P1016" s="87"/>
      <c r="Q1016" s="87"/>
      <c r="R1016" s="87"/>
      <c r="S1016" s="87"/>
      <c r="T1016" s="87"/>
      <c r="U1016" s="87"/>
      <c r="V1016" s="87"/>
      <c r="W1016" s="87"/>
      <c r="X1016" s="87"/>
      <c r="Y1016" s="87"/>
      <c r="Z1016" s="87"/>
    </row>
    <row r="1017">
      <c r="A1017" s="87"/>
      <c r="B1017" s="87"/>
      <c r="C1017" s="87"/>
      <c r="D1017" s="87"/>
      <c r="E1017" s="87"/>
      <c r="F1017" s="87"/>
      <c r="G1017" s="87"/>
      <c r="H1017" s="87"/>
      <c r="I1017" s="87"/>
      <c r="J1017" s="87"/>
      <c r="K1017" s="87"/>
      <c r="L1017" s="87"/>
      <c r="M1017" s="87"/>
      <c r="N1017" s="87"/>
      <c r="O1017" s="87"/>
      <c r="P1017" s="87"/>
      <c r="Q1017" s="87"/>
      <c r="R1017" s="87"/>
      <c r="S1017" s="87"/>
      <c r="T1017" s="87"/>
      <c r="U1017" s="87"/>
      <c r="V1017" s="87"/>
      <c r="W1017" s="87"/>
      <c r="X1017" s="87"/>
      <c r="Y1017" s="87"/>
      <c r="Z1017" s="87"/>
    </row>
    <row r="1018">
      <c r="A1018" s="87"/>
      <c r="B1018" s="87"/>
      <c r="C1018" s="87"/>
      <c r="D1018" s="87"/>
      <c r="E1018" s="87"/>
      <c r="F1018" s="87"/>
      <c r="G1018" s="87"/>
      <c r="H1018" s="87"/>
      <c r="I1018" s="87"/>
      <c r="J1018" s="87"/>
      <c r="K1018" s="87"/>
      <c r="L1018" s="87"/>
      <c r="M1018" s="87"/>
      <c r="N1018" s="87"/>
      <c r="O1018" s="87"/>
      <c r="P1018" s="87"/>
      <c r="Q1018" s="87"/>
      <c r="R1018" s="87"/>
      <c r="S1018" s="87"/>
      <c r="T1018" s="87"/>
      <c r="U1018" s="87"/>
      <c r="V1018" s="87"/>
      <c r="W1018" s="87"/>
      <c r="X1018" s="87"/>
      <c r="Y1018" s="87"/>
      <c r="Z1018" s="87"/>
    </row>
    <row r="1019">
      <c r="A1019" s="87"/>
      <c r="B1019" s="87"/>
      <c r="C1019" s="87"/>
      <c r="D1019" s="87"/>
      <c r="E1019" s="87"/>
      <c r="F1019" s="87"/>
      <c r="G1019" s="87"/>
      <c r="H1019" s="87"/>
      <c r="I1019" s="87"/>
      <c r="J1019" s="87"/>
      <c r="K1019" s="87"/>
      <c r="L1019" s="87"/>
      <c r="M1019" s="87"/>
      <c r="N1019" s="87"/>
      <c r="O1019" s="87"/>
      <c r="P1019" s="87"/>
      <c r="Q1019" s="87"/>
      <c r="R1019" s="87"/>
      <c r="S1019" s="87"/>
      <c r="T1019" s="87"/>
      <c r="U1019" s="87"/>
      <c r="V1019" s="87"/>
      <c r="W1019" s="87"/>
      <c r="X1019" s="87"/>
      <c r="Y1019" s="87"/>
      <c r="Z1019" s="87"/>
    </row>
    <row r="1020">
      <c r="A1020" s="87"/>
      <c r="B1020" s="87"/>
      <c r="C1020" s="87"/>
      <c r="D1020" s="87"/>
      <c r="E1020" s="87"/>
      <c r="F1020" s="87"/>
      <c r="G1020" s="87"/>
      <c r="H1020" s="87"/>
      <c r="I1020" s="87"/>
      <c r="J1020" s="87"/>
      <c r="K1020" s="87"/>
      <c r="L1020" s="87"/>
      <c r="M1020" s="87"/>
      <c r="N1020" s="87"/>
      <c r="O1020" s="87"/>
      <c r="P1020" s="87"/>
      <c r="Q1020" s="87"/>
      <c r="R1020" s="87"/>
      <c r="S1020" s="87"/>
      <c r="T1020" s="87"/>
      <c r="U1020" s="87"/>
      <c r="V1020" s="87"/>
      <c r="W1020" s="87"/>
      <c r="X1020" s="87"/>
      <c r="Y1020" s="87"/>
      <c r="Z1020" s="87"/>
    </row>
    <row r="1021">
      <c r="A1021" s="87"/>
      <c r="B1021" s="87"/>
      <c r="C1021" s="87"/>
      <c r="D1021" s="87"/>
      <c r="E1021" s="87"/>
      <c r="F1021" s="87"/>
      <c r="G1021" s="87"/>
      <c r="H1021" s="87"/>
      <c r="I1021" s="87"/>
      <c r="J1021" s="87"/>
      <c r="K1021" s="87"/>
      <c r="L1021" s="87"/>
      <c r="M1021" s="87"/>
      <c r="N1021" s="87"/>
      <c r="O1021" s="87"/>
      <c r="P1021" s="87"/>
      <c r="Q1021" s="87"/>
      <c r="R1021" s="87"/>
      <c r="S1021" s="87"/>
      <c r="T1021" s="87"/>
      <c r="U1021" s="87"/>
      <c r="V1021" s="87"/>
      <c r="W1021" s="87"/>
      <c r="X1021" s="87"/>
      <c r="Y1021" s="87"/>
      <c r="Z1021" s="87"/>
    </row>
    <row r="1022">
      <c r="A1022" s="87"/>
      <c r="B1022" s="87"/>
      <c r="C1022" s="87"/>
      <c r="D1022" s="87"/>
      <c r="E1022" s="87"/>
      <c r="F1022" s="87"/>
      <c r="G1022" s="87"/>
      <c r="H1022" s="87"/>
      <c r="I1022" s="87"/>
      <c r="J1022" s="87"/>
      <c r="K1022" s="87"/>
      <c r="L1022" s="87"/>
      <c r="M1022" s="87"/>
      <c r="N1022" s="87"/>
      <c r="O1022" s="87"/>
      <c r="P1022" s="87"/>
      <c r="Q1022" s="87"/>
      <c r="R1022" s="87"/>
      <c r="S1022" s="87"/>
      <c r="T1022" s="87"/>
      <c r="U1022" s="87"/>
      <c r="V1022" s="87"/>
      <c r="W1022" s="87"/>
      <c r="X1022" s="87"/>
      <c r="Y1022" s="87"/>
      <c r="Z1022" s="87"/>
    </row>
    <row r="1023">
      <c r="A1023" s="87"/>
      <c r="B1023" s="87"/>
      <c r="C1023" s="87"/>
      <c r="D1023" s="87"/>
      <c r="E1023" s="87"/>
      <c r="F1023" s="87"/>
      <c r="G1023" s="87"/>
      <c r="H1023" s="87"/>
      <c r="I1023" s="87"/>
      <c r="J1023" s="87"/>
      <c r="K1023" s="87"/>
      <c r="L1023" s="87"/>
      <c r="M1023" s="87"/>
      <c r="N1023" s="87"/>
      <c r="O1023" s="87"/>
      <c r="P1023" s="87"/>
      <c r="Q1023" s="87"/>
      <c r="R1023" s="87"/>
      <c r="S1023" s="87"/>
      <c r="T1023" s="87"/>
      <c r="U1023" s="87"/>
      <c r="V1023" s="87"/>
      <c r="W1023" s="87"/>
      <c r="X1023" s="87"/>
      <c r="Y1023" s="87"/>
      <c r="Z1023" s="87"/>
    </row>
    <row r="1024">
      <c r="A1024" s="87"/>
      <c r="B1024" s="87"/>
      <c r="C1024" s="87"/>
      <c r="D1024" s="87"/>
      <c r="E1024" s="87"/>
      <c r="F1024" s="87"/>
      <c r="G1024" s="87"/>
      <c r="H1024" s="87"/>
      <c r="I1024" s="87"/>
      <c r="J1024" s="87"/>
      <c r="K1024" s="87"/>
      <c r="L1024" s="87"/>
      <c r="M1024" s="87"/>
      <c r="N1024" s="87"/>
      <c r="O1024" s="87"/>
      <c r="P1024" s="87"/>
      <c r="Q1024" s="87"/>
      <c r="R1024" s="87"/>
      <c r="S1024" s="87"/>
      <c r="T1024" s="87"/>
      <c r="U1024" s="87"/>
      <c r="V1024" s="87"/>
      <c r="W1024" s="87"/>
      <c r="X1024" s="87"/>
      <c r="Y1024" s="87"/>
      <c r="Z1024" s="87"/>
    </row>
    <row r="1025">
      <c r="A1025" s="87"/>
      <c r="B1025" s="87"/>
      <c r="C1025" s="87"/>
      <c r="D1025" s="87"/>
      <c r="E1025" s="87"/>
      <c r="F1025" s="87"/>
      <c r="G1025" s="87"/>
      <c r="H1025" s="87"/>
      <c r="I1025" s="87"/>
      <c r="J1025" s="87"/>
      <c r="K1025" s="87"/>
      <c r="L1025" s="87"/>
      <c r="M1025" s="87"/>
      <c r="N1025" s="87"/>
      <c r="O1025" s="87"/>
      <c r="P1025" s="87"/>
      <c r="Q1025" s="87"/>
      <c r="R1025" s="87"/>
      <c r="S1025" s="87"/>
      <c r="T1025" s="87"/>
      <c r="U1025" s="87"/>
      <c r="V1025" s="87"/>
      <c r="W1025" s="87"/>
      <c r="X1025" s="87"/>
      <c r="Y1025" s="87"/>
      <c r="Z1025" s="87"/>
    </row>
    <row r="1026">
      <c r="A1026" s="87"/>
      <c r="B1026" s="87"/>
      <c r="C1026" s="87"/>
      <c r="D1026" s="87"/>
      <c r="E1026" s="87"/>
      <c r="F1026" s="87"/>
      <c r="G1026" s="87"/>
      <c r="H1026" s="87"/>
      <c r="I1026" s="87"/>
      <c r="J1026" s="87"/>
      <c r="K1026" s="87"/>
      <c r="L1026" s="87"/>
      <c r="M1026" s="87"/>
      <c r="N1026" s="87"/>
      <c r="O1026" s="87"/>
      <c r="P1026" s="87"/>
      <c r="Q1026" s="87"/>
      <c r="R1026" s="87"/>
      <c r="S1026" s="87"/>
      <c r="T1026" s="87"/>
      <c r="U1026" s="87"/>
      <c r="V1026" s="87"/>
      <c r="W1026" s="87"/>
      <c r="X1026" s="87"/>
      <c r="Y1026" s="87"/>
      <c r="Z1026" s="87"/>
    </row>
    <row r="1027">
      <c r="A1027" s="87"/>
      <c r="B1027" s="87"/>
      <c r="C1027" s="87"/>
      <c r="D1027" s="87"/>
      <c r="E1027" s="87"/>
      <c r="F1027" s="87"/>
      <c r="G1027" s="87"/>
      <c r="H1027" s="87"/>
      <c r="I1027" s="87"/>
      <c r="J1027" s="87"/>
      <c r="K1027" s="87"/>
      <c r="L1027" s="87"/>
      <c r="M1027" s="87"/>
      <c r="N1027" s="87"/>
      <c r="O1027" s="87"/>
      <c r="P1027" s="87"/>
      <c r="Q1027" s="87"/>
      <c r="R1027" s="87"/>
      <c r="S1027" s="87"/>
      <c r="T1027" s="87"/>
      <c r="U1027" s="87"/>
      <c r="V1027" s="87"/>
      <c r="W1027" s="87"/>
      <c r="X1027" s="87"/>
      <c r="Y1027" s="87"/>
      <c r="Z1027" s="8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12"/>
    </row>
    <row r="4">
      <c r="I4" s="12" t="s">
        <v>208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12"/>
    </row>
    <row r="4">
      <c r="I4" s="12" t="s">
        <v>209</v>
      </c>
    </row>
  </sheetData>
  <drawing r:id="rId1"/>
</worksheet>
</file>