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DATOS " sheetId="1" r:id="rId4"/>
    <sheet state="visible" name="ITINERARIO" sheetId="2" r:id="rId5"/>
    <sheet state="visible" name=" COSTEO Sterling" sheetId="3" r:id="rId6"/>
    <sheet state="visible" name=" COSTEO Rudsel" sheetId="4" r:id="rId7"/>
    <sheet state="visible" name="CONFIRMACIÓN Rudsel" sheetId="5" r:id="rId8"/>
    <sheet state="visible" name="CONFIRMACION Sterling" sheetId="6" r:id="rId9"/>
    <sheet state="visible" name="PAGOS" sheetId="7" r:id="rId10"/>
    <sheet state="visible" name="PRÓXIMO VIAJE" sheetId="8" r:id="rId11"/>
    <sheet state="visible" name="VUELO" sheetId="9" r:id="rId12"/>
  </sheets>
  <definedNames/>
  <calcPr/>
  <extLst>
    <ext uri="GoogleSheetsCustomDataVersion2">
      <go:sheetsCustomData xmlns:go="http://customooxmlschemas.google.com/" r:id="rId13" roundtripDataChecksum="0gVhJ0Tu4NDiyBBlyBGHCF9C8y14Q7gk0h0o0eR23Qs="/>
    </ext>
  </extLst>
</workbook>
</file>

<file path=xl/sharedStrings.xml><?xml version="1.0" encoding="utf-8"?>
<sst xmlns="http://schemas.openxmlformats.org/spreadsheetml/2006/main" count="858" uniqueCount="314">
  <si>
    <t xml:space="preserve">Es hermano de la Sra Lelian (CTZ242) </t>
  </si>
  <si>
    <t>Nombre</t>
  </si>
  <si>
    <t>Rudsel</t>
  </si>
  <si>
    <t xml:space="preserve">Sterling </t>
  </si>
  <si>
    <t>Octavio</t>
  </si>
  <si>
    <t>Cordiano</t>
  </si>
  <si>
    <t>Apellido</t>
  </si>
  <si>
    <t>Gustina</t>
  </si>
  <si>
    <t>Género:  .</t>
  </si>
  <si>
    <t>Masculino</t>
  </si>
  <si>
    <t>Pasaporte</t>
  </si>
  <si>
    <t>NUDDDJKR4</t>
  </si>
  <si>
    <t>NYR7P4CB5</t>
  </si>
  <si>
    <t>Fecha de nacimiento</t>
  </si>
  <si>
    <t>Edad</t>
  </si>
  <si>
    <t>Estado civil</t>
  </si>
  <si>
    <t>Casado</t>
  </si>
  <si>
    <t>Dirección</t>
  </si>
  <si>
    <t>KAYA LUIS PHILLIPS 9</t>
  </si>
  <si>
    <t>Kaya 55</t>
  </si>
  <si>
    <t xml:space="preserve">Nacionalidad  y  domicilio:  </t>
  </si>
  <si>
    <t>Curazao</t>
  </si>
  <si>
    <t>Email:</t>
  </si>
  <si>
    <t>gustinapapi@gmail.com</t>
  </si>
  <si>
    <t>sterlinggustina58@gmail.com</t>
  </si>
  <si>
    <t>Teléfono</t>
  </si>
  <si>
    <t>599 9 540 1954</t>
  </si>
  <si>
    <t xml:space="preserve">Profesión </t>
  </si>
  <si>
    <t>RH</t>
  </si>
  <si>
    <t>O+</t>
  </si>
  <si>
    <t>No sabe</t>
  </si>
  <si>
    <t>Seguro</t>
  </si>
  <si>
    <t>SVB</t>
  </si>
  <si>
    <t>Peso</t>
  </si>
  <si>
    <t>65kg</t>
  </si>
  <si>
    <t>58 kilos</t>
  </si>
  <si>
    <t>Altura</t>
  </si>
  <si>
    <t>1,70 M</t>
  </si>
  <si>
    <t>1.70 mts</t>
  </si>
  <si>
    <t>Idioma</t>
  </si>
  <si>
    <t>Papiamento - Español - Inglés - Holandés</t>
  </si>
  <si>
    <t>GRUPO RVA242-246-269</t>
  </si>
  <si>
    <t>CONFIRMACIÓN</t>
  </si>
  <si>
    <t>DIRECCIÓN</t>
  </si>
  <si>
    <t>SEDE</t>
  </si>
  <si>
    <t>PROVEEDOR</t>
  </si>
  <si>
    <t>PASAJERO</t>
  </si>
  <si>
    <t>FECHAS :   06 - 16 marzo - 2026</t>
  </si>
  <si>
    <t>Sterling</t>
  </si>
  <si>
    <t>Fecha</t>
  </si>
  <si>
    <t>Dia</t>
  </si>
  <si>
    <t>Hora</t>
  </si>
  <si>
    <t>Actividad</t>
  </si>
  <si>
    <t>DIA</t>
  </si>
  <si>
    <t>ACP horas</t>
  </si>
  <si>
    <t>Traslados</t>
  </si>
  <si>
    <t>06 MARZO - VIERNES</t>
  </si>
  <si>
    <t>Confirmado pax</t>
  </si>
  <si>
    <t>Z air</t>
  </si>
  <si>
    <t>10:00 am</t>
  </si>
  <si>
    <t>Vuelo Curazao - Medellín</t>
  </si>
  <si>
    <t>Confirmado</t>
  </si>
  <si>
    <t>Taxi van</t>
  </si>
  <si>
    <t>Traslado a aeropuerto - hotel en Van</t>
  </si>
  <si>
    <t>Confirmado grupo 2748</t>
  </si>
  <si>
    <t xml:space="preserve"> CALLE 42 #68A - 32</t>
  </si>
  <si>
    <t>LAURELES</t>
  </si>
  <si>
    <t>Hotel Portón de San Joaquin</t>
  </si>
  <si>
    <t>03:00 pm</t>
  </si>
  <si>
    <t>Alojamiento</t>
  </si>
  <si>
    <t>07 MARZO -SÁBADO</t>
  </si>
  <si>
    <t>No desayunar - tomar agua una hora antes</t>
  </si>
  <si>
    <t xml:space="preserve">YENNY - 3 PAX </t>
  </si>
  <si>
    <t>Kenneth - Lelian - Sterling</t>
  </si>
  <si>
    <t>05:30 am</t>
  </si>
  <si>
    <t xml:space="preserve">Traslado hotel-Centro médico </t>
  </si>
  <si>
    <t>CALLE 20 A# 78-8 BELEN SAN BERNAR</t>
  </si>
  <si>
    <t>LA 80</t>
  </si>
  <si>
    <t>IVS</t>
  </si>
  <si>
    <t>06:00 am</t>
  </si>
  <si>
    <t>Tomografía de abdomen y pelvis</t>
  </si>
  <si>
    <t>YENNY</t>
  </si>
  <si>
    <t>07:00 am</t>
  </si>
  <si>
    <t>Traslado centro médico - centro médico</t>
  </si>
  <si>
    <t>Tiempo para desayunar</t>
  </si>
  <si>
    <t>SIN CITA</t>
  </si>
  <si>
    <t>CRA 25A #1 SUR 47</t>
  </si>
  <si>
    <t>CONSULTORIO 1266</t>
  </si>
  <si>
    <t>Imagenes y Especislistas</t>
  </si>
  <si>
    <t>08:00 am</t>
  </si>
  <si>
    <t>Radiografía dental</t>
  </si>
  <si>
    <t>CONSULTORIO 1754</t>
  </si>
  <si>
    <t>Alta Estetica Dental</t>
  </si>
  <si>
    <t>09:00 am</t>
  </si>
  <si>
    <t>Cita con odontología</t>
  </si>
  <si>
    <t>Traslado centro médico- Hotel</t>
  </si>
  <si>
    <t>Tarde libre</t>
  </si>
  <si>
    <t>08 MARZO - DOMINGO</t>
  </si>
  <si>
    <t>09 MARZO - LUNES</t>
  </si>
  <si>
    <r>
      <rPr>
        <rFont val="Lexend"/>
        <color theme="1"/>
      </rPr>
      <t>No desayunar,</t>
    </r>
    <r>
      <rPr>
        <rFont val="Lexend"/>
        <b/>
        <color theme="1"/>
      </rPr>
      <t xml:space="preserve"> iniciar a tomar agua una hora antes</t>
    </r>
    <r>
      <rPr>
        <rFont val="Lexend"/>
        <color theme="1"/>
      </rPr>
      <t xml:space="preserve"> - llevar tennis</t>
    </r>
  </si>
  <si>
    <t>No desayunar - llevar tennis</t>
  </si>
  <si>
    <t xml:space="preserve">Confirmado </t>
  </si>
  <si>
    <t xml:space="preserve"> CALLE 42 #68A - 32 LAURELES</t>
  </si>
  <si>
    <t>Andrés Cantero</t>
  </si>
  <si>
    <t xml:space="preserve">Carrera 44 # 18-64, CIUDAD DEL RIO </t>
  </si>
  <si>
    <t xml:space="preserve">Ayudas Diagnosticas </t>
  </si>
  <si>
    <t>CIMA OCUPACIONAL</t>
  </si>
  <si>
    <t>Ecografía de abdomen total</t>
  </si>
  <si>
    <t>Radiografía de tórax</t>
  </si>
  <si>
    <t>Toma de muestras de laboratorio clínico</t>
  </si>
  <si>
    <t>Ecocardiografía</t>
  </si>
  <si>
    <t>Prueba de esfuerzo</t>
  </si>
  <si>
    <t>Carrera 48 # 18A-126 / 134,</t>
  </si>
  <si>
    <t>Sede administrativa</t>
  </si>
  <si>
    <t>Electrocardiograma</t>
  </si>
  <si>
    <t>Traslado centro médico- Centro médico</t>
  </si>
  <si>
    <t>Tiempo para Almorzar</t>
  </si>
  <si>
    <t>Dr. ALFONSO ARIZA</t>
  </si>
  <si>
    <t>01:00 pm</t>
  </si>
  <si>
    <t>Tratamiento ODONTOLOGIA</t>
  </si>
  <si>
    <t>Resto del día libre</t>
  </si>
  <si>
    <t xml:space="preserve">10 MARZO - MARTES </t>
  </si>
  <si>
    <t>UBER PAX</t>
  </si>
  <si>
    <t>11 MARZO - MIÉRCOLES</t>
  </si>
  <si>
    <t>torre salud vegas piso 10 consultorio 5_ co5</t>
  </si>
  <si>
    <t xml:space="preserve">LAS VEGAS </t>
  </si>
  <si>
    <t xml:space="preserve">JUAN DIEGO ARANGO </t>
  </si>
  <si>
    <t>1:40 pm</t>
  </si>
  <si>
    <t>Consulta con especialista en URÓLOGO</t>
  </si>
  <si>
    <t>Cl. 4 Sur #43 A A - 26, El Poblado,</t>
  </si>
  <si>
    <t xml:space="preserve">DOCTORALIA </t>
  </si>
  <si>
    <t>Dr. MAXIMILIANO</t>
  </si>
  <si>
    <t>02:30 pm</t>
  </si>
  <si>
    <t>Consulta con especialista en Medicina INTERNA</t>
  </si>
  <si>
    <t>03:30 pm</t>
  </si>
  <si>
    <t>Consulta con especialista en Medicina INTERNA Y CARDIOLOGÍA</t>
  </si>
  <si>
    <t>04:30 pm</t>
  </si>
  <si>
    <t>12 MARZO - JUEVES</t>
  </si>
  <si>
    <t>13 MARZO - VIERNES</t>
  </si>
  <si>
    <t>14 MARZO - SÁBADO</t>
  </si>
  <si>
    <t xml:space="preserve">15 MARZO - DOMINGO </t>
  </si>
  <si>
    <t>16 MARZO - LUNES</t>
  </si>
  <si>
    <t>Desayuno en el hotel - Check out</t>
  </si>
  <si>
    <t>07:30 am</t>
  </si>
  <si>
    <t>Traslado hotel - aeropuerto</t>
  </si>
  <si>
    <t>11:00 am</t>
  </si>
  <si>
    <t>Vuelo internacional Curazao - Medellín</t>
  </si>
  <si>
    <t>CHEQUEO MÉDICO INCLUIDO</t>
  </si>
  <si>
    <t>a cobrar</t>
  </si>
  <si>
    <t>Libro diario contable</t>
  </si>
  <si>
    <t>ARCHIVO DE DOCUMENTOS</t>
  </si>
  <si>
    <t>PAGOS    FACTURA</t>
  </si>
  <si>
    <t>RESERVAS  Y CONFIRMACION</t>
  </si>
  <si>
    <t>PAGOS</t>
  </si>
  <si>
    <t>Concepto</t>
  </si>
  <si>
    <t>Valor Unitario</t>
  </si>
  <si>
    <t>RTE FUENTE</t>
  </si>
  <si>
    <t>Valor pagado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</si>
  <si>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</si>
  <si>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</si>
  <si>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</si>
  <si>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</si>
  <si>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</si>
  <si>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</si>
  <si>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</si>
  <si>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APP</t>
  </si>
  <si>
    <t>Pre compra</t>
  </si>
  <si>
    <t>Emitido</t>
  </si>
  <si>
    <t>Póliza de asistencia médica al viajero</t>
  </si>
  <si>
    <t>Colasistencia</t>
  </si>
  <si>
    <t>3,00</t>
  </si>
  <si>
    <t>Unidades</t>
  </si>
  <si>
    <t>1,00</t>
  </si>
  <si>
    <t>$ 3,00</t>
  </si>
  <si>
    <t>PRE COMPRA</t>
  </si>
  <si>
    <t>Póliza de asistencia médica al viajero - producto visitor  por 08 días</t>
  </si>
  <si>
    <t>Traslado aeropuerto-Hotel en van para 6 personas-6 maletas de bodega+6 maletas de mano</t>
  </si>
  <si>
    <t>0,17</t>
  </si>
  <si>
    <t>198,00</t>
  </si>
  <si>
    <t>$ 33,66</t>
  </si>
  <si>
    <t>CHEQUEO MÉDICO EJECUTIVO PREVENTIVO-HOMBRE</t>
  </si>
  <si>
    <t>CIMA</t>
  </si>
  <si>
    <t>485,00</t>
  </si>
  <si>
    <t>Cambio de dólares RVA154-1</t>
  </si>
  <si>
    <t>Depósito en efectivo en cajero</t>
  </si>
  <si>
    <t>DMS 348</t>
  </si>
  <si>
    <t>Tarro fecal y orina</t>
  </si>
  <si>
    <t>Farmacia</t>
  </si>
  <si>
    <t>LABORATORIOS CLÍNICOS</t>
  </si>
  <si>
    <t>Archivado</t>
  </si>
  <si>
    <t>Facturado</t>
  </si>
  <si>
    <t>Antígeno de próstata</t>
  </si>
  <si>
    <t>Cima</t>
  </si>
  <si>
    <t>Coprológico</t>
  </si>
  <si>
    <t>Vitamina D25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</si>
  <si>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</si>
  <si>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</si>
  <si>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</si>
  <si>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</si>
  <si>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</si>
  <si>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</si>
  <si>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</si>
  <si>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</si>
  <si>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 total y directa</t>
  </si>
  <si>
    <t>7,00</t>
  </si>
  <si>
    <t>$ 7,00</t>
  </si>
  <si>
    <t>Perfil Renal</t>
  </si>
  <si>
    <t>Creatinina en suero</t>
  </si>
  <si>
    <t>Eritrosedimentación (velocidad de sedimentación globular VSG</t>
  </si>
  <si>
    <t>5,00</t>
  </si>
  <si>
    <t>Uroanálisis</t>
  </si>
  <si>
    <t>Sangre</t>
  </si>
  <si>
    <t>Hemograma completo</t>
  </si>
  <si>
    <t>Hemoglobina glicosilada</t>
  </si>
  <si>
    <t>Ferritina</t>
  </si>
  <si>
    <t>Glucosa sérica</t>
  </si>
  <si>
    <t>Frotis de sangre periférica - (extendido de sangre periférica estudio de morfología)</t>
  </si>
  <si>
    <t>16,00</t>
  </si>
  <si>
    <t>$ 16,00</t>
  </si>
  <si>
    <t>Test de sicklemia: (Células Falciformes-drepanocitosis)</t>
  </si>
  <si>
    <t>Hemoclasificación Grupo ABO y factor RH</t>
  </si>
  <si>
    <t>8,00</t>
  </si>
  <si>
    <t>$ 8,00</t>
  </si>
  <si>
    <t>Perfil Tiroideo</t>
  </si>
  <si>
    <t>T4 libre</t>
  </si>
  <si>
    <t>TSH</t>
  </si>
  <si>
    <t>Hormona Paratoidea
Se cambio por ecografía de abdomen incluida en el chequeo médico</t>
  </si>
  <si>
    <t>0,00</t>
  </si>
  <si>
    <t>$ 0,00</t>
  </si>
  <si>
    <t>Enfermedades de transmisión sexual</t>
  </si>
  <si>
    <t>VDRL serología</t>
  </si>
  <si>
    <t xml:space="preserve">VIH 1 Y 2, Anticuerpos </t>
  </si>
  <si>
    <t>Corazón</t>
  </si>
  <si>
    <t>HCYSP-Homocisteína sérica</t>
  </si>
  <si>
    <t>35,00</t>
  </si>
  <si>
    <t>$ 35,00</t>
  </si>
  <si>
    <t>Minerales</t>
  </si>
  <si>
    <t>Ionograma: Cloro - Sodio - Potasio - Calcio</t>
  </si>
  <si>
    <t>20,00</t>
  </si>
  <si>
    <t>$ 20,00</t>
  </si>
  <si>
    <t>IMÁGENES DIAGNÓSTICAS</t>
  </si>
  <si>
    <t>Tomografia de abdomen y pélvis - simple</t>
  </si>
  <si>
    <t>99,00</t>
  </si>
  <si>
    <t>$ 99,00</t>
  </si>
  <si>
    <t>JURIDICA BANCOLOMBIA</t>
  </si>
  <si>
    <t>TRANSFERENCIA</t>
  </si>
  <si>
    <t>ETT Ecocardiograma Transtorácico</t>
  </si>
  <si>
    <t>141,00</t>
  </si>
  <si>
    <t>$ 141,00</t>
  </si>
  <si>
    <t>PE Prueba de esfuerzo</t>
  </si>
  <si>
    <t>92,00</t>
  </si>
  <si>
    <t>$ 92,00</t>
  </si>
  <si>
    <t>ESPECIALISTAS</t>
  </si>
  <si>
    <t>Consulta con especialista en Medicina Interna</t>
  </si>
  <si>
    <t>DR MAXIMILIANO</t>
  </si>
  <si>
    <t>Consulta con Odontologia incluye Radiografía panorámica dental</t>
  </si>
  <si>
    <t>IMÁGENES Y ESPECIALISTAS</t>
  </si>
  <si>
    <t>30,00</t>
  </si>
  <si>
    <t>$ 30,00</t>
  </si>
  <si>
    <t>Imágenes y especialistas</t>
  </si>
  <si>
    <t>Consulta con especialista en UROLOGÍA</t>
  </si>
  <si>
    <t>93,00</t>
  </si>
  <si>
    <t>$ 93,00</t>
  </si>
  <si>
    <t>INVERSIONES Medicas de Antioquia</t>
  </si>
  <si>
    <t>DMS 341</t>
  </si>
  <si>
    <t>Consulta de CONTROL con Médico Funcional virtual</t>
  </si>
  <si>
    <t>DR MARCOS YEPES</t>
  </si>
  <si>
    <t>60,00</t>
  </si>
  <si>
    <t>$ 60,00</t>
  </si>
  <si>
    <t>Servicios Medical Trip colombia</t>
  </si>
  <si>
    <t>Acompañamiento virtual</t>
  </si>
  <si>
    <t>Jennifer</t>
  </si>
  <si>
    <t>DMS 338</t>
  </si>
  <si>
    <t>Acompañamiento presencial para 06 horas</t>
  </si>
  <si>
    <t>Andres Cantero</t>
  </si>
  <si>
    <t>ANDRES CANTERO</t>
  </si>
  <si>
    <t>02 Transportes ida y regreso - Hotel - Centro médico - Hotel</t>
  </si>
  <si>
    <t>Traslados hotel-clínica en CARRO-privado conductor habla español-Hotel</t>
  </si>
  <si>
    <t>2,00</t>
  </si>
  <si>
    <t>12,00</t>
  </si>
  <si>
    <t>$ 24,00</t>
  </si>
  <si>
    <t>YENNY ROBERTO</t>
  </si>
  <si>
    <t>PAGO EN EFECTIVO CAMBIO USD RVA242</t>
  </si>
  <si>
    <t>Acompañamiento presencial en español para citas y exámenes para 8 horas diurnas</t>
  </si>
  <si>
    <t>0,50</t>
  </si>
  <si>
    <t>63,00</t>
  </si>
  <si>
    <t>$ 31,50</t>
  </si>
  <si>
    <t>NO</t>
  </si>
  <si>
    <t>Caja menor</t>
  </si>
  <si>
    <t>Total</t>
  </si>
  <si>
    <t>Retención</t>
  </si>
  <si>
    <t>PAGOS-         FACTURA</t>
  </si>
  <si>
    <t>Comprado</t>
  </si>
  <si>
    <t>FACTURADO</t>
  </si>
  <si>
    <t>No se realiza</t>
  </si>
  <si>
    <t>Hormona Paratoidea</t>
  </si>
  <si>
    <t>28,00</t>
  </si>
  <si>
    <t>Anticuerpos de peroxidasa tiroidea (TPO Ab)</t>
  </si>
  <si>
    <t>26,00</t>
  </si>
  <si>
    <t>Anticuerpos del receptor de tirotropina (TR Ab)</t>
  </si>
  <si>
    <t>40,00</t>
  </si>
  <si>
    <t>CONFIRMADO</t>
  </si>
  <si>
    <t>Carolina</t>
  </si>
  <si>
    <t>$ 620,66</t>
  </si>
  <si>
    <t>RADIOGRAFIA DENTAL</t>
  </si>
  <si>
    <t>CONFIRMACION CITA INTERNISTA</t>
  </si>
  <si>
    <t>TRATAMIENTO ODONTOLOGIA</t>
  </si>
  <si>
    <t>CITA ODONTOLOGIA</t>
  </si>
  <si>
    <t>TOMOGRAFIA DE ABDOMEN Y PELVIS</t>
  </si>
  <si>
    <t>RADIOGRAFIA DE TORAX</t>
  </si>
  <si>
    <t xml:space="preserve"> </t>
  </si>
  <si>
    <t>UROLOGO</t>
  </si>
  <si>
    <t>STERLING</t>
  </si>
  <si>
    <t>RUDSEL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</si>
</sst>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/mm/yyyy"/>
    <numFmt numFmtId="165" formatCode="d/m/yyyy"/>
    <numFmt numFmtId="166" formatCode="dd-mm-yyyy"/>
    <numFmt numFmtId="167" formatCode="d mmmm"/>
    <numFmt numFmtId="168" formatCode="dd mmmm"/>
    <numFmt numFmtId="169" formatCode="[$$]#,##0.00"/>
    <numFmt numFmtId="170" formatCode="[$cop]#,##0"/>
    <numFmt numFmtId="171" formatCode="d/MM/yyyy"/>
    <numFmt numFmtId="172" formatCode="&quot;$&quot;#,##0"/>
    <numFmt numFmtId="173" formatCode="dd-mm-yy"/>
    <numFmt numFmtId="174" formatCode="d/m/yy"/>
  </numFmts>
  <fonts count="26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color theme="1"/>
      <name val="Lexend"/>
    </font>
    <font>
      <b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b/>
      <sz val="9.0"/>
      <color theme="1"/>
      <name val="Lexend"/>
    </font>
    <font>
      <sz val="12.0"/>
      <color theme="1"/>
      <name val="Lexend"/>
    </font>
    <font>
      <b/>
      <sz val="8.0"/>
      <color theme="1"/>
      <name val="Lexend"/>
    </font>
    <font>
      <color theme="1"/>
      <name val="Arial"/>
      <scheme val="minor"/>
    </font>
    <font>
      <sz val="10.0"/>
      <color theme="1"/>
      <name val="Lexend"/>
    </font>
    <font>
      <sz val="8.0"/>
      <color theme="1"/>
      <name val="Lexend"/>
    </font>
    <font>
      <b/>
      <sz val="10.0"/>
      <color theme="1"/>
      <name val="Lexend"/>
    </font>
    <font>
      <b/>
      <sz val="7.0"/>
      <color rgb="FFFFFFFF"/>
      <name val="Lexend"/>
    </font>
    <font>
      <b/>
      <sz val="9.0"/>
      <color rgb="FFFFFFFF"/>
      <name val="Lexend"/>
    </font>
    <font>
      <b/>
      <sz val="10.0"/>
      <color rgb="FFFFFFFF"/>
      <name val="Lexend"/>
    </font>
    <font/>
    <font>
      <sz val="11.0"/>
      <color rgb="FF212529"/>
      <name val="Lexend"/>
    </font>
    <font>
      <b/>
      <sz val="11.0"/>
      <color rgb="FFFFFFFF"/>
      <name val="Lexend"/>
    </font>
    <font>
      <sz val="11.0"/>
      <color rgb="FF111827"/>
      <name val="Lexend"/>
    </font>
    <font>
      <b/>
      <sz val="11.0"/>
      <color rgb="FF111827"/>
      <name val="Lexend"/>
    </font>
    <font>
      <b/>
      <sz val="11.0"/>
      <color rgb="FF212529"/>
      <name val="-apple-system"/>
    </font>
    <font>
      <b/>
      <sz val="12.0"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Font="1"/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readingOrder="0" vertical="center"/>
    </xf>
    <xf borderId="0" fillId="0" fontId="1" numFmtId="166" xfId="0" applyAlignment="1" applyFont="1" applyNumberFormat="1">
      <alignment horizontal="left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3" fontId="5" numFmtId="0" xfId="0" applyAlignment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4" fontId="7" numFmtId="0" xfId="0" applyAlignment="1" applyBorder="1" applyFill="1" applyFont="1">
      <alignment horizontal="center" vertical="center"/>
    </xf>
    <xf borderId="1" fillId="4" fontId="7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readingOrder="0" vertical="center"/>
    </xf>
    <xf borderId="1" fillId="5" fontId="8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center" vertical="center"/>
    </xf>
    <xf borderId="2" fillId="5" fontId="8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readingOrder="0" shrinkToFit="0" vertical="center" wrapText="1"/>
    </xf>
    <xf borderId="1" fillId="5" fontId="10" numFmtId="0" xfId="0" applyAlignment="1" applyBorder="1" applyFont="1">
      <alignment horizontal="center" vertical="center"/>
    </xf>
    <xf borderId="1" fillId="5" fontId="10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1" fillId="5" fontId="5" numFmtId="167" xfId="0" applyAlignment="1" applyBorder="1" applyFont="1" applyNumberFormat="1">
      <alignment horizontal="center" vertical="center"/>
    </xf>
    <xf borderId="1" fillId="5" fontId="6" numFmtId="0" xfId="0" applyAlignment="1" applyBorder="1" applyFont="1">
      <alignment horizontal="center" readingOrder="0" vertical="center"/>
    </xf>
    <xf borderId="3" fillId="5" fontId="5" numFmtId="0" xfId="0" applyAlignment="1" applyBorder="1" applyFont="1">
      <alignment horizontal="center" vertical="center"/>
    </xf>
    <xf borderId="1" fillId="6" fontId="5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5" numFmtId="168" xfId="0" applyAlignment="1" applyBorder="1" applyFont="1" applyNumberFormat="1">
      <alignment horizontal="center" vertical="center"/>
    </xf>
    <xf borderId="1" fillId="0" fontId="10" numFmtId="168" xfId="0" applyAlignment="1" applyBorder="1" applyFont="1" applyNumberFormat="1">
      <alignment horizontal="center" vertical="center"/>
    </xf>
    <xf borderId="1" fillId="0" fontId="6" numFmtId="168" xfId="0" applyAlignment="1" applyBorder="1" applyFont="1" applyNumberFormat="1">
      <alignment horizontal="center" vertical="center"/>
    </xf>
    <xf borderId="4" fillId="0" fontId="5" numFmtId="168" xfId="0" applyAlignment="1" applyBorder="1" applyFont="1" applyNumberFormat="1">
      <alignment horizontal="center" vertical="center"/>
    </xf>
    <xf borderId="1" fillId="6" fontId="1" numFmtId="0" xfId="0" applyAlignment="1" applyBorder="1" applyFont="1">
      <alignment horizontal="center" readingOrder="0" vertical="center"/>
    </xf>
    <xf borderId="1" fillId="7" fontId="10" numFmtId="168" xfId="0" applyAlignment="1" applyBorder="1" applyFill="1" applyFont="1" applyNumberForma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8" fontId="10" numFmtId="0" xfId="0" applyAlignment="1" applyBorder="1" applyFill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5" numFmtId="167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5" numFmtId="167" xfId="0" applyAlignment="1" applyBorder="1" applyFont="1" applyNumberFormat="1">
      <alignment horizontal="center" shrinkToFit="0" vertical="center" wrapText="1"/>
    </xf>
    <xf borderId="1" fillId="7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6" fontId="5" numFmtId="168" xfId="0" applyAlignment="1" applyBorder="1" applyFont="1" applyNumberFormat="1">
      <alignment horizontal="center" vertical="center"/>
    </xf>
    <xf borderId="1" fillId="9" fontId="5" numFmtId="0" xfId="0" applyAlignment="1" applyBorder="1" applyFill="1" applyFont="1">
      <alignment horizontal="center" readingOrder="0" vertical="center"/>
    </xf>
    <xf borderId="1" fillId="0" fontId="6" numFmtId="167" xfId="0" applyAlignment="1" applyBorder="1" applyFont="1" applyNumberFormat="1">
      <alignment horizontal="center" shrinkToFit="0" vertical="center" wrapText="1"/>
    </xf>
    <xf borderId="1" fillId="7" fontId="5" numFmtId="0" xfId="0" applyAlignment="1" applyBorder="1" applyFont="1">
      <alignment horizontal="center" vertical="center"/>
    </xf>
    <xf borderId="1" fillId="6" fontId="5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3" fontId="11" numFmtId="0" xfId="0" applyAlignment="1" applyBorder="1" applyFont="1">
      <alignment horizontal="center" readingOrder="0" shrinkToFit="0" vertical="center" wrapText="1"/>
    </xf>
    <xf borderId="1" fillId="5" fontId="8" numFmtId="0" xfId="0" applyAlignment="1" applyBorder="1" applyFont="1">
      <alignment horizontal="center" readingOrder="0" vertical="center"/>
    </xf>
    <xf borderId="1" fillId="3" fontId="10" numFmtId="0" xfId="0" applyAlignment="1" applyBorder="1" applyFont="1">
      <alignment horizontal="center" vertical="center"/>
    </xf>
    <xf borderId="1" fillId="3" fontId="10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readingOrder="0" vertical="center"/>
    </xf>
    <xf borderId="3" fillId="3" fontId="5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readingOrder="0" shrinkToFit="0" vertical="center" wrapText="1"/>
    </xf>
    <xf borderId="1" fillId="9" fontId="5" numFmtId="0" xfId="0" applyAlignment="1" applyBorder="1" applyFont="1">
      <alignment horizontal="center" readingOrder="0" shrinkToFit="0" vertical="center" wrapText="1"/>
    </xf>
    <xf borderId="1" fillId="10" fontId="5" numFmtId="0" xfId="0" applyAlignment="1" applyBorder="1" applyFill="1" applyFont="1">
      <alignment horizontal="center" readingOrder="0" vertical="center"/>
    </xf>
    <xf borderId="1" fillId="0" fontId="12" numFmtId="0" xfId="0" applyBorder="1" applyFont="1"/>
    <xf borderId="1" fillId="0" fontId="10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vertical="center"/>
    </xf>
    <xf borderId="1" fillId="7" fontId="10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0" fillId="0" fontId="5" numFmtId="168" xfId="0" applyAlignment="1" applyFont="1" applyNumberForma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5" fontId="5" numFmtId="0" xfId="0" applyAlignment="1" applyFont="1">
      <alignment horizontal="center" readingOrder="0" vertical="center"/>
    </xf>
    <xf borderId="0" fillId="5" fontId="6" numFmtId="0" xfId="0" applyAlignment="1" applyFont="1">
      <alignment horizontal="center" vertical="center"/>
    </xf>
    <xf borderId="0" fillId="5" fontId="5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3" numFmtId="169" xfId="0" applyAlignment="1" applyFont="1" applyNumberFormat="1">
      <alignment horizontal="center" vertical="center"/>
    </xf>
    <xf borderId="5" fillId="0" fontId="15" numFmtId="0" xfId="0" applyAlignment="1" applyBorder="1" applyFont="1">
      <alignment horizontal="left" shrinkToFit="0" vertical="center" wrapText="0"/>
    </xf>
    <xf borderId="6" fillId="4" fontId="16" numFmtId="0" xfId="0" applyAlignment="1" applyBorder="1" applyFont="1">
      <alignment horizontal="center" shrinkToFit="0" vertical="center" wrapText="1"/>
    </xf>
    <xf borderId="6" fillId="4" fontId="16" numFmtId="0" xfId="0" applyAlignment="1" applyBorder="1" applyFont="1">
      <alignment horizontal="center" readingOrder="0" shrinkToFit="0" vertical="center" wrapText="1"/>
    </xf>
    <xf borderId="1" fillId="4" fontId="13" numFmtId="0" xfId="0" applyAlignment="1" applyBorder="1" applyFont="1">
      <alignment horizontal="center" vertical="center"/>
    </xf>
    <xf borderId="1" fillId="4" fontId="14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1" fillId="4" fontId="17" numFmtId="0" xfId="0" applyAlignment="1" applyBorder="1" applyFont="1">
      <alignment horizontal="center" shrinkToFit="0" vertical="center" wrapText="1"/>
    </xf>
    <xf borderId="1" fillId="4" fontId="4" numFmtId="170" xfId="0" applyAlignment="1" applyBorder="1" applyFont="1" applyNumberFormat="1">
      <alignment horizontal="center" vertical="center"/>
    </xf>
    <xf borderId="0" fillId="0" fontId="13" numFmtId="170" xfId="0" applyAlignment="1" applyFont="1" applyNumberFormat="1">
      <alignment horizontal="center" vertical="center"/>
    </xf>
    <xf borderId="5" fillId="4" fontId="18" numFmtId="0" xfId="0" applyAlignment="1" applyBorder="1" applyFont="1">
      <alignment horizontal="center" shrinkToFit="0" vertical="center" wrapText="1"/>
    </xf>
    <xf borderId="5" fillId="0" fontId="19" numFmtId="0" xfId="0" applyBorder="1" applyFont="1"/>
    <xf borderId="5" fillId="4" fontId="13" numFmtId="0" xfId="0" applyAlignment="1" applyBorder="1" applyFont="1">
      <alignment horizontal="center" vertical="center"/>
    </xf>
    <xf borderId="1" fillId="5" fontId="15" numFmtId="0" xfId="0" applyAlignment="1" applyBorder="1" applyFont="1">
      <alignment horizontal="center" readingOrder="0" shrinkToFit="0" vertical="center" wrapText="1"/>
    </xf>
    <xf borderId="1" fillId="5" fontId="9" numFmtId="0" xfId="0" applyAlignment="1" applyBorder="1" applyFont="1">
      <alignment horizontal="center" readingOrder="0" shrinkToFit="0" vertical="center" wrapText="1"/>
    </xf>
    <xf borderId="4" fillId="5" fontId="15" numFmtId="0" xfId="0" applyAlignment="1" applyBorder="1" applyFont="1">
      <alignment horizontal="center" shrinkToFit="0" vertical="center" wrapText="1"/>
    </xf>
    <xf borderId="3" fillId="5" fontId="11" numFmtId="0" xfId="0" applyAlignment="1" applyBorder="1" applyFont="1">
      <alignment horizontal="center" shrinkToFit="0" vertical="center" wrapText="1"/>
    </xf>
    <xf borderId="3" fillId="5" fontId="9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vertical="center"/>
    </xf>
    <xf borderId="1" fillId="11" fontId="11" numFmtId="170" xfId="0" applyAlignment="1" applyBorder="1" applyFill="1" applyFont="1" applyNumberFormat="1">
      <alignment horizontal="center" readingOrder="0" shrinkToFit="0" vertical="center" wrapText="1"/>
    </xf>
    <xf borderId="1" fillId="11" fontId="11" numFmtId="170" xfId="0" applyAlignment="1" applyBorder="1" applyFont="1" applyNumberFormat="1">
      <alignment horizontal="center" shrinkToFit="0" vertical="center" wrapText="1"/>
    </xf>
    <xf borderId="1" fillId="11" fontId="9" numFmtId="170" xfId="0" applyAlignment="1" applyBorder="1" applyFont="1" applyNumberFormat="1">
      <alignment horizontal="center" shrinkToFit="0" vertical="center" wrapText="1"/>
    </xf>
    <xf borderId="2" fillId="12" fontId="16" numFmtId="170" xfId="0" applyAlignment="1" applyBorder="1" applyFill="1" applyFont="1" applyNumberFormat="1">
      <alignment horizontal="center" shrinkToFit="0" vertical="center" wrapText="1"/>
    </xf>
    <xf borderId="2" fillId="12" fontId="16" numFmtId="171" xfId="0" applyAlignment="1" applyBorder="1" applyFont="1" applyNumberFormat="1">
      <alignment horizontal="center" shrinkToFit="0" vertical="center" wrapText="1"/>
    </xf>
    <xf borderId="0" fillId="6" fontId="5" numFmtId="168" xfId="0" applyAlignment="1" applyFont="1" applyNumberForma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4" numFmtId="0" xfId="0" applyAlignment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0" fillId="3" fontId="13" numFmtId="0" xfId="0" applyAlignment="1" applyFont="1">
      <alignment horizontal="center" vertical="center"/>
    </xf>
    <xf borderId="1" fillId="11" fontId="5" numFmtId="172" xfId="0" applyAlignment="1" applyBorder="1" applyFont="1" applyNumberFormat="1">
      <alignment horizontal="center" shrinkToFit="0" vertical="center" wrapText="1"/>
    </xf>
    <xf borderId="0" fillId="13" fontId="13" numFmtId="0" xfId="0" applyAlignment="1" applyFill="1" applyFont="1">
      <alignment horizontal="center" readingOrder="0" vertical="center"/>
    </xf>
    <xf borderId="1" fillId="9" fontId="1" numFmtId="0" xfId="0" applyAlignment="1" applyBorder="1" applyFont="1">
      <alignment horizontal="center" shrinkToFit="0" vertical="center" wrapText="1"/>
    </xf>
    <xf borderId="1" fillId="13" fontId="11" numFmtId="170" xfId="0" applyAlignment="1" applyBorder="1" applyFont="1" applyNumberFormat="1">
      <alignment horizontal="center" shrinkToFit="0" vertical="center" wrapText="1"/>
    </xf>
    <xf borderId="0" fillId="13" fontId="5" numFmtId="168" xfId="0" applyAlignment="1" applyFont="1" applyNumberFormat="1">
      <alignment horizontal="center" vertical="center"/>
    </xf>
    <xf borderId="0" fillId="13" fontId="4" numFmtId="0" xfId="0" applyAlignment="1" applyFont="1">
      <alignment horizontal="center" readingOrder="0" shrinkToFit="0" vertical="center" wrapText="1"/>
    </xf>
    <xf borderId="0" fillId="13" fontId="13" numFmtId="0" xfId="0" applyAlignment="1" applyFont="1">
      <alignment horizontal="center" vertical="center"/>
    </xf>
    <xf borderId="0" fillId="13" fontId="13" numFmtId="166" xfId="0" applyAlignment="1" applyFont="1" applyNumberFormat="1">
      <alignment horizontal="center" readingOrder="0" vertical="center"/>
    </xf>
    <xf borderId="0" fillId="13" fontId="13" numFmtId="172" xfId="0" applyAlignment="1" applyFont="1" applyNumberFormat="1">
      <alignment horizontal="center" readingOrder="0" vertical="center"/>
    </xf>
    <xf borderId="0" fillId="13" fontId="4" numFmtId="0" xfId="0" applyAlignment="1" applyFont="1">
      <alignment horizontal="center" vertical="center"/>
    </xf>
    <xf borderId="1" fillId="11" fontId="5" numFmtId="172" xfId="0" applyAlignment="1" applyBorder="1" applyFont="1" applyNumberForma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3" fontId="1" numFmtId="173" xfId="0" applyAlignment="1" applyFont="1" applyNumberFormat="1">
      <alignment horizontal="center" readingOrder="0" shrinkToFit="0" vertical="center" wrapText="1"/>
    </xf>
    <xf borderId="0" fillId="3" fontId="1" numFmtId="172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6" fontId="4" numFmtId="0" xfId="0" applyAlignment="1" applyFont="1">
      <alignment horizontal="center" readingOrder="0" shrinkToFit="0" vertical="center" wrapText="1"/>
    </xf>
    <xf borderId="1" fillId="14" fontId="3" numFmtId="0" xfId="0" applyAlignment="1" applyBorder="1" applyFill="1" applyFont="1">
      <alignment horizontal="center" shrinkToFit="0" vertical="center" wrapText="1"/>
    </xf>
    <xf borderId="0" fillId="6" fontId="13" numFmtId="0" xfId="0" applyAlignment="1" applyFont="1">
      <alignment horizontal="center" readingOrder="0" vertical="center"/>
    </xf>
    <xf borderId="1" fillId="9" fontId="1" numFmtId="0" xfId="0" applyAlignment="1" applyBorder="1" applyFont="1">
      <alignment horizontal="center" readingOrder="0" shrinkToFit="0" vertical="center" wrapText="1"/>
    </xf>
    <xf borderId="1" fillId="15" fontId="3" numFmtId="0" xfId="0" applyAlignment="1" applyBorder="1" applyFill="1" applyFont="1">
      <alignment horizontal="center" shrinkToFit="0" vertical="center" wrapText="1"/>
    </xf>
    <xf borderId="1" fillId="15" fontId="1" numFmtId="0" xfId="0" applyAlignment="1" applyBorder="1" applyFont="1">
      <alignment vertical="center"/>
    </xf>
    <xf borderId="1" fillId="9" fontId="1" numFmtId="0" xfId="0" applyAlignment="1" applyBorder="1" applyFont="1">
      <alignment horizontal="center" shrinkToFit="0" vertical="center" wrapText="1"/>
    </xf>
    <xf borderId="1" fillId="15" fontId="3" numFmtId="0" xfId="0" applyAlignment="1" applyBorder="1" applyFont="1">
      <alignment horizontal="center" shrinkToFit="0" vertical="center" wrapText="1"/>
    </xf>
    <xf borderId="1" fillId="15" fontId="1" numFmtId="0" xfId="0" applyAlignment="1" applyBorder="1" applyFont="1">
      <alignment vertical="center"/>
    </xf>
    <xf borderId="1" fillId="3" fontId="1" numFmtId="0" xfId="0" applyAlignment="1" applyBorder="1" applyFont="1">
      <alignment horizontal="center" shrinkToFit="0" vertical="center" wrapText="1"/>
    </xf>
    <xf borderId="1" fillId="3" fontId="14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15" fontId="3" numFmtId="0" xfId="0" applyAlignment="1" applyBorder="1" applyFont="1">
      <alignment horizontal="center" readingOrder="0" shrinkToFit="0" vertical="center" wrapText="1"/>
    </xf>
    <xf borderId="1" fillId="3" fontId="13" numFmtId="0" xfId="0" applyAlignment="1" applyBorder="1" applyFont="1">
      <alignment horizontal="center" readingOrder="0" shrinkToFit="0" vertical="center" wrapText="1"/>
    </xf>
    <xf borderId="1" fillId="11" fontId="1" numFmtId="172" xfId="0" applyAlignment="1" applyBorder="1" applyFont="1" applyNumberFormat="1">
      <alignment horizontal="center" readingOrder="0" shrinkToFit="0" vertical="center" wrapText="1"/>
    </xf>
    <xf borderId="0" fillId="11" fontId="13" numFmtId="172" xfId="0" applyAlignment="1" applyFont="1" applyNumberFormat="1">
      <alignment horizontal="center" readingOrder="0" shrinkToFit="0" vertical="center" wrapText="1"/>
    </xf>
    <xf borderId="0" fillId="3" fontId="13" numFmtId="0" xfId="0" applyAlignment="1" applyFont="1">
      <alignment horizontal="center" readingOrder="0" vertical="center"/>
    </xf>
    <xf borderId="0" fillId="0" fontId="13" numFmtId="173" xfId="0" applyAlignment="1" applyFont="1" applyNumberFormat="1">
      <alignment horizontal="center" readingOrder="0" vertical="center"/>
    </xf>
    <xf borderId="0" fillId="0" fontId="13" numFmtId="172" xfId="0" applyAlignment="1" applyFont="1" applyNumberForma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1" fillId="14" fontId="3" numFmtId="0" xfId="0" applyAlignment="1" applyBorder="1" applyFont="1">
      <alignment horizontal="center" readingOrder="0" shrinkToFit="0" vertical="center" wrapText="1"/>
    </xf>
    <xf borderId="1" fillId="9" fontId="4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readingOrder="0" shrinkToFit="0" vertical="center" wrapText="1"/>
    </xf>
    <xf borderId="1" fillId="11" fontId="1" numFmtId="172" xfId="0" applyAlignment="1" applyBorder="1" applyFont="1" applyNumberFormat="1">
      <alignment horizontal="center" shrinkToFit="0" vertical="center" wrapText="1"/>
    </xf>
    <xf borderId="0" fillId="3" fontId="13" numFmtId="0" xfId="0" applyAlignment="1" applyFont="1">
      <alignment horizontal="center" readingOrder="0" shrinkToFit="0" vertical="center" wrapText="1"/>
    </xf>
    <xf borderId="0" fillId="0" fontId="13" numFmtId="174" xfId="0" applyAlignment="1" applyFont="1" applyNumberFormat="1">
      <alignment horizontal="center" readingOrder="0" vertical="center"/>
    </xf>
    <xf borderId="1" fillId="9" fontId="1" numFmtId="172" xfId="0" applyAlignment="1" applyBorder="1" applyFont="1" applyNumberFormat="1">
      <alignment horizontal="center" readingOrder="0" shrinkToFit="0" vertical="center" wrapText="1"/>
    </xf>
    <xf borderId="1" fillId="16" fontId="20" numFmtId="172" xfId="0" applyAlignment="1" applyBorder="1" applyFill="1" applyFont="1" applyNumberFormat="1">
      <alignment horizontal="center" shrinkToFit="0" vertical="center" wrapText="1"/>
    </xf>
    <xf borderId="1" fillId="13" fontId="13" numFmtId="0" xfId="0" applyAlignment="1" applyBorder="1" applyFont="1">
      <alignment horizontal="center" vertical="center"/>
    </xf>
    <xf borderId="0" fillId="3" fontId="14" numFmtId="0" xfId="0" applyAlignment="1" applyFont="1">
      <alignment horizontal="center" vertical="center"/>
    </xf>
    <xf borderId="0" fillId="5" fontId="5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vertical="center" wrapText="1"/>
    </xf>
    <xf borderId="0" fillId="0" fontId="1" numFmtId="169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4" fontId="18" numFmtId="0" xfId="0" applyAlignment="1" applyBorder="1" applyFont="1">
      <alignment horizontal="center" shrinkToFit="0" vertical="center" wrapText="1"/>
    </xf>
    <xf borderId="6" fillId="4" fontId="21" numFmtId="0" xfId="0" applyAlignment="1" applyBorder="1" applyFont="1">
      <alignment horizontal="center" readingOrder="0" shrinkToFit="0" vertical="center" wrapText="1"/>
    </xf>
    <xf borderId="6" fillId="4" fontId="2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1" fillId="4" fontId="21" numFmtId="0" xfId="0" applyAlignment="1" applyBorder="1" applyFont="1">
      <alignment horizontal="center" shrinkToFit="0" vertical="center" wrapText="1"/>
    </xf>
    <xf borderId="1" fillId="4" fontId="1" numFmtId="170" xfId="0" applyAlignment="1" applyBorder="1" applyFont="1" applyNumberFormat="1">
      <alignment horizontal="center" shrinkToFit="0" vertical="center" wrapText="1"/>
    </xf>
    <xf borderId="0" fillId="0" fontId="1" numFmtId="170" xfId="0" applyAlignment="1" applyFont="1" applyNumberFormat="1">
      <alignment horizontal="center" shrinkToFit="0" vertical="center" wrapText="1"/>
    </xf>
    <xf borderId="5" fillId="4" fontId="21" numFmtId="0" xfId="0" applyAlignment="1" applyBorder="1" applyFont="1">
      <alignment horizontal="center" shrinkToFit="0" vertical="center" wrapText="1"/>
    </xf>
    <xf borderId="5" fillId="4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4" fillId="5" fontId="3" numFmtId="0" xfId="0" applyAlignment="1" applyBorder="1" applyFont="1">
      <alignment horizontal="center" shrinkToFit="0" vertical="center" wrapText="1"/>
    </xf>
    <xf borderId="3" fillId="5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2" fillId="12" fontId="21" numFmtId="170" xfId="0" applyAlignment="1" applyBorder="1" applyFont="1" applyNumberFormat="1">
      <alignment horizontal="center" shrinkToFit="0" vertical="center" wrapText="1"/>
    </xf>
    <xf borderId="2" fillId="12" fontId="21" numFmtId="171" xfId="0" applyAlignment="1" applyBorder="1" applyFont="1" applyNumberFormat="1">
      <alignment horizontal="center" shrinkToFit="0" vertical="center" wrapText="1"/>
    </xf>
    <xf borderId="1" fillId="11" fontId="5" numFmtId="172" xfId="0" applyAlignment="1" applyBorder="1" applyFont="1" applyNumberFormat="1">
      <alignment horizontal="center" shrinkToFit="0" wrapText="1"/>
    </xf>
    <xf borderId="1" fillId="13" fontId="3" numFmtId="170" xfId="0" applyAlignment="1" applyBorder="1" applyFont="1" applyNumberFormat="1">
      <alignment horizontal="center" shrinkToFit="0" vertical="center" wrapText="1"/>
    </xf>
    <xf borderId="0" fillId="13" fontId="1" numFmtId="0" xfId="0" applyAlignment="1" applyFont="1">
      <alignment horizontal="center" shrinkToFit="0" vertical="center" wrapText="1"/>
    </xf>
    <xf borderId="0" fillId="13" fontId="1" numFmtId="0" xfId="0" applyAlignment="1" applyFont="1">
      <alignment horizontal="center" readingOrder="0" shrinkToFit="0" vertical="center" wrapText="1"/>
    </xf>
    <xf borderId="0" fillId="8" fontId="1" numFmtId="0" xfId="0" applyAlignment="1" applyFont="1">
      <alignment horizontal="center" readingOrder="0" shrinkToFit="0" vertical="center" wrapText="1"/>
    </xf>
    <xf borderId="1" fillId="11" fontId="3" numFmtId="170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3" fontId="22" numFmtId="0" xfId="0" applyAlignment="1" applyFont="1">
      <alignment horizontal="center" shrinkToFit="0" vertical="center" wrapText="1"/>
    </xf>
    <xf borderId="0" fillId="3" fontId="23" numFmtId="0" xfId="0" applyAlignment="1" applyFont="1">
      <alignment horizontal="center" shrinkToFit="0" vertical="center" wrapText="1"/>
    </xf>
    <xf borderId="0" fillId="8" fontId="14" numFmtId="0" xfId="0" applyAlignment="1" applyFont="1">
      <alignment horizontal="center" readingOrder="0" vertical="center"/>
    </xf>
    <xf borderId="1" fillId="9" fontId="1" numFmtId="172" xfId="0" applyAlignment="1" applyBorder="1" applyFont="1" applyNumberFormat="1">
      <alignment horizontal="center" shrinkToFit="0" vertical="center" wrapText="1"/>
    </xf>
    <xf borderId="5" fillId="0" fontId="24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vertical="center"/>
    </xf>
    <xf borderId="0" fillId="3" fontId="20" numFmtId="0" xfId="0" applyAlignment="1" applyFont="1">
      <alignment horizontal="center" readingOrder="0" shrinkToFit="0" vertical="center" wrapText="1"/>
    </xf>
    <xf borderId="0" fillId="3" fontId="1" numFmtId="172" xfId="0" applyAlignment="1" applyFont="1" applyNumberFormat="1">
      <alignment horizontal="center" shrinkToFit="0" vertical="center" wrapText="1"/>
    </xf>
    <xf borderId="0" fillId="3" fontId="20" numFmtId="0" xfId="0" applyAlignment="1" applyFont="1">
      <alignment horizontal="center" shrinkToFit="0" vertical="center" wrapText="1"/>
    </xf>
    <xf borderId="0" fillId="3" fontId="20" numFmtId="172" xfId="0" applyAlignment="1" applyFont="1" applyNumberFormat="1">
      <alignment horizontal="center" shrinkToFit="0" vertical="center" wrapText="1"/>
    </xf>
    <xf borderId="0" fillId="17" fontId="12" numFmtId="0" xfId="0" applyAlignment="1" applyFill="1" applyFont="1">
      <alignment readingOrder="0"/>
    </xf>
    <xf borderId="0" fillId="17" fontId="12" numFmtId="0" xfId="0" applyFont="1"/>
    <xf borderId="0" fillId="3" fontId="12" numFmtId="0" xfId="0" applyAlignment="1" applyFont="1">
      <alignment readingOrder="0"/>
    </xf>
    <xf borderId="0" fillId="3" fontId="12" numFmtId="0" xfId="0" applyFont="1"/>
    <xf borderId="0" fillId="0" fontId="12" numFmtId="0" xfId="0" applyAlignment="1" applyFont="1">
      <alignment readingOrder="0"/>
    </xf>
    <xf borderId="0" fillId="0" fontId="2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jp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jpg"/><Relationship Id="rId2" Type="http://schemas.openxmlformats.org/officeDocument/2006/relationships/image" Target="../media/image12.png"/><Relationship Id="rId3" Type="http://schemas.openxmlformats.org/officeDocument/2006/relationships/image" Target="../media/image11.jp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5.jpg"/><Relationship Id="rId7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36</xdr:row>
      <xdr:rowOff>190500</xdr:rowOff>
    </xdr:from>
    <xdr:ext cx="3552825" cy="38671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0</xdr:row>
      <xdr:rowOff>0</xdr:rowOff>
    </xdr:from>
    <xdr:ext cx="5191125" cy="37433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142875</xdr:rowOff>
    </xdr:from>
    <xdr:ext cx="5295900" cy="3581400"/>
    <xdr:pic>
      <xdr:nvPicPr>
        <xdr:cNvPr id="0" name="image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942975</xdr:colOff>
      <xdr:row>3</xdr:row>
      <xdr:rowOff>95250</xdr:rowOff>
    </xdr:from>
    <xdr:ext cx="2466975" cy="4410075"/>
    <xdr:pic>
      <xdr:nvPicPr>
        <xdr:cNvPr id="0" name="image14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895350</xdr:colOff>
      <xdr:row>3</xdr:row>
      <xdr:rowOff>171450</xdr:rowOff>
    </xdr:from>
    <xdr:ext cx="5133975" cy="3400425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4</xdr:row>
      <xdr:rowOff>123825</xdr:rowOff>
    </xdr:from>
    <xdr:ext cx="2466975" cy="4410075"/>
    <xdr:pic>
      <xdr:nvPicPr>
        <xdr:cNvPr id="0" name="image13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942975</xdr:colOff>
      <xdr:row>4</xdr:row>
      <xdr:rowOff>123825</xdr:rowOff>
    </xdr:from>
    <xdr:ext cx="2209800" cy="4410075"/>
    <xdr:pic>
      <xdr:nvPicPr>
        <xdr:cNvPr id="0" name="image1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923925</xdr:colOff>
      <xdr:row>4</xdr:row>
      <xdr:rowOff>123825</xdr:rowOff>
    </xdr:from>
    <xdr:ext cx="3124200" cy="2066925"/>
    <xdr:pic>
      <xdr:nvPicPr>
        <xdr:cNvPr id="0" name="image11.jp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904875</xdr:colOff>
      <xdr:row>34</xdr:row>
      <xdr:rowOff>104775</xdr:rowOff>
    </xdr:from>
    <xdr:ext cx="5229225" cy="3171825"/>
    <xdr:pic>
      <xdr:nvPicPr>
        <xdr:cNvPr id="0" name="image7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21</xdr:row>
      <xdr:rowOff>142875</xdr:rowOff>
    </xdr:from>
    <xdr:ext cx="4029075" cy="3533775"/>
    <xdr:pic>
      <xdr:nvPicPr>
        <xdr:cNvPr id="0" name="image8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809625</xdr:colOff>
      <xdr:row>4</xdr:row>
      <xdr:rowOff>123825</xdr:rowOff>
    </xdr:from>
    <xdr:ext cx="3228975" cy="2162175"/>
    <xdr:pic>
      <xdr:nvPicPr>
        <xdr:cNvPr id="0" name="image5.jp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180975</xdr:colOff>
      <xdr:row>3</xdr:row>
      <xdr:rowOff>95250</xdr:rowOff>
    </xdr:from>
    <xdr:ext cx="4733925" cy="3171825"/>
    <xdr:pic>
      <xdr:nvPicPr>
        <xdr:cNvPr id="0" name="image3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609600</xdr:colOff>
      <xdr:row>3</xdr:row>
      <xdr:rowOff>85725</xdr:rowOff>
    </xdr:from>
    <xdr:ext cx="5848350" cy="1743075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571500</xdr:colOff>
      <xdr:row>3</xdr:row>
      <xdr:rowOff>38100</xdr:rowOff>
    </xdr:from>
    <xdr:ext cx="5038725" cy="2809875"/>
    <xdr:pic>
      <xdr:nvPicPr>
        <xdr:cNvPr id="0" name="image9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>
      <c r="A17" s="1"/>
      <c r="B17" s="1"/>
      <c r="C17" s="2"/>
      <c r="D17" s="3" t="s">
        <v>0</v>
      </c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4" t="s">
        <v>1</v>
      </c>
      <c r="B18" s="3" t="s">
        <v>2</v>
      </c>
      <c r="C18" s="2"/>
      <c r="D18" s="4" t="s">
        <v>1</v>
      </c>
      <c r="E18" s="3" t="s">
        <v>3</v>
      </c>
      <c r="F18" s="2"/>
      <c r="G18" s="4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>
      <c r="A19" s="4" t="s">
        <v>1</v>
      </c>
      <c r="B19" s="3" t="s">
        <v>4</v>
      </c>
      <c r="C19" s="2"/>
      <c r="D19" s="4" t="s">
        <v>1</v>
      </c>
      <c r="E19" s="3" t="s">
        <v>5</v>
      </c>
      <c r="F19" s="2"/>
      <c r="G19" s="4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4" t="s">
        <v>6</v>
      </c>
      <c r="B20" s="1" t="s">
        <v>7</v>
      </c>
      <c r="C20" s="2"/>
      <c r="D20" s="4" t="s">
        <v>6</v>
      </c>
      <c r="E20" s="3" t="s">
        <v>7</v>
      </c>
      <c r="F20" s="2"/>
      <c r="G20" s="4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>
      <c r="A21" s="4" t="s">
        <v>8</v>
      </c>
      <c r="B21" s="3" t="s">
        <v>9</v>
      </c>
      <c r="C21" s="2"/>
      <c r="D21" s="4" t="s">
        <v>8</v>
      </c>
      <c r="E21" s="3" t="s">
        <v>9</v>
      </c>
      <c r="F21" s="2"/>
      <c r="G21" s="4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>
      <c r="A22" s="4" t="s">
        <v>10</v>
      </c>
      <c r="B22" s="3" t="s">
        <v>11</v>
      </c>
      <c r="C22" s="2"/>
      <c r="D22" s="4" t="s">
        <v>10</v>
      </c>
      <c r="E22" s="3" t="s">
        <v>12</v>
      </c>
      <c r="F22" s="2"/>
      <c r="G22" s="4"/>
      <c r="I22" s="1"/>
      <c r="J22" s="1"/>
      <c r="K22" s="1"/>
      <c r="L22" s="1"/>
      <c r="M22" s="1"/>
      <c r="N22" s="1"/>
      <c r="O22" s="1"/>
      <c r="P22" s="1"/>
      <c r="Q22" s="1"/>
    </row>
    <row r="23">
      <c r="A23" s="4" t="s">
        <v>13</v>
      </c>
      <c r="B23" s="5">
        <v>22240.0</v>
      </c>
      <c r="C23" s="2"/>
      <c r="D23" s="4" t="s">
        <v>13</v>
      </c>
      <c r="E23" s="6">
        <v>21314.0</v>
      </c>
      <c r="F23" s="2"/>
      <c r="G23" s="4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>
      <c r="A24" s="4" t="s">
        <v>14</v>
      </c>
      <c r="B24" s="1">
        <f>2025-1960</f>
        <v>65</v>
      </c>
      <c r="C24" s="2"/>
      <c r="D24" s="4" t="s">
        <v>14</v>
      </c>
      <c r="E24" s="1">
        <f>2025-1958</f>
        <v>67</v>
      </c>
      <c r="F24" s="2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4" t="s">
        <v>15</v>
      </c>
      <c r="B25" s="3" t="s">
        <v>16</v>
      </c>
      <c r="C25" s="2"/>
      <c r="D25" s="4" t="s">
        <v>15</v>
      </c>
      <c r="E25" s="1"/>
      <c r="F25" s="2"/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s="4" t="s">
        <v>17</v>
      </c>
      <c r="B26" s="3" t="s">
        <v>18</v>
      </c>
      <c r="C26" s="2"/>
      <c r="D26" s="4" t="s">
        <v>17</v>
      </c>
      <c r="E26" s="3" t="s">
        <v>19</v>
      </c>
      <c r="F26" s="2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>
      <c r="A27" s="4" t="s">
        <v>20</v>
      </c>
      <c r="B27" s="1" t="s">
        <v>21</v>
      </c>
      <c r="C27" s="2"/>
      <c r="D27" s="4" t="s">
        <v>20</v>
      </c>
      <c r="E27" s="1" t="s">
        <v>21</v>
      </c>
      <c r="F27" s="2"/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>
      <c r="A28" s="4" t="s">
        <v>22</v>
      </c>
      <c r="B28" s="3" t="s">
        <v>23</v>
      </c>
      <c r="C28" s="2"/>
      <c r="D28" s="4" t="s">
        <v>22</v>
      </c>
      <c r="E28" s="1" t="s">
        <v>24</v>
      </c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>
      <c r="A29" s="4" t="s">
        <v>25</v>
      </c>
      <c r="B29" s="1">
        <f>59995235714</f>
        <v>59995235714</v>
      </c>
      <c r="C29" s="2"/>
      <c r="D29" s="4" t="s">
        <v>25</v>
      </c>
      <c r="E29" s="3" t="s">
        <v>26</v>
      </c>
      <c r="F29" s="2"/>
      <c r="G29" s="4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>
      <c r="A30" s="4" t="s">
        <v>27</v>
      </c>
      <c r="B30" s="3"/>
      <c r="C30" s="2"/>
      <c r="D30" s="4" t="s">
        <v>27</v>
      </c>
      <c r="E30" s="1"/>
      <c r="F30" s="2"/>
      <c r="G30" s="8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>
      <c r="A31" s="4" t="s">
        <v>28</v>
      </c>
      <c r="B31" s="3" t="s">
        <v>29</v>
      </c>
      <c r="C31" s="2"/>
      <c r="D31" s="4" t="s">
        <v>28</v>
      </c>
      <c r="E31" s="3" t="s">
        <v>30</v>
      </c>
      <c r="F31" s="2"/>
      <c r="G31" s="8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>
      <c r="A32" s="4" t="s">
        <v>31</v>
      </c>
      <c r="B32" s="3" t="s">
        <v>32</v>
      </c>
      <c r="C32" s="2"/>
      <c r="D32" s="4" t="s">
        <v>31</v>
      </c>
      <c r="E32" s="3" t="s">
        <v>32</v>
      </c>
      <c r="F32" s="2"/>
      <c r="G32" s="8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>
      <c r="A33" s="4" t="s">
        <v>33</v>
      </c>
      <c r="B33" s="3" t="s">
        <v>34</v>
      </c>
      <c r="C33" s="2"/>
      <c r="D33" s="4" t="s">
        <v>33</v>
      </c>
      <c r="E33" s="3" t="s">
        <v>35</v>
      </c>
      <c r="F33" s="2"/>
      <c r="G33" s="8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A34" s="4" t="s">
        <v>36</v>
      </c>
      <c r="B34" s="3" t="s">
        <v>37</v>
      </c>
      <c r="C34" s="2"/>
      <c r="D34" s="4" t="s">
        <v>36</v>
      </c>
      <c r="E34" s="3" t="s">
        <v>38</v>
      </c>
      <c r="F34" s="2"/>
      <c r="G34" s="8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>
      <c r="A35" s="4" t="s">
        <v>39</v>
      </c>
      <c r="B35" s="3" t="s">
        <v>40</v>
      </c>
      <c r="C35" s="2"/>
      <c r="D35" s="4" t="s">
        <v>39</v>
      </c>
      <c r="E35" s="3" t="s">
        <v>40</v>
      </c>
      <c r="F35" s="2"/>
      <c r="G35" s="8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s="9"/>
      <c r="B36" s="9"/>
      <c r="C36" s="2"/>
      <c r="D36" s="9"/>
      <c r="E36" s="1"/>
      <c r="F36" s="2"/>
      <c r="G36" s="8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>
      <c r="A37" s="1"/>
      <c r="B37" s="10"/>
      <c r="C37" s="2"/>
      <c r="D37" s="1"/>
      <c r="E37" s="1"/>
      <c r="F37" s="2"/>
      <c r="G37" s="8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1"/>
      <c r="B38" s="1"/>
      <c r="C38" s="2"/>
      <c r="D38" s="1"/>
      <c r="E38" s="1"/>
      <c r="F38" s="2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>
      <c r="A39" s="1"/>
      <c r="B39" s="1"/>
      <c r="C39" s="2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63"/>
    <col customWidth="1" min="2" max="2" width="24.38"/>
    <col customWidth="1" min="3" max="3" width="19.5"/>
    <col customWidth="1" min="4" max="5" width="17.0"/>
    <col customWidth="1" min="6" max="6" width="9.88"/>
    <col customWidth="1" min="7" max="7" width="9.0"/>
    <col customWidth="1" min="8" max="8" width="57.13"/>
    <col customWidth="1" min="9" max="9" width="5.38"/>
    <col customWidth="1" min="10" max="10" width="12.25"/>
    <col customWidth="1" min="11" max="15" width="11.0"/>
  </cols>
  <sheetData>
    <row r="1" ht="23.25" customHeight="1">
      <c r="A1" s="11"/>
      <c r="B1" s="11"/>
      <c r="C1" s="12"/>
      <c r="D1" s="12"/>
      <c r="E1" s="12"/>
      <c r="F1" s="11"/>
      <c r="G1" s="11"/>
      <c r="H1" s="13" t="s">
        <v>41</v>
      </c>
      <c r="I1" s="14"/>
      <c r="J1" s="11"/>
      <c r="K1" s="11"/>
      <c r="L1" s="15"/>
      <c r="M1" s="15"/>
      <c r="N1" s="11"/>
      <c r="O1" s="11"/>
    </row>
    <row r="2" ht="23.25" customHeight="1">
      <c r="A2" s="11"/>
      <c r="B2" s="11"/>
      <c r="C2" s="12"/>
      <c r="D2" s="12"/>
      <c r="E2" s="12"/>
      <c r="F2" s="11"/>
      <c r="G2" s="11"/>
      <c r="H2" s="16"/>
      <c r="I2" s="14"/>
      <c r="J2" s="11"/>
      <c r="K2" s="11"/>
      <c r="L2" s="15"/>
      <c r="M2" s="15"/>
      <c r="N2" s="11"/>
      <c r="O2" s="11"/>
    </row>
    <row r="3" ht="23.25" customHeight="1">
      <c r="A3" s="11"/>
      <c r="B3" s="17" t="s">
        <v>42</v>
      </c>
      <c r="C3" s="18" t="s">
        <v>43</v>
      </c>
      <c r="D3" s="18" t="s">
        <v>44</v>
      </c>
      <c r="E3" s="19" t="s">
        <v>45</v>
      </c>
      <c r="F3" s="17" t="s">
        <v>46</v>
      </c>
      <c r="G3" s="17"/>
      <c r="H3" s="20" t="s">
        <v>47</v>
      </c>
      <c r="I3" s="20"/>
      <c r="J3" s="20" t="s">
        <v>2</v>
      </c>
      <c r="K3" s="20" t="s">
        <v>2</v>
      </c>
      <c r="L3" s="20" t="s">
        <v>48</v>
      </c>
      <c r="M3" s="20" t="s">
        <v>48</v>
      </c>
      <c r="N3" s="11"/>
      <c r="O3" s="11"/>
    </row>
    <row r="4">
      <c r="A4" s="11"/>
      <c r="B4" s="21" t="s">
        <v>49</v>
      </c>
      <c r="C4" s="21"/>
      <c r="D4" s="21"/>
      <c r="E4" s="21" t="s">
        <v>50</v>
      </c>
      <c r="F4" s="22"/>
      <c r="G4" s="23" t="s">
        <v>51</v>
      </c>
      <c r="H4" s="21" t="s">
        <v>52</v>
      </c>
      <c r="I4" s="24" t="s">
        <v>53</v>
      </c>
      <c r="J4" s="25" t="s">
        <v>54</v>
      </c>
      <c r="K4" s="26" t="s">
        <v>55</v>
      </c>
      <c r="L4" s="25" t="s">
        <v>54</v>
      </c>
      <c r="M4" s="25" t="s">
        <v>55</v>
      </c>
      <c r="N4" s="11"/>
      <c r="O4" s="11"/>
    </row>
    <row r="5">
      <c r="A5" s="11"/>
      <c r="B5" s="27"/>
      <c r="C5" s="28"/>
      <c r="D5" s="28"/>
      <c r="E5" s="29"/>
      <c r="F5" s="30"/>
      <c r="G5" s="22"/>
      <c r="H5" s="23" t="s">
        <v>56</v>
      </c>
      <c r="I5" s="31">
        <v>1.0</v>
      </c>
      <c r="J5" s="22"/>
      <c r="K5" s="32"/>
      <c r="L5" s="32"/>
      <c r="M5" s="32"/>
      <c r="N5" s="11"/>
      <c r="O5" s="11"/>
    </row>
    <row r="6">
      <c r="A6" s="11"/>
      <c r="B6" s="33" t="s">
        <v>57</v>
      </c>
      <c r="C6" s="34"/>
      <c r="D6" s="34"/>
      <c r="E6" s="34" t="s">
        <v>58</v>
      </c>
      <c r="F6" s="35"/>
      <c r="G6" s="36" t="s">
        <v>59</v>
      </c>
      <c r="H6" s="37" t="s">
        <v>60</v>
      </c>
      <c r="I6" s="38"/>
      <c r="J6" s="36"/>
      <c r="K6" s="39"/>
      <c r="L6" s="39"/>
      <c r="M6" s="39"/>
      <c r="N6" s="11"/>
      <c r="O6" s="11"/>
    </row>
    <row r="7">
      <c r="A7" s="11"/>
      <c r="B7" s="40" t="s">
        <v>61</v>
      </c>
      <c r="C7" s="34"/>
      <c r="D7" s="34"/>
      <c r="E7" s="34" t="s">
        <v>62</v>
      </c>
      <c r="F7" s="35"/>
      <c r="G7" s="36"/>
      <c r="H7" s="41" t="s">
        <v>63</v>
      </c>
      <c r="I7" s="38"/>
      <c r="J7" s="36"/>
      <c r="K7" s="39"/>
      <c r="L7" s="39"/>
      <c r="M7" s="39"/>
      <c r="N7" s="11"/>
      <c r="O7" s="11"/>
    </row>
    <row r="8">
      <c r="A8" s="11"/>
      <c r="B8" s="33" t="s">
        <v>64</v>
      </c>
      <c r="C8" s="42" t="s">
        <v>65</v>
      </c>
      <c r="D8" s="42" t="s">
        <v>66</v>
      </c>
      <c r="E8" s="34" t="s">
        <v>67</v>
      </c>
      <c r="F8" s="35"/>
      <c r="G8" s="35" t="s">
        <v>68</v>
      </c>
      <c r="H8" s="43" t="s">
        <v>69</v>
      </c>
      <c r="I8" s="44"/>
      <c r="J8" s="35"/>
      <c r="K8" s="35"/>
      <c r="L8" s="35"/>
      <c r="M8" s="35"/>
      <c r="N8" s="11"/>
      <c r="O8" s="11"/>
    </row>
    <row r="9">
      <c r="A9" s="11"/>
      <c r="B9" s="27"/>
      <c r="C9" s="29"/>
      <c r="D9" s="29"/>
      <c r="E9" s="29"/>
      <c r="F9" s="22"/>
      <c r="G9" s="22"/>
      <c r="H9" s="23" t="s">
        <v>70</v>
      </c>
      <c r="I9" s="31">
        <v>2.0</v>
      </c>
      <c r="J9" s="22"/>
      <c r="K9" s="32"/>
      <c r="L9" s="32"/>
      <c r="M9" s="32"/>
      <c r="N9" s="11"/>
      <c r="O9" s="11"/>
    </row>
    <row r="10">
      <c r="A10" s="11"/>
      <c r="B10" s="45" t="s">
        <v>48</v>
      </c>
      <c r="C10" s="34"/>
      <c r="D10" s="34"/>
      <c r="E10" s="34"/>
      <c r="F10" s="46"/>
      <c r="G10" s="36"/>
      <c r="H10" s="47" t="s">
        <v>71</v>
      </c>
      <c r="I10" s="38"/>
      <c r="J10" s="35"/>
      <c r="K10" s="35"/>
      <c r="L10" s="35"/>
      <c r="M10" s="35"/>
      <c r="N10" s="11"/>
      <c r="O10" s="11"/>
    </row>
    <row r="11">
      <c r="A11" s="11"/>
      <c r="B11" s="33" t="s">
        <v>61</v>
      </c>
      <c r="C11" s="34"/>
      <c r="D11" s="34"/>
      <c r="E11" s="45" t="s">
        <v>72</v>
      </c>
      <c r="F11" s="48" t="s">
        <v>73</v>
      </c>
      <c r="G11" s="38" t="s">
        <v>74</v>
      </c>
      <c r="H11" s="49" t="s">
        <v>75</v>
      </c>
      <c r="I11" s="38"/>
      <c r="J11" s="50"/>
      <c r="K11" s="51"/>
      <c r="L11" s="50">
        <v>0.25</v>
      </c>
      <c r="M11" s="50">
        <v>0.25</v>
      </c>
      <c r="N11" s="11"/>
      <c r="O11" s="11"/>
    </row>
    <row r="12">
      <c r="A12" s="11"/>
      <c r="B12" s="52" t="s">
        <v>61</v>
      </c>
      <c r="C12" s="42" t="s">
        <v>76</v>
      </c>
      <c r="D12" s="34" t="s">
        <v>77</v>
      </c>
      <c r="E12" s="48" t="s">
        <v>78</v>
      </c>
      <c r="F12" s="45" t="s">
        <v>48</v>
      </c>
      <c r="G12" s="44" t="s">
        <v>79</v>
      </c>
      <c r="H12" s="53" t="s">
        <v>80</v>
      </c>
      <c r="I12" s="44"/>
      <c r="J12" s="51"/>
      <c r="K12" s="51"/>
      <c r="L12" s="51"/>
      <c r="M12" s="51"/>
      <c r="N12" s="11"/>
      <c r="O12" s="11"/>
    </row>
    <row r="13">
      <c r="A13" s="11"/>
      <c r="B13" s="33" t="s">
        <v>61</v>
      </c>
      <c r="C13" s="34"/>
      <c r="D13" s="34"/>
      <c r="E13" s="34" t="s">
        <v>81</v>
      </c>
      <c r="F13" s="54" t="s">
        <v>48</v>
      </c>
      <c r="G13" s="36" t="s">
        <v>82</v>
      </c>
      <c r="H13" s="55" t="s">
        <v>83</v>
      </c>
      <c r="I13" s="38"/>
      <c r="J13" s="51"/>
      <c r="K13" s="51"/>
      <c r="L13" s="51"/>
      <c r="M13" s="50">
        <v>0.25</v>
      </c>
      <c r="N13" s="11"/>
      <c r="O13" s="11"/>
    </row>
    <row r="14">
      <c r="A14" s="11"/>
      <c r="B14" s="46"/>
      <c r="C14" s="42"/>
      <c r="D14" s="34"/>
      <c r="E14" s="48"/>
      <c r="F14" s="45"/>
      <c r="G14" s="35"/>
      <c r="H14" s="50" t="s">
        <v>84</v>
      </c>
      <c r="I14" s="44"/>
      <c r="J14" s="51"/>
      <c r="K14" s="51"/>
      <c r="L14" s="51"/>
      <c r="M14" s="51"/>
      <c r="N14" s="11"/>
      <c r="O14" s="11"/>
    </row>
    <row r="15">
      <c r="A15" s="11"/>
      <c r="B15" s="52" t="s">
        <v>85</v>
      </c>
      <c r="C15" s="42" t="s">
        <v>86</v>
      </c>
      <c r="D15" s="34" t="s">
        <v>87</v>
      </c>
      <c r="E15" s="48" t="s">
        <v>88</v>
      </c>
      <c r="F15" s="45" t="s">
        <v>48</v>
      </c>
      <c r="G15" s="35" t="s">
        <v>89</v>
      </c>
      <c r="H15" s="53" t="s">
        <v>90</v>
      </c>
      <c r="I15" s="44"/>
      <c r="J15" s="51"/>
      <c r="K15" s="51"/>
      <c r="L15" s="51"/>
      <c r="M15" s="51"/>
      <c r="N15" s="11"/>
      <c r="O15" s="11"/>
    </row>
    <row r="16">
      <c r="A16" s="11"/>
      <c r="B16" s="56" t="s">
        <v>61</v>
      </c>
      <c r="C16" s="57" t="s">
        <v>86</v>
      </c>
      <c r="D16" s="42" t="s">
        <v>91</v>
      </c>
      <c r="E16" s="58" t="s">
        <v>92</v>
      </c>
      <c r="F16" s="36" t="s">
        <v>3</v>
      </c>
      <c r="G16" s="50" t="s">
        <v>93</v>
      </c>
      <c r="H16" s="53" t="s">
        <v>94</v>
      </c>
      <c r="I16" s="59"/>
      <c r="J16" s="35"/>
      <c r="K16" s="51"/>
      <c r="L16" s="35"/>
      <c r="M16" s="35"/>
      <c r="N16" s="11"/>
      <c r="O16" s="11"/>
    </row>
    <row r="17">
      <c r="A17" s="11"/>
      <c r="B17" s="35"/>
      <c r="C17" s="34"/>
      <c r="D17" s="42"/>
      <c r="E17" s="34" t="s">
        <v>81</v>
      </c>
      <c r="F17" s="36"/>
      <c r="G17" s="36"/>
      <c r="H17" s="49" t="s">
        <v>95</v>
      </c>
      <c r="I17" s="38"/>
      <c r="J17" s="35"/>
      <c r="K17" s="51"/>
      <c r="L17" s="35"/>
      <c r="M17" s="50">
        <v>0.25</v>
      </c>
      <c r="N17" s="11"/>
      <c r="O17" s="11"/>
    </row>
    <row r="18">
      <c r="A18" s="11"/>
      <c r="B18" s="35"/>
      <c r="C18" s="34"/>
      <c r="D18" s="42"/>
      <c r="E18" s="34"/>
      <c r="F18" s="36"/>
      <c r="G18" s="36"/>
      <c r="H18" s="60" t="s">
        <v>96</v>
      </c>
      <c r="I18" s="38"/>
      <c r="J18" s="35"/>
      <c r="K18" s="51"/>
      <c r="L18" s="35"/>
      <c r="M18" s="61"/>
      <c r="N18" s="11"/>
      <c r="O18" s="11"/>
    </row>
    <row r="19">
      <c r="A19" s="11"/>
      <c r="B19" s="27"/>
      <c r="C19" s="29"/>
      <c r="D19" s="29"/>
      <c r="E19" s="29"/>
      <c r="F19" s="22"/>
      <c r="G19" s="22"/>
      <c r="H19" s="23" t="s">
        <v>97</v>
      </c>
      <c r="I19" s="31">
        <v>3.0</v>
      </c>
      <c r="J19" s="22"/>
      <c r="K19" s="32"/>
      <c r="L19" s="32"/>
      <c r="M19" s="32"/>
      <c r="N19" s="11"/>
      <c r="O19" s="11"/>
    </row>
    <row r="20">
      <c r="A20" s="11"/>
      <c r="B20" s="27"/>
      <c r="C20" s="29"/>
      <c r="D20" s="29"/>
      <c r="E20" s="29"/>
      <c r="F20" s="22"/>
      <c r="G20" s="22"/>
      <c r="H20" s="23" t="s">
        <v>98</v>
      </c>
      <c r="I20" s="31">
        <v>4.0</v>
      </c>
      <c r="J20" s="22"/>
      <c r="K20" s="32"/>
      <c r="L20" s="32"/>
      <c r="M20" s="32"/>
      <c r="N20" s="11"/>
      <c r="O20" s="11"/>
    </row>
    <row r="21">
      <c r="A21" s="11"/>
      <c r="B21" s="35"/>
      <c r="C21" s="57"/>
      <c r="D21" s="34"/>
      <c r="E21" s="34"/>
      <c r="F21" s="38" t="s">
        <v>2</v>
      </c>
      <c r="G21" s="35"/>
      <c r="H21" s="50" t="s">
        <v>99</v>
      </c>
      <c r="I21" s="44"/>
      <c r="J21" s="35"/>
      <c r="K21" s="61"/>
      <c r="L21" s="61"/>
      <c r="M21" s="61"/>
      <c r="N21" s="11"/>
      <c r="O21" s="11"/>
    </row>
    <row r="22">
      <c r="A22" s="11"/>
      <c r="B22" s="35"/>
      <c r="C22" s="42"/>
      <c r="D22" s="34"/>
      <c r="E22" s="58"/>
      <c r="F22" s="38" t="s">
        <v>3</v>
      </c>
      <c r="G22" s="59"/>
      <c r="H22" s="50" t="s">
        <v>100</v>
      </c>
      <c r="I22" s="59"/>
      <c r="J22" s="35"/>
      <c r="K22" s="61"/>
      <c r="L22" s="61"/>
      <c r="M22" s="61"/>
      <c r="N22" s="11"/>
      <c r="O22" s="11"/>
    </row>
    <row r="23">
      <c r="A23" s="11"/>
      <c r="B23" s="56" t="s">
        <v>101</v>
      </c>
      <c r="C23" s="57" t="s">
        <v>102</v>
      </c>
      <c r="D23" s="34" t="s">
        <v>67</v>
      </c>
      <c r="E23" s="58" t="s">
        <v>103</v>
      </c>
      <c r="F23" s="35"/>
      <c r="G23" s="59" t="s">
        <v>74</v>
      </c>
      <c r="H23" s="49" t="s">
        <v>75</v>
      </c>
      <c r="I23" s="59"/>
      <c r="J23" s="50">
        <v>0.5</v>
      </c>
      <c r="K23" s="62">
        <v>0.5</v>
      </c>
      <c r="L23" s="62">
        <v>0.5</v>
      </c>
      <c r="M23" s="62">
        <v>0.5</v>
      </c>
      <c r="N23" s="11"/>
      <c r="O23" s="11"/>
    </row>
    <row r="24">
      <c r="A24" s="11"/>
      <c r="B24" s="56" t="s">
        <v>101</v>
      </c>
      <c r="C24" s="57" t="s">
        <v>104</v>
      </c>
      <c r="D24" s="42" t="s">
        <v>105</v>
      </c>
      <c r="E24" s="63" t="s">
        <v>106</v>
      </c>
      <c r="F24" s="38" t="s">
        <v>2</v>
      </c>
      <c r="G24" s="50"/>
      <c r="H24" s="53" t="s">
        <v>107</v>
      </c>
      <c r="I24" s="59"/>
      <c r="J24" s="35"/>
      <c r="K24" s="61"/>
      <c r="L24" s="61"/>
      <c r="M24" s="61"/>
      <c r="N24" s="11"/>
      <c r="O24" s="11"/>
    </row>
    <row r="25">
      <c r="A25" s="11"/>
      <c r="B25" s="56" t="s">
        <v>101</v>
      </c>
      <c r="C25" s="42"/>
      <c r="D25" s="34"/>
      <c r="E25" s="63" t="s">
        <v>106</v>
      </c>
      <c r="F25" s="38" t="s">
        <v>2</v>
      </c>
      <c r="G25" s="35"/>
      <c r="H25" s="53" t="s">
        <v>108</v>
      </c>
      <c r="I25" s="44"/>
      <c r="J25" s="35"/>
      <c r="K25" s="61"/>
      <c r="L25" s="61"/>
      <c r="M25" s="61"/>
      <c r="N25" s="11"/>
      <c r="O25" s="11"/>
    </row>
    <row r="26">
      <c r="A26" s="11"/>
      <c r="B26" s="56"/>
      <c r="C26" s="42"/>
      <c r="D26" s="34"/>
      <c r="E26" s="63" t="s">
        <v>106</v>
      </c>
      <c r="F26" s="38" t="s">
        <v>3</v>
      </c>
      <c r="G26" s="35"/>
      <c r="H26" s="53" t="s">
        <v>108</v>
      </c>
      <c r="I26" s="44"/>
      <c r="J26" s="35"/>
      <c r="K26" s="61"/>
      <c r="L26" s="61"/>
      <c r="M26" s="61"/>
      <c r="N26" s="11"/>
      <c r="O26" s="11"/>
    </row>
    <row r="27">
      <c r="A27" s="11"/>
      <c r="B27" s="56" t="s">
        <v>101</v>
      </c>
      <c r="C27" s="42"/>
      <c r="D27" s="34"/>
      <c r="E27" s="63" t="s">
        <v>106</v>
      </c>
      <c r="F27" s="38" t="s">
        <v>2</v>
      </c>
      <c r="G27" s="35"/>
      <c r="H27" s="53" t="s">
        <v>109</v>
      </c>
      <c r="I27" s="44"/>
      <c r="J27" s="35"/>
      <c r="K27" s="61"/>
      <c r="L27" s="61"/>
      <c r="M27" s="61"/>
      <c r="N27" s="11"/>
      <c r="O27" s="11"/>
    </row>
    <row r="28">
      <c r="A28" s="11"/>
      <c r="B28" s="56" t="s">
        <v>101</v>
      </c>
      <c r="C28" s="57"/>
      <c r="D28" s="34"/>
      <c r="E28" s="63" t="s">
        <v>106</v>
      </c>
      <c r="F28" s="38" t="s">
        <v>3</v>
      </c>
      <c r="G28" s="35"/>
      <c r="H28" s="53" t="s">
        <v>109</v>
      </c>
      <c r="I28" s="44"/>
      <c r="J28" s="35"/>
      <c r="K28" s="61"/>
      <c r="L28" s="61"/>
      <c r="M28" s="61"/>
      <c r="N28" s="11"/>
      <c r="O28" s="11"/>
    </row>
    <row r="29">
      <c r="A29" s="11"/>
      <c r="B29" s="56" t="s">
        <v>101</v>
      </c>
      <c r="C29" s="42"/>
      <c r="D29" s="34"/>
      <c r="E29" s="63" t="s">
        <v>106</v>
      </c>
      <c r="F29" s="38" t="s">
        <v>3</v>
      </c>
      <c r="G29" s="35"/>
      <c r="H29" s="53" t="s">
        <v>110</v>
      </c>
      <c r="I29" s="44"/>
      <c r="J29" s="35"/>
      <c r="K29" s="61"/>
      <c r="L29" s="61"/>
      <c r="M29" s="61"/>
      <c r="N29" s="11"/>
      <c r="O29" s="11"/>
    </row>
    <row r="30">
      <c r="A30" s="11"/>
      <c r="B30" s="56" t="s">
        <v>101</v>
      </c>
      <c r="C30" s="57"/>
      <c r="D30" s="34"/>
      <c r="E30" s="63" t="s">
        <v>106</v>
      </c>
      <c r="F30" s="38" t="s">
        <v>3</v>
      </c>
      <c r="G30" s="35"/>
      <c r="H30" s="53" t="s">
        <v>111</v>
      </c>
      <c r="I30" s="44"/>
      <c r="J30" s="35"/>
      <c r="K30" s="61"/>
      <c r="L30" s="61"/>
      <c r="M30" s="61"/>
      <c r="N30" s="11"/>
      <c r="O30" s="11"/>
    </row>
    <row r="31">
      <c r="A31" s="11"/>
      <c r="B31" s="36"/>
      <c r="C31" s="57"/>
      <c r="D31" s="34"/>
      <c r="E31" s="58"/>
      <c r="F31" s="38"/>
      <c r="G31" s="35"/>
      <c r="H31" s="50" t="s">
        <v>84</v>
      </c>
      <c r="I31" s="44"/>
      <c r="J31" s="35"/>
      <c r="K31" s="61"/>
      <c r="L31" s="61"/>
      <c r="M31" s="61"/>
      <c r="N31" s="11"/>
      <c r="O31" s="11"/>
    </row>
    <row r="32">
      <c r="A32" s="11"/>
      <c r="B32" s="56" t="s">
        <v>101</v>
      </c>
      <c r="C32" s="57" t="s">
        <v>112</v>
      </c>
      <c r="D32" s="57" t="s">
        <v>113</v>
      </c>
      <c r="E32" s="63" t="s">
        <v>106</v>
      </c>
      <c r="F32" s="38" t="s">
        <v>3</v>
      </c>
      <c r="G32" s="35"/>
      <c r="H32" s="53" t="s">
        <v>114</v>
      </c>
      <c r="I32" s="44"/>
      <c r="J32" s="35"/>
      <c r="K32" s="61"/>
      <c r="L32" s="61"/>
      <c r="M32" s="61"/>
      <c r="N32" s="11"/>
      <c r="O32" s="11"/>
    </row>
    <row r="33">
      <c r="A33" s="11"/>
      <c r="B33" s="56" t="s">
        <v>101</v>
      </c>
      <c r="C33" s="57" t="s">
        <v>112</v>
      </c>
      <c r="D33" s="57" t="s">
        <v>113</v>
      </c>
      <c r="E33" s="63" t="s">
        <v>106</v>
      </c>
      <c r="F33" s="38" t="s">
        <v>2</v>
      </c>
      <c r="G33" s="35"/>
      <c r="H33" s="53" t="s">
        <v>114</v>
      </c>
      <c r="I33" s="44"/>
      <c r="J33" s="35"/>
      <c r="K33" s="61"/>
      <c r="L33" s="61"/>
      <c r="M33" s="61"/>
      <c r="N33" s="11"/>
      <c r="O33" s="11"/>
    </row>
    <row r="34">
      <c r="A34" s="11"/>
      <c r="B34" s="35"/>
      <c r="C34" s="42"/>
      <c r="D34" s="34"/>
      <c r="E34" s="34"/>
      <c r="F34" s="35"/>
      <c r="G34" s="59" t="s">
        <v>93</v>
      </c>
      <c r="H34" s="49" t="s">
        <v>115</v>
      </c>
      <c r="I34" s="59"/>
      <c r="J34" s="35"/>
      <c r="K34" s="50">
        <v>0.5</v>
      </c>
      <c r="L34" s="61"/>
      <c r="M34" s="50">
        <v>0.5</v>
      </c>
      <c r="N34" s="11"/>
      <c r="O34" s="11"/>
    </row>
    <row r="35">
      <c r="A35" s="11"/>
      <c r="B35" s="35"/>
      <c r="C35" s="42"/>
      <c r="D35" s="34"/>
      <c r="E35" s="34"/>
      <c r="F35" s="35"/>
      <c r="G35" s="59"/>
      <c r="H35" s="50" t="s">
        <v>116</v>
      </c>
      <c r="I35" s="59"/>
      <c r="J35" s="35"/>
      <c r="K35" s="61"/>
      <c r="L35" s="61"/>
      <c r="M35" s="61"/>
      <c r="N35" s="11"/>
      <c r="O35" s="11"/>
    </row>
    <row r="36">
      <c r="A36" s="11"/>
      <c r="B36" s="56" t="s">
        <v>101</v>
      </c>
      <c r="C36" s="64"/>
      <c r="D36" s="64"/>
      <c r="E36" s="65" t="s">
        <v>117</v>
      </c>
      <c r="F36" s="38" t="s">
        <v>3</v>
      </c>
      <c r="G36" s="59" t="s">
        <v>118</v>
      </c>
      <c r="H36" s="53" t="s">
        <v>119</v>
      </c>
      <c r="I36" s="44"/>
      <c r="J36" s="35"/>
      <c r="K36" s="61"/>
      <c r="L36" s="61"/>
      <c r="M36" s="61"/>
      <c r="N36" s="11"/>
      <c r="O36" s="11"/>
    </row>
    <row r="37">
      <c r="A37" s="11"/>
      <c r="B37" s="35"/>
      <c r="C37" s="57"/>
      <c r="D37" s="34"/>
      <c r="E37" s="34"/>
      <c r="F37" s="35"/>
      <c r="G37" s="35"/>
      <c r="H37" s="50" t="s">
        <v>120</v>
      </c>
      <c r="I37" s="44"/>
      <c r="J37" s="35"/>
      <c r="K37" s="61"/>
      <c r="L37" s="61"/>
      <c r="M37" s="61"/>
      <c r="N37" s="11"/>
      <c r="O37" s="11"/>
    </row>
    <row r="38">
      <c r="A38" s="11"/>
      <c r="B38" s="27"/>
      <c r="C38" s="28"/>
      <c r="D38" s="28"/>
      <c r="E38" s="29"/>
      <c r="F38" s="22"/>
      <c r="G38" s="22"/>
      <c r="H38" s="66" t="s">
        <v>121</v>
      </c>
      <c r="I38" s="31">
        <v>5.0</v>
      </c>
      <c r="J38" s="22"/>
      <c r="K38" s="32"/>
      <c r="L38" s="32"/>
      <c r="M38" s="32"/>
      <c r="N38" s="11"/>
      <c r="O38" s="11"/>
    </row>
    <row r="39">
      <c r="A39" s="15"/>
      <c r="B39" s="67"/>
      <c r="C39" s="68"/>
      <c r="D39" s="68"/>
      <c r="E39" s="69"/>
      <c r="F39" s="60"/>
      <c r="G39" s="60"/>
      <c r="H39" s="50" t="s">
        <v>84</v>
      </c>
      <c r="I39" s="70"/>
      <c r="J39" s="60"/>
      <c r="K39" s="71"/>
      <c r="L39" s="71"/>
      <c r="M39" s="71"/>
      <c r="N39" s="15"/>
      <c r="O39" s="15"/>
    </row>
    <row r="40">
      <c r="A40" s="15"/>
      <c r="B40" s="67"/>
      <c r="C40" s="68"/>
      <c r="D40" s="68"/>
      <c r="E40" s="72" t="s">
        <v>122</v>
      </c>
      <c r="F40" s="60"/>
      <c r="G40" s="60"/>
      <c r="H40" s="49" t="s">
        <v>75</v>
      </c>
      <c r="I40" s="70"/>
      <c r="J40" s="60"/>
      <c r="K40" s="71"/>
      <c r="L40" s="71"/>
      <c r="M40" s="71"/>
      <c r="N40" s="15"/>
      <c r="O40" s="15"/>
    </row>
    <row r="41">
      <c r="A41" s="15"/>
      <c r="B41" s="67"/>
      <c r="C41" s="68"/>
      <c r="D41" s="68"/>
      <c r="E41" s="65" t="s">
        <v>117</v>
      </c>
      <c r="F41" s="38" t="s">
        <v>3</v>
      </c>
      <c r="G41" s="70" t="s">
        <v>59</v>
      </c>
      <c r="H41" s="53" t="s">
        <v>119</v>
      </c>
      <c r="I41" s="70"/>
      <c r="J41" s="60"/>
      <c r="K41" s="71"/>
      <c r="L41" s="71"/>
      <c r="M41" s="71"/>
      <c r="N41" s="15"/>
      <c r="O41" s="15"/>
    </row>
    <row r="42">
      <c r="A42" s="15"/>
      <c r="B42" s="67"/>
      <c r="C42" s="68"/>
      <c r="D42" s="68"/>
      <c r="E42" s="69"/>
      <c r="F42" s="60"/>
      <c r="G42" s="60"/>
      <c r="H42" s="49" t="s">
        <v>95</v>
      </c>
      <c r="I42" s="70"/>
      <c r="J42" s="60"/>
      <c r="K42" s="71"/>
      <c r="L42" s="71"/>
      <c r="M42" s="71"/>
      <c r="N42" s="15"/>
      <c r="O42" s="15"/>
    </row>
    <row r="43">
      <c r="A43" s="11"/>
      <c r="B43" s="27"/>
      <c r="C43" s="28"/>
      <c r="D43" s="28"/>
      <c r="E43" s="29"/>
      <c r="F43" s="30"/>
      <c r="G43" s="22"/>
      <c r="H43" s="23" t="s">
        <v>123</v>
      </c>
      <c r="I43" s="31">
        <v>6.0</v>
      </c>
      <c r="J43" s="22"/>
      <c r="K43" s="32"/>
      <c r="L43" s="32"/>
      <c r="M43" s="32"/>
      <c r="N43" s="11"/>
      <c r="O43" s="11"/>
    </row>
    <row r="44">
      <c r="A44" s="11"/>
      <c r="B44" s="35"/>
      <c r="C44" s="34"/>
      <c r="D44" s="34"/>
      <c r="E44" s="34"/>
      <c r="F44" s="35"/>
      <c r="G44" s="35"/>
      <c r="H44" s="50" t="s">
        <v>84</v>
      </c>
      <c r="I44" s="44"/>
      <c r="J44" s="35"/>
      <c r="K44" s="61"/>
      <c r="L44" s="61"/>
      <c r="M44" s="61"/>
      <c r="N44" s="11"/>
      <c r="O44" s="11"/>
    </row>
    <row r="45">
      <c r="A45" s="11"/>
      <c r="B45" s="35"/>
      <c r="C45" s="34"/>
      <c r="D45" s="34"/>
      <c r="E45" s="58" t="s">
        <v>81</v>
      </c>
      <c r="F45" s="35"/>
      <c r="G45" s="59" t="s">
        <v>118</v>
      </c>
      <c r="H45" s="49" t="s">
        <v>75</v>
      </c>
      <c r="I45" s="44"/>
      <c r="J45" s="50"/>
      <c r="K45" s="50">
        <v>0.5</v>
      </c>
      <c r="L45" s="50">
        <v>0.5</v>
      </c>
      <c r="M45" s="50">
        <v>0.5</v>
      </c>
      <c r="N45" s="11"/>
      <c r="O45" s="11"/>
    </row>
    <row r="46">
      <c r="A46" s="11"/>
      <c r="B46" s="56" t="s">
        <v>101</v>
      </c>
      <c r="C46" s="58" t="s">
        <v>124</v>
      </c>
      <c r="D46" s="58" t="s">
        <v>125</v>
      </c>
      <c r="E46" s="58" t="s">
        <v>126</v>
      </c>
      <c r="F46" s="36" t="s">
        <v>3</v>
      </c>
      <c r="G46" s="59" t="s">
        <v>127</v>
      </c>
      <c r="H46" s="53" t="s">
        <v>128</v>
      </c>
      <c r="I46" s="59"/>
      <c r="J46" s="35"/>
      <c r="K46" s="35"/>
      <c r="L46" s="35"/>
      <c r="M46" s="35"/>
      <c r="N46" s="11"/>
      <c r="O46" s="11"/>
    </row>
    <row r="47">
      <c r="A47" s="11"/>
      <c r="B47" s="50"/>
      <c r="C47" s="34"/>
      <c r="D47" s="58"/>
      <c r="E47" s="58"/>
      <c r="F47" s="36"/>
      <c r="G47" s="59"/>
      <c r="H47" s="49" t="s">
        <v>83</v>
      </c>
      <c r="I47" s="59"/>
      <c r="J47" s="35"/>
      <c r="K47" s="50">
        <v>0.5</v>
      </c>
      <c r="L47" s="35"/>
      <c r="M47" s="50">
        <v>0.5</v>
      </c>
      <c r="N47" s="11"/>
      <c r="O47" s="11"/>
    </row>
    <row r="48">
      <c r="A48" s="11"/>
      <c r="B48" s="56" t="s">
        <v>101</v>
      </c>
      <c r="C48" s="58" t="s">
        <v>129</v>
      </c>
      <c r="D48" s="58" t="s">
        <v>130</v>
      </c>
      <c r="E48" s="58" t="s">
        <v>131</v>
      </c>
      <c r="F48" s="36" t="s">
        <v>2</v>
      </c>
      <c r="G48" s="59" t="s">
        <v>132</v>
      </c>
      <c r="H48" s="53" t="s">
        <v>133</v>
      </c>
      <c r="I48" s="59"/>
      <c r="J48" s="50">
        <v>0.25</v>
      </c>
      <c r="K48" s="35"/>
      <c r="L48" s="35"/>
      <c r="M48" s="35"/>
      <c r="N48" s="11"/>
      <c r="O48" s="11"/>
    </row>
    <row r="49">
      <c r="A49" s="11"/>
      <c r="B49" s="56" t="s">
        <v>101</v>
      </c>
      <c r="C49" s="58" t="s">
        <v>129</v>
      </c>
      <c r="D49" s="58" t="s">
        <v>130</v>
      </c>
      <c r="E49" s="58" t="s">
        <v>131</v>
      </c>
      <c r="F49" s="36" t="s">
        <v>3</v>
      </c>
      <c r="G49" s="59" t="s">
        <v>134</v>
      </c>
      <c r="H49" s="73" t="s">
        <v>135</v>
      </c>
      <c r="I49" s="59"/>
      <c r="J49" s="35"/>
      <c r="K49" s="35"/>
      <c r="L49" s="35"/>
      <c r="M49" s="35"/>
      <c r="N49" s="11"/>
      <c r="O49" s="11"/>
    </row>
    <row r="50">
      <c r="A50" s="11"/>
      <c r="B50" s="35"/>
      <c r="C50" s="34"/>
      <c r="D50" s="58"/>
      <c r="E50" s="58" t="s">
        <v>81</v>
      </c>
      <c r="F50" s="35"/>
      <c r="G50" s="35"/>
      <c r="H50" s="74" t="s">
        <v>95</v>
      </c>
      <c r="I50" s="44"/>
      <c r="J50" s="35"/>
      <c r="K50" s="50">
        <v>0.5</v>
      </c>
      <c r="L50" s="35"/>
      <c r="M50" s="50">
        <v>0.5</v>
      </c>
      <c r="N50" s="11"/>
      <c r="O50" s="11"/>
    </row>
    <row r="51">
      <c r="A51" s="11"/>
      <c r="B51" s="35"/>
      <c r="C51" s="34"/>
      <c r="D51" s="58"/>
      <c r="E51" s="65" t="s">
        <v>117</v>
      </c>
      <c r="F51" s="38" t="s">
        <v>3</v>
      </c>
      <c r="G51" s="70" t="s">
        <v>136</v>
      </c>
      <c r="H51" s="53" t="s">
        <v>119</v>
      </c>
      <c r="I51" s="44"/>
      <c r="J51" s="35"/>
      <c r="K51" s="50"/>
      <c r="L51" s="35"/>
      <c r="M51" s="50"/>
      <c r="N51" s="11"/>
      <c r="O51" s="11"/>
    </row>
    <row r="52">
      <c r="A52" s="11"/>
      <c r="B52" s="35"/>
      <c r="C52" s="34"/>
      <c r="D52" s="58"/>
      <c r="E52" s="75"/>
      <c r="F52" s="75"/>
      <c r="G52" s="75"/>
      <c r="H52" s="49" t="s">
        <v>95</v>
      </c>
      <c r="I52" s="75"/>
      <c r="J52" s="75"/>
      <c r="K52" s="75"/>
      <c r="L52" s="75"/>
      <c r="M52" s="75"/>
      <c r="N52" s="11"/>
      <c r="O52" s="11"/>
    </row>
    <row r="53">
      <c r="A53" s="11"/>
      <c r="B53" s="27"/>
      <c r="C53" s="28"/>
      <c r="D53" s="28"/>
      <c r="E53" s="29"/>
      <c r="F53" s="22"/>
      <c r="G53" s="22"/>
      <c r="H53" s="27" t="s">
        <v>137</v>
      </c>
      <c r="I53" s="31">
        <v>7.0</v>
      </c>
      <c r="J53" s="22"/>
      <c r="K53" s="22"/>
      <c r="L53" s="22"/>
      <c r="M53" s="22"/>
      <c r="N53" s="11"/>
      <c r="O53" s="11"/>
    </row>
    <row r="54">
      <c r="A54" s="11"/>
      <c r="B54" s="27"/>
      <c r="C54" s="28"/>
      <c r="D54" s="28"/>
      <c r="E54" s="29"/>
      <c r="F54" s="22"/>
      <c r="G54" s="22"/>
      <c r="H54" s="27" t="s">
        <v>138</v>
      </c>
      <c r="I54" s="31">
        <v>8.0</v>
      </c>
      <c r="J54" s="22"/>
      <c r="K54" s="22"/>
      <c r="L54" s="22"/>
      <c r="M54" s="22"/>
      <c r="N54" s="11"/>
      <c r="O54" s="11"/>
    </row>
    <row r="55">
      <c r="A55" s="11"/>
      <c r="B55" s="27"/>
      <c r="C55" s="28"/>
      <c r="D55" s="28"/>
      <c r="E55" s="29"/>
      <c r="F55" s="22"/>
      <c r="G55" s="22"/>
      <c r="H55" s="27" t="s">
        <v>139</v>
      </c>
      <c r="I55" s="31">
        <v>9.0</v>
      </c>
      <c r="J55" s="22"/>
      <c r="K55" s="22"/>
      <c r="L55" s="22"/>
      <c r="M55" s="22"/>
      <c r="N55" s="11"/>
      <c r="O55" s="11"/>
    </row>
    <row r="56">
      <c r="A56" s="11"/>
      <c r="B56" s="27"/>
      <c r="C56" s="28"/>
      <c r="D56" s="28"/>
      <c r="E56" s="29"/>
      <c r="F56" s="22"/>
      <c r="G56" s="22"/>
      <c r="H56" s="27" t="s">
        <v>140</v>
      </c>
      <c r="I56" s="31">
        <v>10.0</v>
      </c>
      <c r="J56" s="22"/>
      <c r="K56" s="32"/>
      <c r="L56" s="32"/>
      <c r="M56" s="32"/>
      <c r="N56" s="11"/>
      <c r="O56" s="11"/>
    </row>
    <row r="57">
      <c r="A57" s="11"/>
      <c r="B57" s="27"/>
      <c r="C57" s="28"/>
      <c r="D57" s="28"/>
      <c r="E57" s="29"/>
      <c r="F57" s="22"/>
      <c r="G57" s="22"/>
      <c r="H57" s="27" t="s">
        <v>141</v>
      </c>
      <c r="I57" s="31">
        <v>11.0</v>
      </c>
      <c r="J57" s="22"/>
      <c r="K57" s="32"/>
      <c r="L57" s="32"/>
      <c r="M57" s="32"/>
      <c r="N57" s="11"/>
      <c r="O57" s="11"/>
    </row>
    <row r="58">
      <c r="A58" s="11"/>
      <c r="B58" s="35"/>
      <c r="C58" s="34"/>
      <c r="D58" s="34"/>
      <c r="E58" s="34"/>
      <c r="F58" s="35"/>
      <c r="G58" s="35"/>
      <c r="H58" s="76" t="s">
        <v>142</v>
      </c>
      <c r="I58" s="77"/>
      <c r="J58" s="35"/>
      <c r="K58" s="35"/>
      <c r="L58" s="35"/>
      <c r="M58" s="35"/>
      <c r="N58" s="11"/>
      <c r="O58" s="11"/>
    </row>
    <row r="59">
      <c r="A59" s="11"/>
      <c r="B59" s="35"/>
      <c r="C59" s="34"/>
      <c r="D59" s="34"/>
      <c r="E59" s="34" t="s">
        <v>62</v>
      </c>
      <c r="F59" s="46"/>
      <c r="G59" s="76" t="s">
        <v>143</v>
      </c>
      <c r="H59" s="78" t="s">
        <v>144</v>
      </c>
      <c r="I59" s="47"/>
      <c r="J59" s="35"/>
      <c r="K59" s="35"/>
      <c r="L59" s="35"/>
      <c r="M59" s="35"/>
      <c r="N59" s="11"/>
      <c r="O59" s="11"/>
    </row>
    <row r="60">
      <c r="A60" s="11"/>
      <c r="B60" s="33" t="s">
        <v>57</v>
      </c>
      <c r="C60" s="34"/>
      <c r="D60" s="34"/>
      <c r="E60" s="34" t="s">
        <v>58</v>
      </c>
      <c r="F60" s="46"/>
      <c r="G60" s="76" t="s">
        <v>145</v>
      </c>
      <c r="H60" s="76" t="s">
        <v>146</v>
      </c>
      <c r="I60" s="79"/>
      <c r="J60" s="35"/>
      <c r="K60" s="35"/>
      <c r="L60" s="35"/>
      <c r="M60" s="35"/>
      <c r="N60" s="11"/>
      <c r="O60" s="11"/>
    </row>
    <row r="61">
      <c r="A61" s="11"/>
      <c r="B61" s="80"/>
      <c r="C61" s="12"/>
      <c r="D61" s="12"/>
      <c r="E61" s="12"/>
      <c r="F61" s="80"/>
      <c r="G61" s="11"/>
      <c r="H61" s="11"/>
      <c r="I61" s="14"/>
      <c r="J61" s="81">
        <f t="shared" ref="J61:M61" si="1">SUM(J5:J60)</f>
        <v>0.75</v>
      </c>
      <c r="K61" s="81">
        <f t="shared" si="1"/>
        <v>2.5</v>
      </c>
      <c r="L61" s="81">
        <f t="shared" si="1"/>
        <v>1.25</v>
      </c>
      <c r="M61" s="81">
        <f t="shared" si="1"/>
        <v>3.25</v>
      </c>
      <c r="N61" s="11"/>
      <c r="O61" s="11"/>
    </row>
    <row r="62">
      <c r="A62" s="11"/>
      <c r="B62" s="80"/>
      <c r="C62" s="12"/>
      <c r="D62" s="12"/>
      <c r="E62" s="12"/>
      <c r="F62" s="80"/>
      <c r="G62" s="11"/>
      <c r="H62" s="13" t="s">
        <v>147</v>
      </c>
      <c r="I62" s="14"/>
      <c r="J62" s="81">
        <v>0.75</v>
      </c>
      <c r="K62" s="82">
        <v>4.0</v>
      </c>
      <c r="L62" s="81">
        <v>0.75</v>
      </c>
      <c r="M62" s="81">
        <v>4.0</v>
      </c>
      <c r="N62" s="11"/>
      <c r="O62" s="11"/>
    </row>
    <row r="63">
      <c r="A63" s="11"/>
      <c r="B63" s="80"/>
      <c r="C63" s="12"/>
      <c r="D63" s="12"/>
      <c r="E63" s="12"/>
      <c r="F63" s="80"/>
      <c r="G63" s="11"/>
      <c r="H63" s="83" t="s">
        <v>148</v>
      </c>
      <c r="I63" s="84"/>
      <c r="J63" s="84">
        <f t="shared" ref="J63:M63" si="2">J61-J62</f>
        <v>0</v>
      </c>
      <c r="K63" s="84">
        <f t="shared" si="2"/>
        <v>-1.5</v>
      </c>
      <c r="L63" s="85">
        <f t="shared" si="2"/>
        <v>0.5</v>
      </c>
      <c r="M63" s="85">
        <f t="shared" si="2"/>
        <v>-0.75</v>
      </c>
      <c r="N63" s="11"/>
      <c r="O63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0.5"/>
    <col customWidth="1" min="3" max="3" width="9.88"/>
    <col customWidth="1" min="4" max="4" width="11.88"/>
    <col customWidth="1" min="5" max="5" width="42.63"/>
    <col customWidth="1" min="6" max="6" width="15.5"/>
    <col customWidth="1" min="7" max="7" width="8.75"/>
    <col customWidth="1" min="8" max="8" width="9.38"/>
    <col customWidth="1" min="9" max="9" width="7.5"/>
    <col customWidth="1" min="10" max="10" width="10.75"/>
    <col customWidth="1" min="11" max="11" width="2.0"/>
    <col customWidth="1" min="12" max="12" width="11.88"/>
    <col customWidth="1" min="13" max="13" width="9.13"/>
    <col customWidth="1" min="14" max="14" width="10.25"/>
    <col customWidth="1" min="15" max="15" width="2.88"/>
    <col customWidth="1" min="16" max="16" width="18.88"/>
    <col customWidth="1" min="17" max="17" width="3.63"/>
    <col customWidth="1" min="18" max="18" width="12.88"/>
    <col customWidth="1" min="19" max="19" width="16.0"/>
    <col customWidth="1" min="20" max="20" width="34.88"/>
    <col customWidth="1" min="21" max="21" width="28.88"/>
    <col customWidth="1" min="23" max="23" width="19.63"/>
  </cols>
  <sheetData>
    <row r="1">
      <c r="A1" s="86"/>
      <c r="B1" s="86"/>
      <c r="C1" s="86"/>
      <c r="D1" s="87"/>
      <c r="E1" s="86"/>
      <c r="F1" s="88"/>
      <c r="G1" s="87"/>
      <c r="H1" s="86"/>
      <c r="I1" s="87"/>
      <c r="J1" s="87"/>
      <c r="K1" s="87"/>
      <c r="L1" s="86"/>
      <c r="M1" s="86"/>
      <c r="N1" s="86"/>
      <c r="O1" s="86"/>
      <c r="P1" s="86"/>
      <c r="Q1" s="89"/>
      <c r="R1" s="86"/>
      <c r="S1" s="86"/>
      <c r="T1" s="86"/>
      <c r="U1" s="86"/>
      <c r="V1" s="86"/>
      <c r="W1" s="86"/>
    </row>
    <row r="2" ht="15.75" customHeight="1">
      <c r="A2" s="86"/>
      <c r="B2" s="86"/>
      <c r="C2" s="86"/>
      <c r="D2" s="87"/>
      <c r="E2" s="86"/>
      <c r="F2" s="88"/>
      <c r="G2" s="87"/>
      <c r="H2" s="86"/>
      <c r="I2" s="87"/>
      <c r="J2" s="87"/>
      <c r="K2" s="87"/>
      <c r="L2" s="86"/>
      <c r="M2" s="86"/>
      <c r="N2" s="86"/>
      <c r="O2" s="86"/>
      <c r="P2" s="90" t="s">
        <v>149</v>
      </c>
      <c r="Q2" s="89"/>
      <c r="R2" s="86"/>
      <c r="S2" s="86"/>
      <c r="T2" s="86"/>
      <c r="U2" s="86"/>
      <c r="V2" s="86"/>
      <c r="W2" s="86"/>
    </row>
    <row r="3" ht="27.0" customHeight="1">
      <c r="A3" s="86"/>
      <c r="B3" s="91" t="s">
        <v>150</v>
      </c>
      <c r="C3" s="92" t="s">
        <v>151</v>
      </c>
      <c r="D3" s="91" t="s">
        <v>152</v>
      </c>
      <c r="E3" s="93"/>
      <c r="F3" s="94"/>
      <c r="G3" s="95"/>
      <c r="H3" s="93"/>
      <c r="I3" s="93"/>
      <c r="J3" s="93"/>
      <c r="K3" s="96"/>
      <c r="L3" s="97" t="s">
        <v>153</v>
      </c>
      <c r="M3" s="98"/>
      <c r="N3" s="95"/>
      <c r="O3" s="99"/>
      <c r="P3" s="100" t="s">
        <v>153</v>
      </c>
      <c r="Q3" s="101"/>
      <c r="R3" s="101"/>
      <c r="S3" s="101"/>
      <c r="T3" s="102"/>
      <c r="U3" s="102"/>
      <c r="V3" s="102"/>
      <c r="W3" s="86"/>
    </row>
    <row r="4">
      <c r="A4" s="86"/>
      <c r="B4" s="103" t="s">
        <v>48</v>
      </c>
      <c r="C4" s="103" t="s">
        <v>48</v>
      </c>
      <c r="D4" s="104" t="s">
        <v>48</v>
      </c>
      <c r="E4" s="105" t="s">
        <v>154</v>
      </c>
      <c r="F4" s="106"/>
      <c r="G4" s="107"/>
      <c r="H4" s="108"/>
      <c r="I4" s="109" t="s">
        <v>155</v>
      </c>
      <c r="J4" s="104" t="s">
        <v>2</v>
      </c>
      <c r="K4" s="110"/>
      <c r="L4" s="111" t="s">
        <v>46</v>
      </c>
      <c r="M4" s="112" t="s">
        <v>156</v>
      </c>
      <c r="N4" s="113" t="s">
        <v>157</v>
      </c>
      <c r="O4" s="86"/>
      <c r="P4" s="114" t="s">
        <v>158</v>
      </c>
      <c r="Q4" s="115" t="s">
        <v>159</v>
      </c>
      <c r="R4" s="115" t="s">
        <v>160</v>
      </c>
      <c r="S4" s="115" t="s">
        <v>161</v>
      </c>
      <c r="T4" s="115" t="s">
        <v>162</v>
      </c>
      <c r="U4" s="115" t="s">
        <v>163</v>
      </c>
      <c r="V4" s="115" t="s">
        <v>164</v>
      </c>
      <c r="W4" s="86"/>
    </row>
    <row r="5">
      <c r="A5" s="86"/>
      <c r="B5" s="116" t="s">
        <v>165</v>
      </c>
      <c r="C5" s="117" t="s">
        <v>166</v>
      </c>
      <c r="D5" s="118" t="s">
        <v>167</v>
      </c>
      <c r="E5" s="119" t="s">
        <v>168</v>
      </c>
      <c r="F5" s="119" t="s">
        <v>169</v>
      </c>
      <c r="G5" s="119" t="s">
        <v>170</v>
      </c>
      <c r="H5" s="119" t="s">
        <v>171</v>
      </c>
      <c r="I5" s="119" t="s">
        <v>172</v>
      </c>
      <c r="J5" s="119" t="s">
        <v>173</v>
      </c>
      <c r="K5" s="120"/>
      <c r="L5" s="121">
        <f>2750*11</f>
        <v>30250</v>
      </c>
      <c r="M5" s="121">
        <v>0.0</v>
      </c>
      <c r="N5" s="121">
        <f>L5</f>
        <v>30250</v>
      </c>
      <c r="O5" s="120"/>
      <c r="P5" s="122" t="s">
        <v>174</v>
      </c>
      <c r="Q5" s="122"/>
      <c r="R5" s="122"/>
      <c r="S5" s="122"/>
      <c r="T5" s="122"/>
      <c r="U5" s="122"/>
      <c r="V5" s="122"/>
      <c r="W5" s="86"/>
    </row>
    <row r="6">
      <c r="A6" s="86"/>
      <c r="B6" s="116" t="s">
        <v>165</v>
      </c>
      <c r="C6" s="117" t="s">
        <v>166</v>
      </c>
      <c r="D6" s="118" t="s">
        <v>167</v>
      </c>
      <c r="E6" s="123" t="s">
        <v>175</v>
      </c>
      <c r="F6" s="123" t="s">
        <v>169</v>
      </c>
      <c r="G6" s="123"/>
      <c r="H6" s="123"/>
      <c r="I6" s="123"/>
      <c r="J6" s="123"/>
      <c r="K6" s="120"/>
      <c r="L6" s="124"/>
      <c r="M6" s="124"/>
      <c r="N6" s="124"/>
      <c r="O6" s="120"/>
      <c r="P6" s="122"/>
      <c r="Q6" s="122"/>
      <c r="R6" s="122"/>
      <c r="S6" s="122"/>
      <c r="T6" s="122"/>
      <c r="U6" s="122"/>
      <c r="V6" s="122"/>
      <c r="W6" s="86"/>
    </row>
    <row r="7">
      <c r="A7" s="86"/>
      <c r="B7" s="125"/>
      <c r="C7" s="122"/>
      <c r="D7" s="126"/>
      <c r="E7" s="119" t="s">
        <v>176</v>
      </c>
      <c r="F7" s="119" t="s">
        <v>62</v>
      </c>
      <c r="G7" s="119" t="s">
        <v>177</v>
      </c>
      <c r="H7" s="119" t="s">
        <v>171</v>
      </c>
      <c r="I7" s="119" t="s">
        <v>178</v>
      </c>
      <c r="J7" s="119" t="s">
        <v>179</v>
      </c>
      <c r="K7" s="120"/>
      <c r="L7" s="124"/>
      <c r="M7" s="124"/>
      <c r="N7" s="124"/>
      <c r="O7" s="120"/>
      <c r="P7" s="122"/>
      <c r="Q7" s="127"/>
      <c r="R7" s="128"/>
      <c r="S7" s="129"/>
      <c r="T7" s="122"/>
      <c r="U7" s="122"/>
      <c r="V7" s="127"/>
      <c r="W7" s="86"/>
    </row>
    <row r="8">
      <c r="A8" s="86"/>
      <c r="B8" s="127"/>
      <c r="C8" s="127"/>
      <c r="D8" s="130"/>
      <c r="E8" s="123" t="s">
        <v>180</v>
      </c>
      <c r="F8" s="123" t="s">
        <v>181</v>
      </c>
      <c r="G8" s="119" t="s">
        <v>172</v>
      </c>
      <c r="H8" s="119" t="s">
        <v>171</v>
      </c>
      <c r="I8" s="119" t="s">
        <v>182</v>
      </c>
      <c r="J8" s="119" t="s">
        <v>182</v>
      </c>
      <c r="K8" s="120"/>
      <c r="L8" s="131">
        <v>1167128.0</v>
      </c>
      <c r="M8" s="131">
        <f>L8*2%</f>
        <v>23342.56</v>
      </c>
      <c r="N8" s="131">
        <f>L8-M8</f>
        <v>1143785.44</v>
      </c>
      <c r="O8" s="120"/>
      <c r="P8" s="132" t="s">
        <v>181</v>
      </c>
      <c r="Q8" s="133"/>
      <c r="R8" s="134">
        <v>46087.0</v>
      </c>
      <c r="S8" s="135">
        <v>1901500.0</v>
      </c>
      <c r="T8" s="132" t="s">
        <v>183</v>
      </c>
      <c r="U8" s="136" t="s">
        <v>184</v>
      </c>
      <c r="V8" s="86"/>
      <c r="W8" s="86"/>
    </row>
    <row r="9">
      <c r="A9" s="86"/>
      <c r="B9" s="127"/>
      <c r="C9" s="137" t="s">
        <v>185</v>
      </c>
      <c r="D9" s="118" t="s">
        <v>101</v>
      </c>
      <c r="E9" s="123" t="s">
        <v>186</v>
      </c>
      <c r="F9" s="123" t="s">
        <v>187</v>
      </c>
      <c r="G9" s="123"/>
      <c r="H9" s="123"/>
      <c r="I9" s="123"/>
      <c r="J9" s="123"/>
      <c r="K9" s="120"/>
      <c r="L9" s="112"/>
      <c r="M9" s="112"/>
      <c r="N9" s="112"/>
      <c r="O9" s="120"/>
      <c r="P9" s="132" t="s">
        <v>181</v>
      </c>
      <c r="Q9" s="133"/>
      <c r="R9" s="134">
        <v>46087.0</v>
      </c>
      <c r="S9" s="135">
        <v>3000000.0</v>
      </c>
      <c r="T9" s="132" t="s">
        <v>183</v>
      </c>
      <c r="U9" s="136" t="s">
        <v>184</v>
      </c>
      <c r="V9" s="86"/>
      <c r="W9" s="86"/>
    </row>
    <row r="10">
      <c r="A10" s="86"/>
      <c r="B10" s="127"/>
      <c r="C10" s="127"/>
      <c r="D10" s="130"/>
      <c r="E10" s="138" t="s">
        <v>188</v>
      </c>
      <c r="F10" s="138"/>
      <c r="G10" s="138"/>
      <c r="H10" s="138"/>
      <c r="I10" s="138"/>
      <c r="J10" s="138"/>
      <c r="K10" s="120"/>
      <c r="L10" s="124"/>
      <c r="M10" s="124"/>
      <c r="N10" s="124"/>
      <c r="O10" s="120"/>
      <c r="P10" s="122"/>
      <c r="Q10" s="122"/>
      <c r="R10" s="122"/>
      <c r="S10" s="122"/>
      <c r="T10" s="122"/>
      <c r="U10" s="122"/>
      <c r="V10" s="122"/>
      <c r="W10" s="86"/>
    </row>
    <row r="11">
      <c r="A11" s="86"/>
      <c r="B11" s="139" t="s">
        <v>189</v>
      </c>
      <c r="C11" s="139" t="s">
        <v>190</v>
      </c>
      <c r="D11" s="118" t="s">
        <v>101</v>
      </c>
      <c r="E11" s="140" t="s">
        <v>191</v>
      </c>
      <c r="F11" s="123" t="s">
        <v>192</v>
      </c>
      <c r="G11" s="123"/>
      <c r="H11" s="123"/>
      <c r="I11" s="123"/>
      <c r="J11" s="123"/>
      <c r="K11" s="120"/>
      <c r="L11" s="124"/>
      <c r="M11" s="124"/>
      <c r="N11" s="124"/>
      <c r="O11" s="120"/>
      <c r="P11" s="122"/>
      <c r="Q11" s="122"/>
      <c r="R11" s="122"/>
      <c r="S11" s="122"/>
      <c r="T11" s="122"/>
      <c r="U11" s="122"/>
      <c r="V11" s="122"/>
      <c r="W11" s="86"/>
    </row>
    <row r="12">
      <c r="A12" s="86"/>
      <c r="B12" s="139" t="s">
        <v>189</v>
      </c>
      <c r="C12" s="139" t="s">
        <v>190</v>
      </c>
      <c r="D12" s="118" t="s">
        <v>101</v>
      </c>
      <c r="E12" s="123" t="s">
        <v>193</v>
      </c>
      <c r="F12" s="123" t="s">
        <v>192</v>
      </c>
      <c r="G12" s="123"/>
      <c r="H12" s="123"/>
      <c r="I12" s="123"/>
      <c r="J12" s="123"/>
      <c r="K12" s="120"/>
      <c r="L12" s="124"/>
      <c r="M12" s="124"/>
      <c r="N12" s="124"/>
      <c r="O12" s="120"/>
      <c r="P12" s="122"/>
      <c r="Q12" s="122"/>
      <c r="R12" s="122"/>
      <c r="S12" s="122"/>
      <c r="T12" s="122"/>
      <c r="U12" s="122"/>
      <c r="V12" s="122"/>
      <c r="W12" s="86"/>
    </row>
    <row r="13">
      <c r="A13" s="86"/>
      <c r="B13" s="139" t="s">
        <v>189</v>
      </c>
      <c r="C13" s="139" t="s">
        <v>190</v>
      </c>
      <c r="D13" s="118" t="s">
        <v>101</v>
      </c>
      <c r="E13" s="123" t="s">
        <v>194</v>
      </c>
      <c r="F13" s="123" t="s">
        <v>192</v>
      </c>
      <c r="G13" s="123"/>
      <c r="H13" s="123"/>
      <c r="I13" s="123"/>
      <c r="J13" s="123"/>
      <c r="K13" s="120"/>
      <c r="L13" s="124"/>
      <c r="M13" s="124"/>
      <c r="N13" s="124"/>
      <c r="O13" s="120"/>
      <c r="P13" s="122"/>
      <c r="Q13" s="122"/>
      <c r="R13" s="122"/>
      <c r="S13" s="122"/>
      <c r="T13" s="122"/>
      <c r="U13" s="122"/>
      <c r="V13" s="122"/>
      <c r="W13" s="86"/>
    </row>
    <row r="14">
      <c r="A14" s="86"/>
      <c r="B14" s="127"/>
      <c r="C14" s="127"/>
      <c r="D14" s="130"/>
      <c r="E14" s="141" t="s">
        <v>195</v>
      </c>
      <c r="F14" s="142"/>
      <c r="G14" s="142"/>
      <c r="H14" s="142"/>
      <c r="I14" s="142"/>
      <c r="J14" s="142"/>
      <c r="K14" s="120"/>
      <c r="L14" s="124"/>
      <c r="M14" s="124"/>
      <c r="N14" s="124"/>
      <c r="O14" s="120"/>
      <c r="P14" s="122"/>
      <c r="Q14" s="122"/>
      <c r="R14" s="122"/>
      <c r="S14" s="122"/>
      <c r="T14" s="122"/>
      <c r="U14" s="122"/>
      <c r="V14" s="122"/>
      <c r="W14" s="86"/>
    </row>
    <row r="15">
      <c r="A15" s="86"/>
      <c r="B15" s="139" t="s">
        <v>189</v>
      </c>
      <c r="C15" s="139" t="s">
        <v>190</v>
      </c>
      <c r="D15" s="118" t="s">
        <v>101</v>
      </c>
      <c r="E15" s="123" t="s">
        <v>196</v>
      </c>
      <c r="F15" s="123" t="s">
        <v>192</v>
      </c>
      <c r="G15" s="123"/>
      <c r="H15" s="123"/>
      <c r="I15" s="123"/>
      <c r="J15" s="123"/>
      <c r="K15" s="120"/>
      <c r="L15" s="124"/>
      <c r="M15" s="124"/>
      <c r="N15" s="124"/>
      <c r="O15" s="120"/>
      <c r="P15" s="122"/>
      <c r="Q15" s="122"/>
      <c r="R15" s="122"/>
      <c r="S15" s="122"/>
      <c r="T15" s="122"/>
      <c r="U15" s="122"/>
      <c r="V15" s="122"/>
      <c r="W15" s="86"/>
    </row>
    <row r="16">
      <c r="A16" s="86"/>
      <c r="B16" s="139" t="s">
        <v>189</v>
      </c>
      <c r="C16" s="139" t="s">
        <v>190</v>
      </c>
      <c r="D16" s="118" t="s">
        <v>101</v>
      </c>
      <c r="E16" s="123" t="s">
        <v>197</v>
      </c>
      <c r="F16" s="123" t="s">
        <v>192</v>
      </c>
      <c r="G16" s="123"/>
      <c r="H16" s="123"/>
      <c r="I16" s="123"/>
      <c r="J16" s="123"/>
      <c r="K16" s="120"/>
      <c r="L16" s="124"/>
      <c r="M16" s="124"/>
      <c r="N16" s="124"/>
      <c r="O16" s="120"/>
      <c r="P16" s="122"/>
      <c r="Q16" s="122"/>
      <c r="R16" s="122"/>
      <c r="S16" s="122"/>
      <c r="T16" s="122"/>
      <c r="U16" s="122"/>
      <c r="V16" s="122"/>
      <c r="W16" s="86"/>
    </row>
    <row r="17">
      <c r="A17" s="86"/>
      <c r="B17" s="139" t="s">
        <v>189</v>
      </c>
      <c r="C17" s="139" t="s">
        <v>190</v>
      </c>
      <c r="D17" s="118" t="s">
        <v>101</v>
      </c>
      <c r="E17" s="123" t="s">
        <v>198</v>
      </c>
      <c r="F17" s="123" t="s">
        <v>192</v>
      </c>
      <c r="G17" s="123"/>
      <c r="H17" s="123"/>
      <c r="I17" s="123"/>
      <c r="J17" s="123"/>
      <c r="K17" s="120"/>
      <c r="L17" s="124"/>
      <c r="M17" s="124"/>
      <c r="N17" s="124"/>
      <c r="O17" s="120"/>
      <c r="P17" s="122"/>
      <c r="Q17" s="122"/>
      <c r="R17" s="122"/>
      <c r="S17" s="122"/>
      <c r="T17" s="122"/>
      <c r="U17" s="122"/>
      <c r="V17" s="122"/>
      <c r="W17" s="86"/>
    </row>
    <row r="18">
      <c r="A18" s="86"/>
      <c r="B18" s="139" t="s">
        <v>189</v>
      </c>
      <c r="C18" s="139" t="s">
        <v>190</v>
      </c>
      <c r="D18" s="118" t="s">
        <v>101</v>
      </c>
      <c r="E18" s="143" t="s">
        <v>199</v>
      </c>
      <c r="F18" s="143" t="s">
        <v>192</v>
      </c>
      <c r="G18" s="123"/>
      <c r="H18" s="123"/>
      <c r="I18" s="123"/>
      <c r="J18" s="123"/>
      <c r="K18" s="120"/>
      <c r="L18" s="124"/>
      <c r="M18" s="124"/>
      <c r="N18" s="124"/>
      <c r="O18" s="120"/>
      <c r="P18" s="122"/>
      <c r="Q18" s="122"/>
      <c r="R18" s="122"/>
      <c r="S18" s="122"/>
      <c r="T18" s="122"/>
      <c r="U18" s="122"/>
      <c r="V18" s="122"/>
      <c r="W18" s="86"/>
    </row>
    <row r="19">
      <c r="A19" s="86"/>
      <c r="B19" s="127"/>
      <c r="C19" s="127"/>
      <c r="D19" s="130"/>
      <c r="E19" s="144" t="s">
        <v>200</v>
      </c>
      <c r="F19" s="145"/>
      <c r="G19" s="142"/>
      <c r="H19" s="142"/>
      <c r="I19" s="142"/>
      <c r="J19" s="142"/>
      <c r="K19" s="120"/>
      <c r="L19" s="124"/>
      <c r="M19" s="124"/>
      <c r="N19" s="124"/>
      <c r="O19" s="120"/>
      <c r="P19" s="122"/>
      <c r="Q19" s="122"/>
      <c r="R19" s="122"/>
      <c r="S19" s="122"/>
      <c r="T19" s="122"/>
      <c r="U19" s="122"/>
      <c r="V19" s="122"/>
      <c r="W19" s="86"/>
    </row>
    <row r="20">
      <c r="A20" s="86"/>
      <c r="B20" s="139" t="s">
        <v>189</v>
      </c>
      <c r="C20" s="139" t="s">
        <v>190</v>
      </c>
      <c r="D20" s="118" t="s">
        <v>101</v>
      </c>
      <c r="E20" s="143" t="s">
        <v>201</v>
      </c>
      <c r="F20" s="143" t="s">
        <v>192</v>
      </c>
      <c r="G20" s="123"/>
      <c r="H20" s="123"/>
      <c r="I20" s="123"/>
      <c r="J20" s="123"/>
      <c r="K20" s="120"/>
      <c r="L20" s="124"/>
      <c r="M20" s="124"/>
      <c r="N20" s="124"/>
      <c r="O20" s="120"/>
      <c r="P20" s="122"/>
      <c r="Q20" s="122"/>
      <c r="R20" s="122"/>
      <c r="S20" s="122"/>
      <c r="T20" s="122"/>
      <c r="U20" s="122"/>
      <c r="V20" s="122"/>
      <c r="W20" s="86"/>
    </row>
    <row r="21">
      <c r="A21" s="86"/>
      <c r="B21" s="139" t="s">
        <v>189</v>
      </c>
      <c r="C21" s="139" t="s">
        <v>190</v>
      </c>
      <c r="D21" s="118" t="s">
        <v>101</v>
      </c>
      <c r="E21" s="123" t="s">
        <v>202</v>
      </c>
      <c r="F21" s="123" t="s">
        <v>192</v>
      </c>
      <c r="G21" s="123"/>
      <c r="H21" s="123"/>
      <c r="I21" s="123"/>
      <c r="J21" s="123"/>
      <c r="K21" s="120"/>
      <c r="L21" s="124"/>
      <c r="M21" s="124"/>
      <c r="N21" s="124"/>
      <c r="O21" s="120"/>
      <c r="P21" s="122"/>
      <c r="Q21" s="122"/>
      <c r="R21" s="122"/>
      <c r="S21" s="122"/>
      <c r="T21" s="122"/>
      <c r="U21" s="122"/>
      <c r="V21" s="122"/>
      <c r="W21" s="86"/>
    </row>
    <row r="22">
      <c r="A22" s="86"/>
      <c r="B22" s="139" t="s">
        <v>189</v>
      </c>
      <c r="C22" s="139" t="s">
        <v>190</v>
      </c>
      <c r="D22" s="118" t="s">
        <v>101</v>
      </c>
      <c r="E22" s="146" t="s">
        <v>203</v>
      </c>
      <c r="F22" s="147" t="s">
        <v>181</v>
      </c>
      <c r="G22" s="146" t="s">
        <v>172</v>
      </c>
      <c r="H22" s="146" t="s">
        <v>171</v>
      </c>
      <c r="I22" s="146" t="s">
        <v>204</v>
      </c>
      <c r="J22" s="146" t="s">
        <v>205</v>
      </c>
      <c r="K22" s="120"/>
      <c r="L22" s="124"/>
      <c r="M22" s="124"/>
      <c r="N22" s="124"/>
      <c r="O22" s="120"/>
      <c r="P22" s="122"/>
      <c r="Q22" s="122"/>
      <c r="R22" s="122"/>
      <c r="S22" s="122"/>
      <c r="T22" s="122"/>
      <c r="U22" s="122"/>
      <c r="V22" s="122"/>
      <c r="W22" s="86"/>
    </row>
    <row r="23">
      <c r="A23" s="86"/>
      <c r="B23" s="127"/>
      <c r="C23" s="127"/>
      <c r="D23" s="130"/>
      <c r="E23" s="141" t="s">
        <v>206</v>
      </c>
      <c r="F23" s="142"/>
      <c r="G23" s="142"/>
      <c r="H23" s="142"/>
      <c r="I23" s="142"/>
      <c r="J23" s="142"/>
      <c r="K23" s="120"/>
      <c r="L23" s="124"/>
      <c r="M23" s="124"/>
      <c r="N23" s="124"/>
      <c r="O23" s="120"/>
      <c r="P23" s="122"/>
      <c r="Q23" s="122"/>
      <c r="R23" s="122"/>
      <c r="S23" s="122"/>
      <c r="T23" s="122"/>
      <c r="U23" s="122"/>
      <c r="V23" s="122"/>
      <c r="W23" s="86"/>
    </row>
    <row r="24">
      <c r="A24" s="86"/>
      <c r="B24" s="139" t="s">
        <v>189</v>
      </c>
      <c r="C24" s="139" t="s">
        <v>190</v>
      </c>
      <c r="D24" s="118" t="s">
        <v>101</v>
      </c>
      <c r="E24" s="143" t="s">
        <v>207</v>
      </c>
      <c r="F24" s="143" t="s">
        <v>192</v>
      </c>
      <c r="G24" s="123"/>
      <c r="H24" s="123"/>
      <c r="I24" s="123"/>
      <c r="J24" s="123"/>
      <c r="K24" s="120"/>
      <c r="L24" s="124"/>
      <c r="M24" s="124"/>
      <c r="N24" s="124"/>
      <c r="O24" s="120"/>
      <c r="P24" s="122"/>
      <c r="Q24" s="122"/>
      <c r="R24" s="122"/>
      <c r="S24" s="122"/>
      <c r="T24" s="122"/>
      <c r="U24" s="122"/>
      <c r="V24" s="122"/>
      <c r="W24" s="86"/>
    </row>
    <row r="25">
      <c r="A25" s="86"/>
      <c r="B25" s="127"/>
      <c r="C25" s="127"/>
      <c r="D25" s="127"/>
      <c r="E25" s="119" t="s">
        <v>208</v>
      </c>
      <c r="F25" s="119" t="s">
        <v>192</v>
      </c>
      <c r="G25" s="119" t="s">
        <v>172</v>
      </c>
      <c r="H25" s="119" t="s">
        <v>171</v>
      </c>
      <c r="I25" s="119" t="s">
        <v>209</v>
      </c>
      <c r="J25" s="119" t="s">
        <v>209</v>
      </c>
      <c r="K25" s="120"/>
      <c r="L25" s="124"/>
      <c r="M25" s="124"/>
      <c r="N25" s="124"/>
      <c r="O25" s="120"/>
      <c r="P25" s="122"/>
      <c r="Q25" s="122"/>
      <c r="R25" s="122"/>
      <c r="S25" s="122"/>
      <c r="T25" s="122"/>
      <c r="U25" s="122"/>
      <c r="V25" s="122"/>
      <c r="W25" s="86"/>
    </row>
    <row r="26">
      <c r="A26" s="86"/>
      <c r="B26" s="139" t="s">
        <v>189</v>
      </c>
      <c r="C26" s="139" t="s">
        <v>190</v>
      </c>
      <c r="D26" s="118" t="s">
        <v>101</v>
      </c>
      <c r="E26" s="123" t="s">
        <v>210</v>
      </c>
      <c r="F26" s="123" t="s">
        <v>192</v>
      </c>
      <c r="G26" s="123"/>
      <c r="H26" s="123"/>
      <c r="I26" s="123"/>
      <c r="J26" s="123"/>
      <c r="K26" s="120"/>
      <c r="L26" s="124"/>
      <c r="M26" s="124"/>
      <c r="N26" s="124"/>
      <c r="O26" s="120"/>
      <c r="P26" s="122"/>
      <c r="Q26" s="122"/>
      <c r="R26" s="122"/>
      <c r="S26" s="122"/>
      <c r="T26" s="122"/>
      <c r="U26" s="122"/>
      <c r="V26" s="122"/>
      <c r="W26" s="86"/>
    </row>
    <row r="27">
      <c r="A27" s="86"/>
      <c r="B27" s="127"/>
      <c r="C27" s="127"/>
      <c r="D27" s="130"/>
      <c r="E27" s="144" t="s">
        <v>211</v>
      </c>
      <c r="F27" s="145"/>
      <c r="G27" s="142"/>
      <c r="H27" s="142"/>
      <c r="I27" s="142"/>
      <c r="J27" s="142"/>
      <c r="K27" s="120"/>
      <c r="L27" s="124"/>
      <c r="M27" s="124"/>
      <c r="N27" s="124"/>
      <c r="O27" s="120"/>
      <c r="P27" s="122"/>
      <c r="Q27" s="122"/>
      <c r="R27" s="122"/>
      <c r="S27" s="122"/>
      <c r="T27" s="122"/>
      <c r="U27" s="122"/>
      <c r="V27" s="122"/>
      <c r="W27" s="86"/>
    </row>
    <row r="28">
      <c r="A28" s="86"/>
      <c r="B28" s="139" t="s">
        <v>189</v>
      </c>
      <c r="C28" s="139" t="s">
        <v>190</v>
      </c>
      <c r="D28" s="118" t="s">
        <v>101</v>
      </c>
      <c r="E28" s="123" t="s">
        <v>212</v>
      </c>
      <c r="F28" s="143" t="s">
        <v>192</v>
      </c>
      <c r="G28" s="123"/>
      <c r="H28" s="123"/>
      <c r="I28" s="123"/>
      <c r="J28" s="123"/>
      <c r="K28" s="120"/>
      <c r="L28" s="124"/>
      <c r="M28" s="124"/>
      <c r="N28" s="124"/>
      <c r="O28" s="120"/>
      <c r="P28" s="122"/>
      <c r="Q28" s="122"/>
      <c r="R28" s="122"/>
      <c r="S28" s="122"/>
      <c r="T28" s="122"/>
      <c r="U28" s="122"/>
      <c r="V28" s="122"/>
      <c r="W28" s="86"/>
    </row>
    <row r="29">
      <c r="A29" s="86"/>
      <c r="B29" s="139" t="s">
        <v>189</v>
      </c>
      <c r="C29" s="139" t="s">
        <v>190</v>
      </c>
      <c r="D29" s="118" t="s">
        <v>101</v>
      </c>
      <c r="E29" s="123" t="s">
        <v>213</v>
      </c>
      <c r="F29" s="143" t="s">
        <v>192</v>
      </c>
      <c r="G29" s="123"/>
      <c r="H29" s="123"/>
      <c r="I29" s="123"/>
      <c r="J29" s="123"/>
      <c r="K29" s="120"/>
      <c r="L29" s="124"/>
      <c r="M29" s="124"/>
      <c r="N29" s="124"/>
      <c r="O29" s="120"/>
      <c r="P29" s="122"/>
      <c r="Q29" s="122"/>
      <c r="R29" s="122"/>
      <c r="S29" s="122"/>
      <c r="T29" s="122"/>
      <c r="U29" s="122"/>
      <c r="V29" s="122"/>
      <c r="W29" s="86"/>
    </row>
    <row r="30">
      <c r="A30" s="86"/>
      <c r="B30" s="139" t="s">
        <v>189</v>
      </c>
      <c r="C30" s="139" t="s">
        <v>190</v>
      </c>
      <c r="D30" s="118" t="s">
        <v>101</v>
      </c>
      <c r="E30" s="123" t="s">
        <v>214</v>
      </c>
      <c r="F30" s="143" t="s">
        <v>192</v>
      </c>
      <c r="G30" s="123"/>
      <c r="H30" s="123"/>
      <c r="I30" s="123"/>
      <c r="J30" s="123"/>
      <c r="K30" s="120"/>
      <c r="L30" s="124"/>
      <c r="M30" s="124"/>
      <c r="N30" s="124"/>
      <c r="O30" s="120"/>
      <c r="P30" s="122"/>
      <c r="Q30" s="122"/>
      <c r="R30" s="122"/>
      <c r="S30" s="122"/>
      <c r="T30" s="122"/>
      <c r="U30" s="122"/>
      <c r="V30" s="122"/>
      <c r="W30" s="86"/>
    </row>
    <row r="31">
      <c r="A31" s="86"/>
      <c r="B31" s="139" t="s">
        <v>189</v>
      </c>
      <c r="C31" s="139" t="s">
        <v>190</v>
      </c>
      <c r="D31" s="118" t="s">
        <v>101</v>
      </c>
      <c r="E31" s="123" t="s">
        <v>215</v>
      </c>
      <c r="F31" s="123" t="s">
        <v>192</v>
      </c>
      <c r="G31" s="123"/>
      <c r="H31" s="123"/>
      <c r="I31" s="123"/>
      <c r="J31" s="123"/>
      <c r="K31" s="120"/>
      <c r="L31" s="124"/>
      <c r="M31" s="124"/>
      <c r="N31" s="124"/>
      <c r="O31" s="120"/>
      <c r="P31" s="122"/>
      <c r="Q31" s="122"/>
      <c r="R31" s="122"/>
      <c r="S31" s="122"/>
      <c r="T31" s="122"/>
      <c r="U31" s="122"/>
      <c r="V31" s="122"/>
      <c r="W31" s="86"/>
    </row>
    <row r="32">
      <c r="A32" s="86"/>
      <c r="B32" s="139" t="s">
        <v>189</v>
      </c>
      <c r="C32" s="139" t="s">
        <v>190</v>
      </c>
      <c r="D32" s="118" t="s">
        <v>101</v>
      </c>
      <c r="E32" s="146" t="s">
        <v>216</v>
      </c>
      <c r="F32" s="147" t="s">
        <v>181</v>
      </c>
      <c r="G32" s="148" t="s">
        <v>172</v>
      </c>
      <c r="H32" s="148" t="s">
        <v>171</v>
      </c>
      <c r="I32" s="148" t="s">
        <v>217</v>
      </c>
      <c r="J32" s="148" t="s">
        <v>218</v>
      </c>
      <c r="K32" s="120"/>
      <c r="L32" s="124"/>
      <c r="M32" s="124"/>
      <c r="N32" s="124"/>
      <c r="O32" s="120"/>
      <c r="P32" s="122"/>
      <c r="Q32" s="122"/>
      <c r="R32" s="122"/>
      <c r="S32" s="122"/>
      <c r="T32" s="122"/>
      <c r="U32" s="122"/>
      <c r="V32" s="122"/>
      <c r="W32" s="86"/>
    </row>
    <row r="33">
      <c r="A33" s="86"/>
      <c r="B33" s="139" t="s">
        <v>189</v>
      </c>
      <c r="C33" s="139" t="s">
        <v>190</v>
      </c>
      <c r="D33" s="118" t="s">
        <v>101</v>
      </c>
      <c r="E33" s="146" t="s">
        <v>219</v>
      </c>
      <c r="F33" s="147" t="s">
        <v>181</v>
      </c>
      <c r="G33" s="146" t="s">
        <v>172</v>
      </c>
      <c r="H33" s="146" t="s">
        <v>171</v>
      </c>
      <c r="I33" s="148" t="s">
        <v>217</v>
      </c>
      <c r="J33" s="148" t="s">
        <v>218</v>
      </c>
      <c r="K33" s="120"/>
      <c r="L33" s="124"/>
      <c r="M33" s="124"/>
      <c r="N33" s="124"/>
      <c r="O33" s="120"/>
      <c r="P33" s="122"/>
      <c r="Q33" s="122"/>
      <c r="R33" s="122"/>
      <c r="S33" s="122"/>
      <c r="T33" s="122"/>
      <c r="U33" s="122"/>
      <c r="V33" s="122"/>
      <c r="W33" s="86"/>
    </row>
    <row r="34">
      <c r="A34" s="86"/>
      <c r="B34" s="139" t="s">
        <v>189</v>
      </c>
      <c r="C34" s="139" t="s">
        <v>190</v>
      </c>
      <c r="D34" s="118" t="s">
        <v>101</v>
      </c>
      <c r="E34" s="148" t="s">
        <v>220</v>
      </c>
      <c r="F34" s="147" t="s">
        <v>181</v>
      </c>
      <c r="G34" s="148" t="s">
        <v>172</v>
      </c>
      <c r="H34" s="148" t="s">
        <v>171</v>
      </c>
      <c r="I34" s="148" t="s">
        <v>221</v>
      </c>
      <c r="J34" s="148" t="s">
        <v>222</v>
      </c>
      <c r="K34" s="120"/>
      <c r="L34" s="124"/>
      <c r="M34" s="124"/>
      <c r="N34" s="124"/>
      <c r="O34" s="120"/>
      <c r="P34" s="122"/>
      <c r="Q34" s="122"/>
      <c r="R34" s="122"/>
      <c r="S34" s="122"/>
      <c r="T34" s="122"/>
      <c r="U34" s="122"/>
      <c r="V34" s="122"/>
      <c r="W34" s="86"/>
    </row>
    <row r="35">
      <c r="A35" s="86"/>
      <c r="B35" s="127"/>
      <c r="C35" s="127"/>
      <c r="D35" s="130"/>
      <c r="E35" s="144" t="s">
        <v>223</v>
      </c>
      <c r="F35" s="145"/>
      <c r="G35" s="123"/>
      <c r="H35" s="123"/>
      <c r="I35" s="123"/>
      <c r="J35" s="123"/>
      <c r="K35" s="120"/>
      <c r="L35" s="124"/>
      <c r="M35" s="124"/>
      <c r="N35" s="124"/>
      <c r="O35" s="120"/>
      <c r="P35" s="122"/>
      <c r="Q35" s="122"/>
      <c r="R35" s="122"/>
      <c r="S35" s="122"/>
      <c r="T35" s="122"/>
      <c r="U35" s="122"/>
      <c r="V35" s="122"/>
      <c r="W35" s="86"/>
    </row>
    <row r="36">
      <c r="A36" s="86"/>
      <c r="B36" s="139" t="s">
        <v>189</v>
      </c>
      <c r="C36" s="139" t="s">
        <v>190</v>
      </c>
      <c r="D36" s="118" t="s">
        <v>101</v>
      </c>
      <c r="E36" s="123" t="s">
        <v>224</v>
      </c>
      <c r="F36" s="123" t="s">
        <v>192</v>
      </c>
      <c r="G36" s="123"/>
      <c r="H36" s="123"/>
      <c r="I36" s="123"/>
      <c r="J36" s="123"/>
      <c r="K36" s="120"/>
      <c r="L36" s="124"/>
      <c r="M36" s="124"/>
      <c r="N36" s="124"/>
      <c r="O36" s="120"/>
      <c r="P36" s="122"/>
      <c r="Q36" s="122"/>
      <c r="R36" s="122"/>
      <c r="S36" s="122"/>
      <c r="T36" s="122"/>
      <c r="U36" s="122"/>
      <c r="V36" s="122"/>
      <c r="W36" s="86"/>
    </row>
    <row r="37">
      <c r="A37" s="86"/>
      <c r="B37" s="139" t="s">
        <v>189</v>
      </c>
      <c r="C37" s="139" t="s">
        <v>190</v>
      </c>
      <c r="D37" s="118" t="s">
        <v>101</v>
      </c>
      <c r="E37" s="143" t="s">
        <v>225</v>
      </c>
      <c r="F37" s="123" t="s">
        <v>192</v>
      </c>
      <c r="G37" s="123"/>
      <c r="H37" s="123"/>
      <c r="I37" s="123"/>
      <c r="J37" s="123"/>
      <c r="K37" s="120"/>
      <c r="L37" s="124"/>
      <c r="M37" s="124"/>
      <c r="N37" s="124"/>
      <c r="O37" s="120"/>
      <c r="P37" s="122"/>
      <c r="Q37" s="122"/>
      <c r="R37" s="122"/>
      <c r="S37" s="122"/>
      <c r="T37" s="122"/>
      <c r="U37" s="122"/>
      <c r="V37" s="122"/>
      <c r="W37" s="86"/>
    </row>
    <row r="38">
      <c r="A38" s="86"/>
      <c r="B38" s="139" t="s">
        <v>189</v>
      </c>
      <c r="C38" s="139" t="s">
        <v>190</v>
      </c>
      <c r="D38" s="118" t="s">
        <v>101</v>
      </c>
      <c r="E38" s="119" t="s">
        <v>226</v>
      </c>
      <c r="F38" s="147" t="s">
        <v>181</v>
      </c>
      <c r="G38" s="146" t="s">
        <v>172</v>
      </c>
      <c r="H38" s="146" t="s">
        <v>171</v>
      </c>
      <c r="I38" s="146" t="s">
        <v>227</v>
      </c>
      <c r="J38" s="146" t="s">
        <v>228</v>
      </c>
      <c r="K38" s="120"/>
      <c r="L38" s="124"/>
      <c r="M38" s="124"/>
      <c r="N38" s="124"/>
      <c r="O38" s="120"/>
      <c r="P38" s="122"/>
      <c r="Q38" s="122"/>
      <c r="R38" s="122"/>
      <c r="S38" s="122"/>
      <c r="T38" s="122"/>
      <c r="U38" s="122"/>
      <c r="V38" s="122"/>
      <c r="W38" s="86"/>
    </row>
    <row r="39">
      <c r="A39" s="86"/>
      <c r="B39" s="127"/>
      <c r="C39" s="127"/>
      <c r="D39" s="130"/>
      <c r="E39" s="144" t="s">
        <v>229</v>
      </c>
      <c r="F39" s="142"/>
      <c r="G39" s="123"/>
      <c r="H39" s="123"/>
      <c r="I39" s="123"/>
      <c r="J39" s="123"/>
      <c r="K39" s="120"/>
      <c r="L39" s="124"/>
      <c r="M39" s="124"/>
      <c r="N39" s="124"/>
      <c r="O39" s="120"/>
      <c r="P39" s="122"/>
      <c r="Q39" s="122"/>
      <c r="R39" s="122"/>
      <c r="S39" s="122"/>
      <c r="T39" s="122"/>
      <c r="U39" s="122"/>
      <c r="V39" s="122"/>
      <c r="W39" s="86"/>
    </row>
    <row r="40">
      <c r="A40" s="86"/>
      <c r="B40" s="139" t="s">
        <v>189</v>
      </c>
      <c r="C40" s="139" t="s">
        <v>190</v>
      </c>
      <c r="D40" s="118" t="s">
        <v>101</v>
      </c>
      <c r="E40" s="143" t="s">
        <v>230</v>
      </c>
      <c r="F40" s="123" t="s">
        <v>192</v>
      </c>
      <c r="G40" s="123"/>
      <c r="H40" s="123"/>
      <c r="I40" s="123"/>
      <c r="J40" s="123"/>
      <c r="K40" s="120"/>
      <c r="L40" s="124"/>
      <c r="M40" s="124"/>
      <c r="N40" s="124"/>
      <c r="O40" s="120"/>
      <c r="P40" s="122"/>
      <c r="Q40" s="122"/>
      <c r="R40" s="122"/>
      <c r="S40" s="122"/>
      <c r="T40" s="122"/>
      <c r="U40" s="122"/>
      <c r="V40" s="122"/>
      <c r="W40" s="86"/>
    </row>
    <row r="41">
      <c r="A41" s="86"/>
      <c r="B41" s="139" t="s">
        <v>189</v>
      </c>
      <c r="C41" s="139" t="s">
        <v>190</v>
      </c>
      <c r="D41" s="118" t="s">
        <v>101</v>
      </c>
      <c r="E41" s="123" t="s">
        <v>231</v>
      </c>
      <c r="F41" s="143" t="s">
        <v>192</v>
      </c>
      <c r="G41" s="123"/>
      <c r="H41" s="123"/>
      <c r="I41" s="123"/>
      <c r="J41" s="123"/>
      <c r="K41" s="120"/>
      <c r="L41" s="124"/>
      <c r="M41" s="124"/>
      <c r="N41" s="124"/>
      <c r="O41" s="120"/>
      <c r="P41" s="122"/>
      <c r="Q41" s="122"/>
      <c r="R41" s="122"/>
      <c r="S41" s="122"/>
      <c r="T41" s="122"/>
      <c r="U41" s="122"/>
      <c r="V41" s="122"/>
      <c r="W41" s="86"/>
    </row>
    <row r="42">
      <c r="A42" s="86"/>
      <c r="B42" s="127"/>
      <c r="C42" s="127"/>
      <c r="D42" s="130"/>
      <c r="E42" s="144" t="s">
        <v>232</v>
      </c>
      <c r="F42" s="142"/>
      <c r="G42" s="123"/>
      <c r="H42" s="123"/>
      <c r="I42" s="123"/>
      <c r="J42" s="123"/>
      <c r="K42" s="120"/>
      <c r="L42" s="124"/>
      <c r="M42" s="124"/>
      <c r="N42" s="124"/>
      <c r="O42" s="120"/>
      <c r="P42" s="122"/>
      <c r="Q42" s="122"/>
      <c r="R42" s="122"/>
      <c r="S42" s="122"/>
      <c r="T42" s="122"/>
      <c r="U42" s="122"/>
      <c r="V42" s="122"/>
      <c r="W42" s="86"/>
    </row>
    <row r="43">
      <c r="A43" s="86"/>
      <c r="B43" s="139" t="s">
        <v>189</v>
      </c>
      <c r="C43" s="139" t="s">
        <v>190</v>
      </c>
      <c r="D43" s="118" t="s">
        <v>101</v>
      </c>
      <c r="E43" s="148" t="s">
        <v>233</v>
      </c>
      <c r="F43" s="147" t="s">
        <v>181</v>
      </c>
      <c r="G43" s="148" t="s">
        <v>172</v>
      </c>
      <c r="H43" s="148" t="s">
        <v>171</v>
      </c>
      <c r="I43" s="148" t="s">
        <v>234</v>
      </c>
      <c r="J43" s="148" t="s">
        <v>235</v>
      </c>
      <c r="K43" s="120"/>
      <c r="L43" s="124"/>
      <c r="M43" s="124"/>
      <c r="N43" s="124"/>
      <c r="O43" s="120"/>
      <c r="P43" s="122"/>
      <c r="Q43" s="122"/>
      <c r="R43" s="122"/>
      <c r="S43" s="122"/>
      <c r="T43" s="122"/>
      <c r="U43" s="122"/>
      <c r="V43" s="122"/>
      <c r="W43" s="86"/>
    </row>
    <row r="44">
      <c r="A44" s="86"/>
      <c r="B44" s="127"/>
      <c r="C44" s="127"/>
      <c r="D44" s="130"/>
      <c r="E44" s="149" t="s">
        <v>236</v>
      </c>
      <c r="F44" s="142"/>
      <c r="G44" s="123"/>
      <c r="H44" s="123"/>
      <c r="I44" s="123"/>
      <c r="J44" s="123"/>
      <c r="K44" s="120"/>
      <c r="L44" s="124"/>
      <c r="M44" s="124"/>
      <c r="N44" s="124"/>
      <c r="O44" s="120"/>
      <c r="P44" s="122"/>
      <c r="Q44" s="122"/>
      <c r="R44" s="122"/>
      <c r="S44" s="122"/>
      <c r="T44" s="122"/>
      <c r="U44" s="122"/>
      <c r="V44" s="122"/>
      <c r="W44" s="86"/>
    </row>
    <row r="45">
      <c r="A45" s="86"/>
      <c r="B45" s="139" t="s">
        <v>189</v>
      </c>
      <c r="C45" s="139" t="s">
        <v>190</v>
      </c>
      <c r="D45" s="118" t="s">
        <v>101</v>
      </c>
      <c r="E45" s="146" t="s">
        <v>237</v>
      </c>
      <c r="F45" s="147" t="s">
        <v>181</v>
      </c>
      <c r="G45" s="146" t="s">
        <v>172</v>
      </c>
      <c r="H45" s="146" t="s">
        <v>171</v>
      </c>
      <c r="I45" s="146" t="s">
        <v>238</v>
      </c>
      <c r="J45" s="146" t="s">
        <v>239</v>
      </c>
      <c r="K45" s="120"/>
      <c r="L45" s="124"/>
      <c r="M45" s="124"/>
      <c r="N45" s="124"/>
      <c r="O45" s="120"/>
      <c r="P45" s="122"/>
      <c r="Q45" s="122"/>
      <c r="R45" s="122"/>
      <c r="S45" s="122"/>
      <c r="T45" s="122"/>
      <c r="U45" s="122"/>
      <c r="V45" s="122"/>
      <c r="W45" s="86"/>
    </row>
    <row r="46">
      <c r="A46" s="86"/>
      <c r="B46" s="127"/>
      <c r="C46" s="127"/>
      <c r="D46" s="130"/>
      <c r="E46" s="138" t="s">
        <v>240</v>
      </c>
      <c r="F46" s="142"/>
      <c r="G46" s="142"/>
      <c r="H46" s="142"/>
      <c r="I46" s="142"/>
      <c r="J46" s="142"/>
      <c r="K46" s="120"/>
      <c r="L46" s="124"/>
      <c r="M46" s="124"/>
      <c r="N46" s="124"/>
      <c r="O46" s="120"/>
      <c r="P46" s="122"/>
      <c r="Q46" s="122"/>
      <c r="R46" s="122"/>
      <c r="S46" s="122"/>
      <c r="T46" s="122"/>
      <c r="U46" s="122"/>
      <c r="V46" s="122"/>
      <c r="W46" s="86"/>
    </row>
    <row r="47" ht="20.25" customHeight="1">
      <c r="A47" s="86"/>
      <c r="B47" s="139" t="s">
        <v>189</v>
      </c>
      <c r="C47" s="139" t="s">
        <v>190</v>
      </c>
      <c r="D47" s="118" t="s">
        <v>101</v>
      </c>
      <c r="E47" s="123" t="s">
        <v>108</v>
      </c>
      <c r="F47" s="143" t="s">
        <v>192</v>
      </c>
      <c r="G47" s="123"/>
      <c r="H47" s="123"/>
      <c r="I47" s="123"/>
      <c r="J47" s="123"/>
      <c r="K47" s="120"/>
      <c r="L47" s="124"/>
      <c r="M47" s="120"/>
      <c r="N47" s="124"/>
      <c r="O47" s="120"/>
      <c r="P47" s="122"/>
      <c r="Q47" s="122"/>
      <c r="R47" s="122"/>
      <c r="S47" s="122"/>
      <c r="T47" s="122"/>
      <c r="U47" s="122"/>
      <c r="V47" s="122"/>
      <c r="W47" s="86"/>
    </row>
    <row r="48">
      <c r="A48" s="86"/>
      <c r="B48" s="139" t="s">
        <v>189</v>
      </c>
      <c r="C48" s="139" t="s">
        <v>190</v>
      </c>
      <c r="D48" s="118" t="s">
        <v>101</v>
      </c>
      <c r="E48" s="148" t="s">
        <v>241</v>
      </c>
      <c r="F48" s="150" t="s">
        <v>78</v>
      </c>
      <c r="G48" s="148" t="s">
        <v>172</v>
      </c>
      <c r="H48" s="148" t="s">
        <v>171</v>
      </c>
      <c r="I48" s="148" t="s">
        <v>242</v>
      </c>
      <c r="J48" s="148" t="s">
        <v>243</v>
      </c>
      <c r="K48" s="120"/>
      <c r="L48" s="151">
        <v>227056.0</v>
      </c>
      <c r="M48" s="152">
        <f>L48*2%</f>
        <v>4541.12</v>
      </c>
      <c r="N48" s="151">
        <f>L48-M48</f>
        <v>222514.88</v>
      </c>
      <c r="O48" s="120"/>
      <c r="P48" s="153" t="s">
        <v>78</v>
      </c>
      <c r="Q48" s="86"/>
      <c r="R48" s="154">
        <v>46086.0</v>
      </c>
      <c r="S48" s="155">
        <v>222515.0</v>
      </c>
      <c r="T48" s="156" t="s">
        <v>244</v>
      </c>
      <c r="U48" s="156" t="s">
        <v>245</v>
      </c>
      <c r="V48" s="86"/>
      <c r="W48" s="86"/>
    </row>
    <row r="49">
      <c r="A49" s="86"/>
      <c r="B49" s="139" t="s">
        <v>189</v>
      </c>
      <c r="C49" s="139" t="s">
        <v>190</v>
      </c>
      <c r="D49" s="118" t="s">
        <v>101</v>
      </c>
      <c r="E49" s="143" t="s">
        <v>114</v>
      </c>
      <c r="F49" s="143" t="s">
        <v>192</v>
      </c>
      <c r="G49" s="123"/>
      <c r="H49" s="123"/>
      <c r="I49" s="123"/>
      <c r="J49" s="123"/>
      <c r="K49" s="120"/>
      <c r="L49" s="112"/>
      <c r="M49" s="112"/>
      <c r="N49" s="112"/>
      <c r="O49" s="120"/>
      <c r="P49" s="120"/>
      <c r="Q49" s="86"/>
      <c r="R49" s="86"/>
      <c r="S49" s="86"/>
      <c r="T49" s="86"/>
      <c r="U49" s="86"/>
      <c r="V49" s="86"/>
      <c r="W49" s="86"/>
    </row>
    <row r="50">
      <c r="A50" s="86"/>
      <c r="B50" s="139" t="s">
        <v>189</v>
      </c>
      <c r="C50" s="139" t="s">
        <v>190</v>
      </c>
      <c r="D50" s="118" t="s">
        <v>101</v>
      </c>
      <c r="E50" s="119" t="s">
        <v>246</v>
      </c>
      <c r="F50" s="147" t="s">
        <v>181</v>
      </c>
      <c r="G50" s="148" t="s">
        <v>172</v>
      </c>
      <c r="H50" s="148" t="s">
        <v>171</v>
      </c>
      <c r="I50" s="148" t="s">
        <v>247</v>
      </c>
      <c r="J50" s="148" t="s">
        <v>248</v>
      </c>
      <c r="K50" s="120"/>
      <c r="L50" s="112"/>
      <c r="M50" s="112"/>
      <c r="N50" s="112"/>
      <c r="O50" s="120"/>
      <c r="P50" s="120"/>
      <c r="Q50" s="86"/>
      <c r="R50" s="86"/>
      <c r="S50" s="86"/>
      <c r="T50" s="86"/>
      <c r="U50" s="86"/>
      <c r="V50" s="86"/>
      <c r="W50" s="86"/>
    </row>
    <row r="51">
      <c r="A51" s="86"/>
      <c r="B51" s="139" t="s">
        <v>189</v>
      </c>
      <c r="C51" s="139" t="s">
        <v>190</v>
      </c>
      <c r="D51" s="118" t="s">
        <v>101</v>
      </c>
      <c r="E51" s="119" t="s">
        <v>249</v>
      </c>
      <c r="F51" s="147" t="s">
        <v>181</v>
      </c>
      <c r="G51" s="148" t="s">
        <v>172</v>
      </c>
      <c r="H51" s="148" t="s">
        <v>171</v>
      </c>
      <c r="I51" s="148" t="s">
        <v>250</v>
      </c>
      <c r="J51" s="148" t="s">
        <v>251</v>
      </c>
      <c r="K51" s="120"/>
      <c r="L51" s="112"/>
      <c r="M51" s="112"/>
      <c r="N51" s="112"/>
      <c r="O51" s="120"/>
      <c r="Q51" s="86"/>
      <c r="R51" s="86"/>
      <c r="S51" s="86"/>
      <c r="T51" s="86"/>
      <c r="U51" s="86"/>
      <c r="V51" s="86"/>
      <c r="W51" s="86"/>
    </row>
    <row r="52">
      <c r="A52" s="86"/>
      <c r="B52" s="127"/>
      <c r="C52" s="127"/>
      <c r="D52" s="130"/>
      <c r="E52" s="157" t="s">
        <v>252</v>
      </c>
      <c r="F52" s="142"/>
      <c r="G52" s="142"/>
      <c r="H52" s="142"/>
      <c r="I52" s="142"/>
      <c r="J52" s="142"/>
      <c r="K52" s="120"/>
      <c r="L52" s="124"/>
      <c r="M52" s="124"/>
      <c r="N52" s="124"/>
      <c r="O52" s="120"/>
      <c r="P52" s="122"/>
      <c r="Q52" s="122"/>
      <c r="R52" s="122"/>
      <c r="S52" s="122"/>
      <c r="T52" s="122"/>
      <c r="U52" s="122"/>
      <c r="V52" s="122"/>
      <c r="W52" s="86"/>
    </row>
    <row r="53">
      <c r="A53" s="86"/>
      <c r="B53" s="139" t="s">
        <v>189</v>
      </c>
      <c r="C53" s="139" t="s">
        <v>190</v>
      </c>
      <c r="D53" s="118" t="s">
        <v>101</v>
      </c>
      <c r="E53" s="123" t="s">
        <v>253</v>
      </c>
      <c r="F53" s="158" t="s">
        <v>131</v>
      </c>
      <c r="G53" s="123"/>
      <c r="H53" s="123"/>
      <c r="I53" s="123"/>
      <c r="J53" s="123"/>
      <c r="K53" s="120"/>
      <c r="L53" s="151">
        <v>250000.0</v>
      </c>
      <c r="M53" s="151">
        <v>0.0</v>
      </c>
      <c r="N53" s="151">
        <v>250000.0</v>
      </c>
      <c r="O53" s="120"/>
      <c r="P53" s="153" t="s">
        <v>254</v>
      </c>
      <c r="Q53" s="86"/>
      <c r="R53" s="154">
        <v>46091.0</v>
      </c>
      <c r="S53" s="155">
        <v>500000.0</v>
      </c>
      <c r="T53" s="156" t="s">
        <v>244</v>
      </c>
      <c r="U53" s="156" t="s">
        <v>245</v>
      </c>
      <c r="V53" s="86"/>
      <c r="W53" s="86"/>
    </row>
    <row r="54">
      <c r="A54" s="86"/>
      <c r="B54" s="139" t="s">
        <v>189</v>
      </c>
      <c r="C54" s="159" t="s">
        <v>190</v>
      </c>
      <c r="D54" s="118" t="s">
        <v>101</v>
      </c>
      <c r="E54" s="146" t="s">
        <v>255</v>
      </c>
      <c r="F54" s="147" t="s">
        <v>256</v>
      </c>
      <c r="G54" s="146" t="s">
        <v>172</v>
      </c>
      <c r="H54" s="146" t="s">
        <v>171</v>
      </c>
      <c r="I54" s="146" t="s">
        <v>257</v>
      </c>
      <c r="J54" s="146" t="s">
        <v>258</v>
      </c>
      <c r="K54" s="120"/>
      <c r="L54" s="160">
        <v>53000.0</v>
      </c>
      <c r="M54" s="160">
        <f>L54*2%</f>
        <v>1060</v>
      </c>
      <c r="N54" s="160">
        <f t="shared" ref="N54:N56" si="1">L54-M54</f>
        <v>51940</v>
      </c>
      <c r="O54" s="120"/>
      <c r="P54" s="161" t="s">
        <v>259</v>
      </c>
      <c r="Q54" s="86"/>
      <c r="R54" s="154">
        <v>46086.0</v>
      </c>
      <c r="S54" s="155">
        <v>51940.0</v>
      </c>
      <c r="T54" s="156" t="s">
        <v>244</v>
      </c>
      <c r="U54" s="156" t="s">
        <v>245</v>
      </c>
      <c r="V54" s="86"/>
      <c r="W54" s="86"/>
    </row>
    <row r="55">
      <c r="A55" s="86"/>
      <c r="B55" s="139" t="s">
        <v>189</v>
      </c>
      <c r="C55" s="159" t="s">
        <v>190</v>
      </c>
      <c r="D55" s="118" t="s">
        <v>101</v>
      </c>
      <c r="E55" s="146" t="s">
        <v>260</v>
      </c>
      <c r="F55" s="147" t="s">
        <v>126</v>
      </c>
      <c r="G55" s="146" t="s">
        <v>172</v>
      </c>
      <c r="H55" s="146" t="s">
        <v>171</v>
      </c>
      <c r="I55" s="146" t="s">
        <v>261</v>
      </c>
      <c r="J55" s="146" t="s">
        <v>262</v>
      </c>
      <c r="K55" s="120"/>
      <c r="L55" s="151">
        <v>246400.0</v>
      </c>
      <c r="M55" s="151">
        <v>0.0</v>
      </c>
      <c r="N55" s="160">
        <f t="shared" si="1"/>
        <v>246400</v>
      </c>
      <c r="O55" s="120"/>
      <c r="P55" s="161" t="s">
        <v>263</v>
      </c>
      <c r="Q55" s="86"/>
      <c r="R55" s="154">
        <v>46092.0</v>
      </c>
      <c r="S55" s="155">
        <v>246400.0</v>
      </c>
      <c r="T55" s="156" t="s">
        <v>244</v>
      </c>
      <c r="U55" s="156" t="s">
        <v>245</v>
      </c>
      <c r="V55" s="86"/>
      <c r="W55" s="86"/>
    </row>
    <row r="56">
      <c r="A56" s="86"/>
      <c r="B56" s="139" t="s">
        <v>189</v>
      </c>
      <c r="C56" s="137" t="s">
        <v>264</v>
      </c>
      <c r="D56" s="118" t="s">
        <v>101</v>
      </c>
      <c r="E56" s="148" t="s">
        <v>265</v>
      </c>
      <c r="F56" s="147" t="s">
        <v>266</v>
      </c>
      <c r="G56" s="148" t="s">
        <v>172</v>
      </c>
      <c r="H56" s="148" t="s">
        <v>171</v>
      </c>
      <c r="I56" s="148" t="s">
        <v>267</v>
      </c>
      <c r="J56" s="148" t="s">
        <v>268</v>
      </c>
      <c r="K56" s="120"/>
      <c r="L56" s="160">
        <v>180000.0</v>
      </c>
      <c r="M56" s="160">
        <f>L56*4%</f>
        <v>7200</v>
      </c>
      <c r="N56" s="160">
        <f t="shared" si="1"/>
        <v>172800</v>
      </c>
      <c r="O56" s="120"/>
      <c r="P56" s="147" t="s">
        <v>266</v>
      </c>
      <c r="Q56" s="86"/>
      <c r="R56" s="162">
        <v>46101.0</v>
      </c>
      <c r="S56" s="155">
        <v>172800.0</v>
      </c>
      <c r="T56" s="156" t="s">
        <v>244</v>
      </c>
      <c r="U56" s="156" t="s">
        <v>245</v>
      </c>
      <c r="V56" s="86"/>
      <c r="W56" s="86"/>
    </row>
    <row r="57">
      <c r="A57" s="86"/>
      <c r="B57" s="127"/>
      <c r="C57" s="127"/>
      <c r="D57" s="130"/>
      <c r="E57" s="138" t="s">
        <v>269</v>
      </c>
      <c r="F57" s="142"/>
      <c r="G57" s="142"/>
      <c r="H57" s="142"/>
      <c r="I57" s="142"/>
      <c r="J57" s="142"/>
      <c r="K57" s="120"/>
      <c r="L57" s="124"/>
      <c r="M57" s="124"/>
      <c r="N57" s="124"/>
      <c r="O57" s="120"/>
      <c r="P57" s="122"/>
      <c r="Q57" s="122"/>
      <c r="R57" s="122"/>
      <c r="S57" s="122"/>
      <c r="T57" s="122"/>
      <c r="U57" s="122"/>
      <c r="V57" s="122"/>
      <c r="W57" s="86"/>
    </row>
    <row r="58">
      <c r="A58" s="86"/>
      <c r="B58" s="127"/>
      <c r="C58" s="127"/>
      <c r="D58" s="118" t="s">
        <v>101</v>
      </c>
      <c r="E58" s="123" t="s">
        <v>270</v>
      </c>
      <c r="F58" s="140" t="s">
        <v>271</v>
      </c>
      <c r="G58" s="123"/>
      <c r="H58" s="123"/>
      <c r="I58" s="123"/>
      <c r="J58" s="123"/>
      <c r="K58" s="120"/>
      <c r="L58" s="124"/>
      <c r="M58" s="124"/>
      <c r="N58" s="124"/>
      <c r="O58" s="120"/>
      <c r="P58" s="122"/>
      <c r="Q58" s="122"/>
      <c r="R58" s="122"/>
      <c r="S58" s="122"/>
      <c r="T58" s="122"/>
      <c r="U58" s="122"/>
      <c r="V58" s="122"/>
      <c r="W58" s="86"/>
    </row>
    <row r="59">
      <c r="A59" s="86"/>
      <c r="B59" s="127"/>
      <c r="C59" s="137" t="s">
        <v>272</v>
      </c>
      <c r="D59" s="118" t="s">
        <v>101</v>
      </c>
      <c r="E59" s="123" t="s">
        <v>273</v>
      </c>
      <c r="F59" s="163" t="s">
        <v>274</v>
      </c>
      <c r="G59" s="123"/>
      <c r="H59" s="123"/>
      <c r="I59" s="123"/>
      <c r="J59" s="123"/>
      <c r="K59" s="120"/>
      <c r="L59" s="151">
        <v>72900.0</v>
      </c>
      <c r="M59" s="151">
        <v>0.0</v>
      </c>
      <c r="N59" s="160">
        <f t="shared" ref="N59:N62" si="2">L59-M59</f>
        <v>72900</v>
      </c>
      <c r="O59" s="120"/>
      <c r="P59" s="153" t="s">
        <v>275</v>
      </c>
      <c r="Q59" s="86"/>
      <c r="R59" s="154">
        <v>46098.0</v>
      </c>
      <c r="S59" s="155">
        <v>142900.0</v>
      </c>
      <c r="T59" s="156" t="s">
        <v>244</v>
      </c>
      <c r="U59" s="156" t="s">
        <v>245</v>
      </c>
      <c r="V59" s="86"/>
      <c r="W59" s="86"/>
    </row>
    <row r="60">
      <c r="A60" s="86"/>
      <c r="B60" s="127"/>
      <c r="C60" s="137" t="s">
        <v>272</v>
      </c>
      <c r="D60" s="118" t="s">
        <v>101</v>
      </c>
      <c r="E60" s="123" t="s">
        <v>276</v>
      </c>
      <c r="F60" s="163" t="s">
        <v>274</v>
      </c>
      <c r="G60" s="123"/>
      <c r="H60" s="123"/>
      <c r="I60" s="123"/>
      <c r="J60" s="123"/>
      <c r="K60" s="120"/>
      <c r="L60" s="151">
        <v>70000.0</v>
      </c>
      <c r="M60" s="151">
        <v>0.0</v>
      </c>
      <c r="N60" s="160">
        <f t="shared" si="2"/>
        <v>70000</v>
      </c>
      <c r="O60" s="120"/>
      <c r="P60" s="122"/>
      <c r="Q60" s="122"/>
      <c r="R60" s="122"/>
      <c r="S60" s="122"/>
      <c r="T60" s="122"/>
      <c r="U60" s="122"/>
      <c r="V60" s="122"/>
      <c r="W60" s="86"/>
    </row>
    <row r="61">
      <c r="A61" s="86"/>
      <c r="B61" s="127"/>
      <c r="C61" s="137" t="s">
        <v>185</v>
      </c>
      <c r="D61" s="118" t="s">
        <v>101</v>
      </c>
      <c r="E61" s="148" t="s">
        <v>277</v>
      </c>
      <c r="F61" s="119" t="s">
        <v>81</v>
      </c>
      <c r="G61" s="148" t="s">
        <v>278</v>
      </c>
      <c r="H61" s="148" t="s">
        <v>171</v>
      </c>
      <c r="I61" s="148" t="s">
        <v>279</v>
      </c>
      <c r="J61" s="148" t="s">
        <v>280</v>
      </c>
      <c r="K61" s="120"/>
      <c r="L61" s="151">
        <v>95000.0</v>
      </c>
      <c r="M61" s="151">
        <v>0.0</v>
      </c>
      <c r="N61" s="160">
        <f t="shared" si="2"/>
        <v>95000</v>
      </c>
      <c r="O61" s="120"/>
      <c r="P61" s="153" t="s">
        <v>281</v>
      </c>
      <c r="Q61" s="86"/>
      <c r="R61" s="154">
        <v>46107.0</v>
      </c>
      <c r="S61" s="155">
        <v>189000.0</v>
      </c>
      <c r="T61" s="156" t="s">
        <v>282</v>
      </c>
      <c r="U61" s="86"/>
      <c r="V61" s="86"/>
      <c r="W61" s="86"/>
    </row>
    <row r="62">
      <c r="A62" s="86"/>
      <c r="B62" s="127"/>
      <c r="C62" s="137" t="s">
        <v>185</v>
      </c>
      <c r="D62" s="118" t="s">
        <v>101</v>
      </c>
      <c r="E62" s="148" t="s">
        <v>283</v>
      </c>
      <c r="F62" s="119" t="s">
        <v>81</v>
      </c>
      <c r="G62" s="148" t="s">
        <v>284</v>
      </c>
      <c r="H62" s="148" t="s">
        <v>171</v>
      </c>
      <c r="I62" s="148" t="s">
        <v>285</v>
      </c>
      <c r="J62" s="148" t="s">
        <v>286</v>
      </c>
      <c r="K62" s="120"/>
      <c r="L62" s="151">
        <v>94000.0</v>
      </c>
      <c r="M62" s="151">
        <v>0.0</v>
      </c>
      <c r="N62" s="160">
        <f t="shared" si="2"/>
        <v>94000</v>
      </c>
      <c r="O62" s="120"/>
      <c r="P62" s="127"/>
      <c r="Q62" s="127"/>
      <c r="R62" s="127"/>
      <c r="S62" s="127"/>
      <c r="T62" s="127"/>
      <c r="U62" s="127"/>
      <c r="V62" s="127"/>
      <c r="W62" s="86"/>
    </row>
    <row r="63">
      <c r="A63" s="86"/>
      <c r="B63" s="127"/>
      <c r="C63" s="122" t="s">
        <v>287</v>
      </c>
      <c r="D63" s="127"/>
      <c r="E63" s="123" t="s">
        <v>288</v>
      </c>
      <c r="F63" s="164"/>
      <c r="G63" s="123"/>
      <c r="H63" s="123"/>
      <c r="I63" s="123"/>
      <c r="J63" s="123"/>
      <c r="K63" s="120"/>
      <c r="L63" s="165"/>
      <c r="M63" s="165"/>
      <c r="N63" s="165"/>
      <c r="O63" s="120"/>
      <c r="P63" s="127"/>
      <c r="Q63" s="127"/>
      <c r="R63" s="127"/>
      <c r="S63" s="127"/>
      <c r="T63" s="127"/>
      <c r="U63" s="127"/>
      <c r="V63" s="127"/>
      <c r="W63" s="86"/>
    </row>
    <row r="64">
      <c r="A64" s="86"/>
      <c r="B64" s="86"/>
      <c r="C64" s="86"/>
      <c r="D64" s="87"/>
      <c r="E64" s="120"/>
      <c r="F64" s="166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86"/>
      <c r="R64" s="86"/>
      <c r="S64" s="86"/>
      <c r="T64" s="86"/>
      <c r="U64" s="86"/>
      <c r="V64" s="86"/>
      <c r="W64" s="86"/>
    </row>
    <row r="65" ht="27.0" customHeight="1">
      <c r="A65" s="86"/>
      <c r="B65" s="86"/>
      <c r="C65" s="86"/>
      <c r="D65" s="87"/>
      <c r="E65" s="120"/>
      <c r="F65" s="166"/>
      <c r="G65" s="120"/>
      <c r="H65" s="120"/>
      <c r="I65" s="120"/>
      <c r="J65" s="120"/>
      <c r="K65" s="120"/>
      <c r="L65" s="167" t="s">
        <v>289</v>
      </c>
      <c r="M65" s="167" t="s">
        <v>290</v>
      </c>
      <c r="N65" s="167" t="s">
        <v>157</v>
      </c>
      <c r="O65" s="120"/>
      <c r="P65" s="120"/>
      <c r="Q65" s="86"/>
      <c r="R65" s="86"/>
      <c r="S65" s="86"/>
      <c r="T65" s="86"/>
      <c r="U65" s="86"/>
      <c r="V65" s="86"/>
      <c r="W65" s="86"/>
    </row>
    <row r="66">
      <c r="A66" s="86"/>
      <c r="B66" s="86"/>
      <c r="C66" s="86"/>
      <c r="D66" s="87"/>
      <c r="E66" s="120"/>
      <c r="F66" s="166"/>
      <c r="G66" s="120"/>
      <c r="H66" s="120"/>
      <c r="I66" s="120"/>
      <c r="J66" s="120"/>
      <c r="K66" s="120"/>
      <c r="L66" s="151">
        <v>227056.0</v>
      </c>
      <c r="M66" s="152">
        <f>L66*2%</f>
        <v>4541.12</v>
      </c>
      <c r="N66" s="151">
        <f>L66-M66</f>
        <v>222514.88</v>
      </c>
      <c r="O66" s="120"/>
      <c r="P66" s="120"/>
      <c r="Q66" s="86"/>
      <c r="R66" s="86"/>
      <c r="S66" s="86"/>
      <c r="T66" s="86"/>
      <c r="U66" s="86"/>
      <c r="V66" s="86"/>
      <c r="W66" s="86"/>
    </row>
    <row r="67" ht="15.75" customHeight="1">
      <c r="A67" s="86"/>
      <c r="B67" s="86"/>
      <c r="C67" s="86"/>
      <c r="D67" s="87"/>
      <c r="E67" s="86"/>
      <c r="F67" s="88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</row>
  </sheetData>
  <mergeCells count="1">
    <mergeCell ref="P3:S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min="2" max="2" width="13.38"/>
    <col customWidth="1" min="3" max="3" width="11.5"/>
    <col customWidth="1" min="4" max="4" width="17.13"/>
    <col customWidth="1" min="5" max="5" width="42.63"/>
    <col customWidth="1" min="6" max="6" width="15.75"/>
    <col customWidth="1" min="7" max="7" width="9.13"/>
    <col customWidth="1" min="8" max="9" width="11.25"/>
    <col customWidth="1" min="10" max="10" width="10.75"/>
    <col customWidth="1" min="11" max="11" width="3.25"/>
    <col customWidth="1" min="12" max="13" width="10.75"/>
    <col customWidth="1" min="14" max="14" width="11.0"/>
    <col customWidth="1" min="15" max="15" width="4.13"/>
    <col customWidth="1" min="16" max="16" width="27.88"/>
    <col customWidth="1" min="17" max="17" width="8.13"/>
    <col customWidth="1" min="18" max="18" width="12.88"/>
    <col customWidth="1" min="19" max="19" width="13.5"/>
    <col customWidth="1" min="20" max="20" width="22.88"/>
    <col customWidth="1" min="21" max="21" width="20.88"/>
    <col customWidth="1" min="23" max="23" width="19.63"/>
  </cols>
  <sheetData>
    <row r="1">
      <c r="A1" s="168"/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9"/>
      <c r="R1" s="168"/>
      <c r="S1" s="168"/>
      <c r="T1" s="168"/>
      <c r="U1" s="168"/>
      <c r="V1" s="168"/>
      <c r="W1" s="168"/>
    </row>
    <row r="2" ht="15.75" customHeight="1">
      <c r="A2" s="168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70" t="s">
        <v>149</v>
      </c>
      <c r="Q2" s="169"/>
      <c r="R2" s="168"/>
      <c r="S2" s="168"/>
      <c r="T2" s="168"/>
      <c r="U2" s="168"/>
      <c r="V2" s="168"/>
      <c r="W2" s="168"/>
    </row>
    <row r="3" ht="27.0" customHeight="1">
      <c r="A3" s="168"/>
      <c r="B3" s="171" t="s">
        <v>150</v>
      </c>
      <c r="C3" s="172" t="s">
        <v>291</v>
      </c>
      <c r="D3" s="173" t="s">
        <v>152</v>
      </c>
      <c r="E3" s="174"/>
      <c r="F3" s="174"/>
      <c r="G3" s="174"/>
      <c r="H3" s="174"/>
      <c r="I3" s="174"/>
      <c r="J3" s="174"/>
      <c r="K3" s="168"/>
      <c r="L3" s="175" t="s">
        <v>153</v>
      </c>
      <c r="M3" s="176"/>
      <c r="N3" s="174"/>
      <c r="O3" s="177"/>
      <c r="P3" s="178" t="s">
        <v>153</v>
      </c>
      <c r="Q3" s="101"/>
      <c r="R3" s="101"/>
      <c r="S3" s="101"/>
      <c r="T3" s="179"/>
      <c r="U3" s="179"/>
      <c r="V3" s="179"/>
      <c r="W3" s="168"/>
    </row>
    <row r="4">
      <c r="A4" s="168"/>
      <c r="B4" s="180" t="s">
        <v>2</v>
      </c>
      <c r="C4" s="180" t="s">
        <v>2</v>
      </c>
      <c r="D4" s="180" t="s">
        <v>2</v>
      </c>
      <c r="E4" s="181" t="s">
        <v>154</v>
      </c>
      <c r="F4" s="182"/>
      <c r="G4" s="182"/>
      <c r="H4" s="180"/>
      <c r="I4" s="183" t="s">
        <v>155</v>
      </c>
      <c r="J4" s="183" t="s">
        <v>2</v>
      </c>
      <c r="K4" s="168"/>
      <c r="L4" s="111" t="s">
        <v>46</v>
      </c>
      <c r="M4" s="112" t="s">
        <v>156</v>
      </c>
      <c r="N4" s="113" t="s">
        <v>157</v>
      </c>
      <c r="O4" s="168"/>
      <c r="P4" s="184" t="s">
        <v>158</v>
      </c>
      <c r="Q4" s="185" t="s">
        <v>159</v>
      </c>
      <c r="R4" s="185" t="s">
        <v>160</v>
      </c>
      <c r="S4" s="185" t="s">
        <v>161</v>
      </c>
      <c r="T4" s="185" t="s">
        <v>162</v>
      </c>
      <c r="U4" s="185" t="s">
        <v>163</v>
      </c>
      <c r="V4" s="185" t="s">
        <v>164</v>
      </c>
      <c r="W4" s="168"/>
    </row>
    <row r="5">
      <c r="A5" s="168"/>
      <c r="B5" s="116" t="s">
        <v>165</v>
      </c>
      <c r="C5" s="117" t="s">
        <v>166</v>
      </c>
      <c r="D5" s="117" t="s">
        <v>167</v>
      </c>
      <c r="E5" s="119" t="s">
        <v>168</v>
      </c>
      <c r="F5" s="119" t="s">
        <v>169</v>
      </c>
      <c r="G5" s="119" t="s">
        <v>170</v>
      </c>
      <c r="H5" s="119" t="s">
        <v>171</v>
      </c>
      <c r="I5" s="119" t="s">
        <v>172</v>
      </c>
      <c r="J5" s="119" t="s">
        <v>173</v>
      </c>
      <c r="K5" s="168"/>
      <c r="L5" s="186">
        <f>2750*11</f>
        <v>30250</v>
      </c>
      <c r="M5" s="186">
        <v>0.0</v>
      </c>
      <c r="N5" s="186">
        <f>L5</f>
        <v>30250</v>
      </c>
      <c r="O5" s="133"/>
      <c r="P5" s="133"/>
      <c r="Q5" s="168"/>
      <c r="R5" s="168"/>
      <c r="S5" s="168"/>
      <c r="T5" s="168"/>
      <c r="U5" s="168"/>
      <c r="V5" s="168"/>
      <c r="W5" s="168"/>
    </row>
    <row r="6">
      <c r="A6" s="168"/>
      <c r="B6" s="116" t="s">
        <v>165</v>
      </c>
      <c r="C6" s="117" t="s">
        <v>166</v>
      </c>
      <c r="D6" s="117" t="s">
        <v>167</v>
      </c>
      <c r="E6" s="123" t="s">
        <v>175</v>
      </c>
      <c r="F6" s="123" t="s">
        <v>169</v>
      </c>
      <c r="G6" s="123"/>
      <c r="H6" s="123"/>
      <c r="I6" s="123"/>
      <c r="J6" s="123"/>
      <c r="K6" s="168"/>
      <c r="L6" s="187"/>
      <c r="M6" s="187"/>
      <c r="N6" s="187"/>
      <c r="O6" s="133"/>
      <c r="P6" s="188"/>
      <c r="Q6" s="188"/>
      <c r="R6" s="188"/>
      <c r="S6" s="188"/>
      <c r="T6" s="188"/>
      <c r="U6" s="188"/>
      <c r="V6" s="188"/>
      <c r="W6" s="168"/>
    </row>
    <row r="7">
      <c r="A7" s="168"/>
      <c r="B7" s="188"/>
      <c r="C7" s="188"/>
      <c r="D7" s="189"/>
      <c r="E7" s="119" t="s">
        <v>176</v>
      </c>
      <c r="F7" s="119" t="s">
        <v>62</v>
      </c>
      <c r="G7" s="119" t="s">
        <v>177</v>
      </c>
      <c r="H7" s="119" t="s">
        <v>171</v>
      </c>
      <c r="I7" s="119" t="s">
        <v>178</v>
      </c>
      <c r="J7" s="119" t="s">
        <v>179</v>
      </c>
      <c r="K7" s="168"/>
      <c r="L7" s="187"/>
      <c r="M7" s="187"/>
      <c r="N7" s="187"/>
      <c r="O7" s="133"/>
      <c r="P7" s="188"/>
      <c r="Q7" s="188"/>
      <c r="R7" s="188"/>
      <c r="S7" s="188"/>
      <c r="T7" s="188"/>
      <c r="U7" s="188"/>
      <c r="V7" s="188"/>
      <c r="W7" s="168"/>
    </row>
    <row r="8">
      <c r="A8" s="168"/>
      <c r="B8" s="127"/>
      <c r="C8" s="127"/>
      <c r="D8" s="127"/>
      <c r="E8" s="123" t="s">
        <v>180</v>
      </c>
      <c r="F8" s="123" t="s">
        <v>181</v>
      </c>
      <c r="G8" s="119" t="s">
        <v>172</v>
      </c>
      <c r="H8" s="119" t="s">
        <v>171</v>
      </c>
      <c r="I8" s="119" t="s">
        <v>182</v>
      </c>
      <c r="J8" s="119" t="s">
        <v>182</v>
      </c>
      <c r="K8" s="168"/>
      <c r="L8" s="131">
        <v>714640.0</v>
      </c>
      <c r="M8" s="131">
        <f>L8*2%</f>
        <v>14292.8</v>
      </c>
      <c r="N8" s="131">
        <f>L8-M8</f>
        <v>700347.2</v>
      </c>
      <c r="O8" s="133"/>
      <c r="P8" s="132" t="s">
        <v>181</v>
      </c>
      <c r="Q8" s="133"/>
      <c r="R8" s="134">
        <v>46087.0</v>
      </c>
      <c r="S8" s="135">
        <v>1901500.0</v>
      </c>
      <c r="T8" s="132" t="s">
        <v>183</v>
      </c>
      <c r="U8" s="136" t="s">
        <v>184</v>
      </c>
      <c r="V8" s="168"/>
      <c r="W8" s="168"/>
    </row>
    <row r="9">
      <c r="A9" s="168"/>
      <c r="B9" s="127"/>
      <c r="C9" s="137" t="s">
        <v>185</v>
      </c>
      <c r="D9" s="190" t="s">
        <v>292</v>
      </c>
      <c r="E9" s="123" t="s">
        <v>186</v>
      </c>
      <c r="F9" s="123" t="s">
        <v>187</v>
      </c>
      <c r="G9" s="123"/>
      <c r="H9" s="123"/>
      <c r="I9" s="123"/>
      <c r="J9" s="123"/>
      <c r="K9" s="168"/>
      <c r="L9" s="191"/>
      <c r="M9" s="191"/>
      <c r="N9" s="191"/>
      <c r="O9" s="133"/>
      <c r="P9" s="132" t="s">
        <v>181</v>
      </c>
      <c r="Q9" s="133"/>
      <c r="R9" s="134">
        <v>46087.0</v>
      </c>
      <c r="S9" s="135">
        <v>3000000.0</v>
      </c>
      <c r="T9" s="132" t="s">
        <v>183</v>
      </c>
      <c r="U9" s="136" t="s">
        <v>184</v>
      </c>
      <c r="V9" s="168"/>
      <c r="W9" s="168"/>
    </row>
    <row r="10">
      <c r="A10" s="168"/>
      <c r="B10" s="127"/>
      <c r="C10" s="127"/>
      <c r="D10" s="127"/>
      <c r="E10" s="138" t="s">
        <v>188</v>
      </c>
      <c r="F10" s="138"/>
      <c r="G10" s="138"/>
      <c r="H10" s="138"/>
      <c r="I10" s="138"/>
      <c r="J10" s="138"/>
      <c r="K10" s="168"/>
      <c r="L10" s="187"/>
      <c r="M10" s="187"/>
      <c r="N10" s="187"/>
      <c r="O10" s="133"/>
      <c r="P10" s="133"/>
      <c r="Q10" s="133"/>
      <c r="R10" s="133"/>
      <c r="S10" s="133"/>
      <c r="T10" s="133"/>
      <c r="U10" s="133"/>
      <c r="V10" s="132"/>
      <c r="W10" s="168"/>
    </row>
    <row r="11">
      <c r="A11" s="168"/>
      <c r="B11" s="139" t="s">
        <v>189</v>
      </c>
      <c r="C11" s="137" t="s">
        <v>293</v>
      </c>
      <c r="D11" s="190" t="s">
        <v>101</v>
      </c>
      <c r="E11" s="140" t="s">
        <v>191</v>
      </c>
      <c r="F11" s="123" t="s">
        <v>192</v>
      </c>
      <c r="G11" s="123"/>
      <c r="H11" s="123"/>
      <c r="I11" s="123"/>
      <c r="J11" s="123"/>
      <c r="K11" s="168"/>
      <c r="L11" s="187"/>
      <c r="M11" s="187"/>
      <c r="N11" s="187"/>
      <c r="O11" s="133"/>
      <c r="P11" s="133"/>
      <c r="Q11" s="133"/>
      <c r="R11" s="133"/>
      <c r="S11" s="133"/>
      <c r="T11" s="133"/>
      <c r="U11" s="133"/>
      <c r="V11" s="132"/>
      <c r="W11" s="168"/>
    </row>
    <row r="12">
      <c r="A12" s="168"/>
      <c r="B12" s="139" t="s">
        <v>189</v>
      </c>
      <c r="C12" s="137" t="s">
        <v>293</v>
      </c>
      <c r="D12" s="190" t="s">
        <v>101</v>
      </c>
      <c r="E12" s="123" t="s">
        <v>193</v>
      </c>
      <c r="F12" s="123" t="s">
        <v>192</v>
      </c>
      <c r="G12" s="123"/>
      <c r="H12" s="123"/>
      <c r="I12" s="123"/>
      <c r="J12" s="123"/>
      <c r="K12" s="168"/>
      <c r="L12" s="191"/>
      <c r="M12" s="191"/>
      <c r="N12" s="191"/>
      <c r="O12" s="133"/>
      <c r="P12" s="133"/>
      <c r="Q12" s="133"/>
      <c r="R12" s="133"/>
      <c r="S12" s="133"/>
      <c r="T12" s="133"/>
      <c r="U12" s="133"/>
      <c r="V12" s="132"/>
      <c r="W12" s="168"/>
    </row>
    <row r="13">
      <c r="A13" s="168"/>
      <c r="B13" s="139" t="s">
        <v>189</v>
      </c>
      <c r="C13" s="137" t="s">
        <v>293</v>
      </c>
      <c r="D13" s="190" t="s">
        <v>101</v>
      </c>
      <c r="E13" s="123" t="s">
        <v>194</v>
      </c>
      <c r="F13" s="123" t="s">
        <v>192</v>
      </c>
      <c r="G13" s="123"/>
      <c r="H13" s="123"/>
      <c r="I13" s="123"/>
      <c r="J13" s="123"/>
      <c r="K13" s="168"/>
      <c r="L13" s="187"/>
      <c r="M13" s="187"/>
      <c r="N13" s="187"/>
      <c r="O13" s="133"/>
      <c r="P13" s="133"/>
      <c r="Q13" s="133"/>
      <c r="R13" s="133"/>
      <c r="S13" s="133"/>
      <c r="T13" s="133"/>
      <c r="U13" s="133"/>
      <c r="V13" s="132"/>
      <c r="W13" s="168"/>
    </row>
    <row r="14">
      <c r="A14" s="168"/>
      <c r="B14" s="127"/>
      <c r="C14" s="127"/>
      <c r="D14" s="127"/>
      <c r="E14" s="141" t="s">
        <v>195</v>
      </c>
      <c r="F14" s="142"/>
      <c r="G14" s="142"/>
      <c r="H14" s="142"/>
      <c r="I14" s="142"/>
      <c r="J14" s="142"/>
      <c r="K14" s="168"/>
      <c r="L14" s="187"/>
      <c r="M14" s="187"/>
      <c r="N14" s="187"/>
      <c r="O14" s="192"/>
      <c r="P14" s="133"/>
      <c r="Q14" s="133"/>
      <c r="R14" s="133"/>
      <c r="S14" s="133"/>
      <c r="T14" s="133"/>
      <c r="U14" s="192"/>
      <c r="V14" s="192"/>
      <c r="W14" s="168"/>
    </row>
    <row r="15">
      <c r="A15" s="168"/>
      <c r="B15" s="139" t="s">
        <v>189</v>
      </c>
      <c r="C15" s="137" t="s">
        <v>293</v>
      </c>
      <c r="D15" s="190" t="s">
        <v>101</v>
      </c>
      <c r="E15" s="123" t="s">
        <v>196</v>
      </c>
      <c r="F15" s="123" t="s">
        <v>192</v>
      </c>
      <c r="G15" s="123"/>
      <c r="H15" s="123"/>
      <c r="I15" s="123"/>
      <c r="J15" s="123"/>
      <c r="K15" s="168"/>
      <c r="L15" s="187"/>
      <c r="M15" s="187"/>
      <c r="N15" s="187"/>
      <c r="O15" s="133"/>
      <c r="P15" s="133"/>
      <c r="Q15" s="133"/>
      <c r="R15" s="133"/>
      <c r="S15" s="133"/>
      <c r="T15" s="133"/>
      <c r="U15" s="133"/>
      <c r="V15" s="133"/>
      <c r="W15" s="168"/>
    </row>
    <row r="16">
      <c r="A16" s="168"/>
      <c r="B16" s="139" t="s">
        <v>189</v>
      </c>
      <c r="C16" s="137" t="s">
        <v>293</v>
      </c>
      <c r="D16" s="190" t="s">
        <v>101</v>
      </c>
      <c r="E16" s="123" t="s">
        <v>197</v>
      </c>
      <c r="F16" s="123" t="s">
        <v>192</v>
      </c>
      <c r="G16" s="123"/>
      <c r="H16" s="123"/>
      <c r="I16" s="123"/>
      <c r="J16" s="123"/>
      <c r="K16" s="168"/>
      <c r="L16" s="187"/>
      <c r="M16" s="187"/>
      <c r="N16" s="187"/>
      <c r="O16" s="133"/>
      <c r="P16" s="133"/>
      <c r="Q16" s="133"/>
      <c r="R16" s="133"/>
      <c r="S16" s="133"/>
      <c r="T16" s="133"/>
      <c r="U16" s="193"/>
      <c r="V16" s="194"/>
      <c r="W16" s="168"/>
    </row>
    <row r="17">
      <c r="A17" s="168"/>
      <c r="B17" s="139" t="s">
        <v>189</v>
      </c>
      <c r="C17" s="137" t="s">
        <v>293</v>
      </c>
      <c r="D17" s="190" t="s">
        <v>101</v>
      </c>
      <c r="E17" s="123" t="s">
        <v>198</v>
      </c>
      <c r="F17" s="123" t="s">
        <v>192</v>
      </c>
      <c r="G17" s="123"/>
      <c r="H17" s="123"/>
      <c r="I17" s="123"/>
      <c r="J17" s="123"/>
      <c r="K17" s="168"/>
      <c r="L17" s="187"/>
      <c r="M17" s="187"/>
      <c r="N17" s="187"/>
      <c r="O17" s="133"/>
      <c r="P17" s="133"/>
      <c r="Q17" s="133"/>
      <c r="R17" s="133"/>
      <c r="S17" s="133"/>
      <c r="T17" s="133"/>
      <c r="U17" s="193"/>
      <c r="V17" s="194"/>
      <c r="W17" s="168"/>
    </row>
    <row r="18">
      <c r="A18" s="168"/>
      <c r="B18" s="139" t="s">
        <v>189</v>
      </c>
      <c r="C18" s="137" t="s">
        <v>293</v>
      </c>
      <c r="D18" s="190" t="s">
        <v>101</v>
      </c>
      <c r="E18" s="143" t="s">
        <v>199</v>
      </c>
      <c r="F18" s="143" t="s">
        <v>192</v>
      </c>
      <c r="G18" s="123"/>
      <c r="H18" s="123"/>
      <c r="I18" s="123"/>
      <c r="J18" s="123"/>
      <c r="K18" s="168"/>
      <c r="L18" s="187"/>
      <c r="M18" s="187"/>
      <c r="N18" s="187"/>
      <c r="O18" s="133"/>
      <c r="P18" s="133"/>
      <c r="Q18" s="133"/>
      <c r="R18" s="133"/>
      <c r="S18" s="133"/>
      <c r="T18" s="133"/>
      <c r="U18" s="168"/>
      <c r="V18" s="168"/>
      <c r="W18" s="168"/>
    </row>
    <row r="19">
      <c r="A19" s="168"/>
      <c r="B19" s="127"/>
      <c r="C19" s="127"/>
      <c r="D19" s="127"/>
      <c r="E19" s="144" t="s">
        <v>200</v>
      </c>
      <c r="F19" s="145"/>
      <c r="G19" s="142"/>
      <c r="H19" s="142"/>
      <c r="I19" s="142"/>
      <c r="J19" s="142"/>
      <c r="K19" s="168"/>
      <c r="L19" s="187"/>
      <c r="M19" s="187"/>
      <c r="N19" s="187"/>
      <c r="O19" s="133"/>
      <c r="P19" s="133"/>
      <c r="Q19" s="133"/>
      <c r="R19" s="133"/>
      <c r="S19" s="133"/>
      <c r="T19" s="133"/>
      <c r="U19" s="168"/>
      <c r="V19" s="168"/>
      <c r="W19" s="168"/>
    </row>
    <row r="20">
      <c r="A20" s="168"/>
      <c r="B20" s="139" t="s">
        <v>189</v>
      </c>
      <c r="C20" s="137" t="s">
        <v>293</v>
      </c>
      <c r="D20" s="190" t="s">
        <v>101</v>
      </c>
      <c r="E20" s="143" t="s">
        <v>201</v>
      </c>
      <c r="F20" s="143" t="s">
        <v>192</v>
      </c>
      <c r="G20" s="123"/>
      <c r="H20" s="123"/>
      <c r="I20" s="123"/>
      <c r="J20" s="123"/>
      <c r="K20" s="168"/>
      <c r="L20" s="187"/>
      <c r="M20" s="187"/>
      <c r="N20" s="187"/>
      <c r="O20" s="133"/>
      <c r="P20" s="133"/>
      <c r="Q20" s="133"/>
      <c r="R20" s="133"/>
      <c r="S20" s="133"/>
      <c r="T20" s="133"/>
      <c r="U20" s="168"/>
      <c r="V20" s="168"/>
      <c r="W20" s="168"/>
    </row>
    <row r="21">
      <c r="A21" s="168"/>
      <c r="B21" s="139" t="s">
        <v>189</v>
      </c>
      <c r="C21" s="137" t="s">
        <v>293</v>
      </c>
      <c r="D21" s="190" t="s">
        <v>101</v>
      </c>
      <c r="E21" s="123" t="s">
        <v>202</v>
      </c>
      <c r="F21" s="123" t="s">
        <v>192</v>
      </c>
      <c r="G21" s="123"/>
      <c r="H21" s="123"/>
      <c r="I21" s="123"/>
      <c r="J21" s="123"/>
      <c r="K21" s="168"/>
      <c r="L21" s="187"/>
      <c r="M21" s="187"/>
      <c r="N21" s="187"/>
      <c r="O21" s="133"/>
      <c r="P21" s="133"/>
      <c r="Q21" s="133"/>
      <c r="R21" s="133"/>
      <c r="S21" s="133"/>
      <c r="T21" s="133"/>
      <c r="U21" s="168"/>
      <c r="V21" s="168"/>
      <c r="W21" s="168"/>
    </row>
    <row r="22">
      <c r="A22" s="168"/>
      <c r="B22" s="127"/>
      <c r="C22" s="127"/>
      <c r="D22" s="127"/>
      <c r="E22" s="141" t="s">
        <v>206</v>
      </c>
      <c r="F22" s="142"/>
      <c r="G22" s="142"/>
      <c r="H22" s="142"/>
      <c r="I22" s="142"/>
      <c r="J22" s="142"/>
      <c r="K22" s="168"/>
      <c r="L22" s="187"/>
      <c r="M22" s="187"/>
      <c r="N22" s="187"/>
      <c r="O22" s="133"/>
      <c r="P22" s="133"/>
      <c r="Q22" s="133"/>
      <c r="R22" s="133"/>
      <c r="S22" s="133"/>
      <c r="T22" s="133"/>
      <c r="U22" s="168"/>
      <c r="V22" s="168"/>
      <c r="W22" s="168"/>
    </row>
    <row r="23">
      <c r="A23" s="168"/>
      <c r="B23" s="139" t="s">
        <v>189</v>
      </c>
      <c r="C23" s="137" t="s">
        <v>293</v>
      </c>
      <c r="D23" s="190" t="s">
        <v>101</v>
      </c>
      <c r="E23" s="143" t="s">
        <v>207</v>
      </c>
      <c r="F23" s="143" t="s">
        <v>192</v>
      </c>
      <c r="G23" s="123"/>
      <c r="H23" s="123"/>
      <c r="I23" s="123"/>
      <c r="J23" s="123"/>
      <c r="K23" s="168"/>
      <c r="L23" s="187"/>
      <c r="M23" s="187"/>
      <c r="N23" s="187"/>
      <c r="O23" s="133"/>
      <c r="P23" s="133"/>
      <c r="Q23" s="133"/>
      <c r="R23" s="133"/>
      <c r="S23" s="133"/>
      <c r="T23" s="133"/>
      <c r="U23" s="168"/>
      <c r="V23" s="168"/>
      <c r="W23" s="168"/>
    </row>
    <row r="24">
      <c r="A24" s="168"/>
      <c r="B24" s="189"/>
      <c r="C24" s="189"/>
      <c r="D24" s="189" t="s">
        <v>294</v>
      </c>
      <c r="E24" s="119" t="s">
        <v>208</v>
      </c>
      <c r="F24" s="119" t="s">
        <v>192</v>
      </c>
      <c r="G24" s="119" t="s">
        <v>172</v>
      </c>
      <c r="H24" s="119" t="s">
        <v>171</v>
      </c>
      <c r="I24" s="119" t="s">
        <v>209</v>
      </c>
      <c r="J24" s="119" t="s">
        <v>209</v>
      </c>
      <c r="K24" s="168"/>
      <c r="L24" s="187"/>
      <c r="M24" s="187"/>
      <c r="N24" s="187"/>
      <c r="O24" s="133"/>
      <c r="P24" s="133"/>
      <c r="Q24" s="133"/>
      <c r="R24" s="133"/>
      <c r="S24" s="133"/>
      <c r="T24" s="133"/>
      <c r="U24" s="168"/>
      <c r="V24" s="168"/>
      <c r="W24" s="168"/>
    </row>
    <row r="25">
      <c r="A25" s="168"/>
      <c r="B25" s="139" t="s">
        <v>189</v>
      </c>
      <c r="C25" s="137" t="s">
        <v>293</v>
      </c>
      <c r="D25" s="190" t="s">
        <v>101</v>
      </c>
      <c r="E25" s="123" t="s">
        <v>210</v>
      </c>
      <c r="F25" s="123" t="s">
        <v>192</v>
      </c>
      <c r="G25" s="123"/>
      <c r="H25" s="123"/>
      <c r="I25" s="123"/>
      <c r="J25" s="123"/>
      <c r="K25" s="168"/>
      <c r="L25" s="187"/>
      <c r="M25" s="187"/>
      <c r="N25" s="187"/>
      <c r="O25" s="133"/>
      <c r="P25" s="133"/>
      <c r="Q25" s="133"/>
      <c r="R25" s="133"/>
      <c r="S25" s="133"/>
      <c r="T25" s="133"/>
      <c r="U25" s="168"/>
      <c r="V25" s="168"/>
      <c r="W25" s="168"/>
    </row>
    <row r="26">
      <c r="A26" s="168"/>
      <c r="B26" s="127"/>
      <c r="C26" s="127"/>
      <c r="D26" s="127"/>
      <c r="E26" s="144" t="s">
        <v>211</v>
      </c>
      <c r="F26" s="145"/>
      <c r="G26" s="142"/>
      <c r="H26" s="142"/>
      <c r="I26" s="142"/>
      <c r="J26" s="142"/>
      <c r="K26" s="168"/>
      <c r="L26" s="187"/>
      <c r="M26" s="187"/>
      <c r="N26" s="187"/>
      <c r="O26" s="133"/>
      <c r="P26" s="133"/>
      <c r="Q26" s="133"/>
      <c r="R26" s="133"/>
      <c r="S26" s="133"/>
      <c r="T26" s="133"/>
      <c r="U26" s="168"/>
      <c r="V26" s="168"/>
      <c r="W26" s="168"/>
    </row>
    <row r="27">
      <c r="A27" s="168"/>
      <c r="B27" s="139" t="s">
        <v>189</v>
      </c>
      <c r="C27" s="137" t="s">
        <v>293</v>
      </c>
      <c r="D27" s="190" t="s">
        <v>101</v>
      </c>
      <c r="E27" s="123" t="s">
        <v>212</v>
      </c>
      <c r="F27" s="143" t="s">
        <v>192</v>
      </c>
      <c r="G27" s="123"/>
      <c r="H27" s="123"/>
      <c r="I27" s="123"/>
      <c r="J27" s="123"/>
      <c r="K27" s="168"/>
      <c r="L27" s="187"/>
      <c r="M27" s="187"/>
      <c r="N27" s="187"/>
      <c r="O27" s="133"/>
      <c r="P27" s="133"/>
      <c r="Q27" s="133"/>
      <c r="R27" s="133"/>
      <c r="S27" s="133"/>
      <c r="T27" s="133"/>
      <c r="U27" s="168"/>
      <c r="V27" s="168"/>
      <c r="W27" s="168"/>
    </row>
    <row r="28">
      <c r="A28" s="168"/>
      <c r="B28" s="139" t="s">
        <v>189</v>
      </c>
      <c r="C28" s="137" t="s">
        <v>293</v>
      </c>
      <c r="D28" s="190" t="s">
        <v>101</v>
      </c>
      <c r="E28" s="123" t="s">
        <v>213</v>
      </c>
      <c r="F28" s="143" t="s">
        <v>192</v>
      </c>
      <c r="G28" s="123"/>
      <c r="H28" s="123"/>
      <c r="I28" s="123"/>
      <c r="J28" s="123"/>
      <c r="K28" s="168"/>
      <c r="L28" s="187"/>
      <c r="M28" s="187"/>
      <c r="N28" s="187"/>
      <c r="O28" s="133"/>
      <c r="P28" s="133"/>
      <c r="Q28" s="133"/>
      <c r="R28" s="133"/>
      <c r="S28" s="133"/>
      <c r="T28" s="133"/>
      <c r="U28" s="168"/>
      <c r="V28" s="168"/>
      <c r="W28" s="168"/>
    </row>
    <row r="29">
      <c r="A29" s="168"/>
      <c r="B29" s="139" t="s">
        <v>189</v>
      </c>
      <c r="C29" s="137" t="s">
        <v>293</v>
      </c>
      <c r="D29" s="190" t="s">
        <v>101</v>
      </c>
      <c r="E29" s="123" t="s">
        <v>214</v>
      </c>
      <c r="F29" s="143" t="s">
        <v>192</v>
      </c>
      <c r="G29" s="123"/>
      <c r="H29" s="123"/>
      <c r="I29" s="123"/>
      <c r="J29" s="123"/>
      <c r="K29" s="168"/>
      <c r="L29" s="187"/>
      <c r="M29" s="187"/>
      <c r="N29" s="187"/>
      <c r="O29" s="136"/>
      <c r="P29" s="133"/>
      <c r="Q29" s="133"/>
      <c r="R29" s="133"/>
      <c r="S29" s="133"/>
      <c r="T29" s="133"/>
      <c r="U29" s="168"/>
      <c r="V29" s="168"/>
      <c r="W29" s="168"/>
    </row>
    <row r="30">
      <c r="A30" s="168"/>
      <c r="B30" s="139" t="s">
        <v>189</v>
      </c>
      <c r="C30" s="137" t="s">
        <v>293</v>
      </c>
      <c r="D30" s="190" t="s">
        <v>101</v>
      </c>
      <c r="E30" s="123" t="s">
        <v>215</v>
      </c>
      <c r="F30" s="123" t="s">
        <v>192</v>
      </c>
      <c r="G30" s="123"/>
      <c r="H30" s="123"/>
      <c r="I30" s="123"/>
      <c r="J30" s="123"/>
      <c r="K30" s="168"/>
      <c r="L30" s="187"/>
      <c r="M30" s="187"/>
      <c r="N30" s="187"/>
      <c r="O30" s="133"/>
      <c r="P30" s="133"/>
      <c r="Q30" s="133"/>
      <c r="R30" s="133"/>
      <c r="S30" s="133"/>
      <c r="T30" s="133"/>
      <c r="U30" s="168"/>
      <c r="V30" s="168"/>
      <c r="W30" s="168"/>
    </row>
    <row r="31">
      <c r="A31" s="168"/>
      <c r="B31" s="127"/>
      <c r="C31" s="127"/>
      <c r="D31" s="127"/>
      <c r="E31" s="144" t="s">
        <v>223</v>
      </c>
      <c r="F31" s="142"/>
      <c r="G31" s="142"/>
      <c r="H31" s="142"/>
      <c r="I31" s="142"/>
      <c r="J31" s="142"/>
      <c r="K31" s="168"/>
      <c r="L31" s="187"/>
      <c r="M31" s="187"/>
      <c r="N31" s="187"/>
      <c r="O31" s="133"/>
      <c r="P31" s="133"/>
      <c r="Q31" s="133"/>
      <c r="R31" s="133"/>
      <c r="S31" s="133"/>
      <c r="T31" s="133"/>
      <c r="U31" s="168"/>
      <c r="V31" s="168"/>
      <c r="W31" s="168"/>
    </row>
    <row r="32">
      <c r="A32" s="168"/>
      <c r="B32" s="139" t="s">
        <v>189</v>
      </c>
      <c r="C32" s="137" t="s">
        <v>293</v>
      </c>
      <c r="D32" s="190" t="s">
        <v>101</v>
      </c>
      <c r="E32" s="123" t="s">
        <v>224</v>
      </c>
      <c r="F32" s="123" t="s">
        <v>192</v>
      </c>
      <c r="G32" s="123"/>
      <c r="H32" s="123"/>
      <c r="I32" s="123"/>
      <c r="J32" s="123"/>
      <c r="K32" s="168"/>
      <c r="L32" s="187"/>
      <c r="M32" s="187"/>
      <c r="N32" s="187"/>
      <c r="O32" s="133"/>
      <c r="P32" s="133"/>
      <c r="Q32" s="133"/>
      <c r="R32" s="133"/>
      <c r="S32" s="133"/>
      <c r="T32" s="133"/>
      <c r="U32" s="168"/>
      <c r="V32" s="168"/>
      <c r="W32" s="168"/>
    </row>
    <row r="33">
      <c r="A33" s="168"/>
      <c r="B33" s="139" t="s">
        <v>189</v>
      </c>
      <c r="C33" s="137" t="s">
        <v>293</v>
      </c>
      <c r="D33" s="190" t="s">
        <v>101</v>
      </c>
      <c r="E33" s="143" t="s">
        <v>225</v>
      </c>
      <c r="F33" s="123" t="s">
        <v>192</v>
      </c>
      <c r="G33" s="123"/>
      <c r="H33" s="123"/>
      <c r="I33" s="123"/>
      <c r="J33" s="123"/>
      <c r="K33" s="168"/>
      <c r="L33" s="187"/>
      <c r="M33" s="187"/>
      <c r="N33" s="187"/>
      <c r="O33" s="133"/>
      <c r="P33" s="133"/>
      <c r="Q33" s="133"/>
      <c r="R33" s="133"/>
      <c r="S33" s="133"/>
      <c r="T33" s="133"/>
      <c r="U33" s="168"/>
      <c r="V33" s="168"/>
      <c r="W33" s="168"/>
    </row>
    <row r="34">
      <c r="A34" s="168"/>
      <c r="B34" s="139" t="s">
        <v>189</v>
      </c>
      <c r="C34" s="137" t="s">
        <v>293</v>
      </c>
      <c r="D34" s="190" t="s">
        <v>101</v>
      </c>
      <c r="E34" s="119" t="s">
        <v>295</v>
      </c>
      <c r="F34" s="119" t="s">
        <v>192</v>
      </c>
      <c r="G34" s="119" t="s">
        <v>172</v>
      </c>
      <c r="H34" s="119" t="s">
        <v>171</v>
      </c>
      <c r="I34" s="119" t="s">
        <v>296</v>
      </c>
      <c r="J34" s="119" t="s">
        <v>296</v>
      </c>
      <c r="K34" s="168"/>
      <c r="L34" s="187"/>
      <c r="M34" s="187"/>
      <c r="N34" s="187"/>
      <c r="O34" s="133"/>
      <c r="P34" s="133"/>
      <c r="Q34" s="168"/>
      <c r="R34" s="168"/>
      <c r="S34" s="168"/>
      <c r="T34" s="168"/>
      <c r="U34" s="168"/>
      <c r="V34" s="168"/>
      <c r="W34" s="168"/>
    </row>
    <row r="35">
      <c r="A35" s="168"/>
      <c r="B35" s="139" t="s">
        <v>189</v>
      </c>
      <c r="C35" s="137" t="s">
        <v>293</v>
      </c>
      <c r="D35" s="190" t="s">
        <v>101</v>
      </c>
      <c r="E35" s="119" t="s">
        <v>297</v>
      </c>
      <c r="F35" s="119" t="s">
        <v>192</v>
      </c>
      <c r="G35" s="119" t="s">
        <v>172</v>
      </c>
      <c r="H35" s="119" t="s">
        <v>171</v>
      </c>
      <c r="I35" s="119" t="s">
        <v>298</v>
      </c>
      <c r="J35" s="119" t="s">
        <v>298</v>
      </c>
      <c r="K35" s="168"/>
      <c r="L35" s="187"/>
      <c r="M35" s="187"/>
      <c r="N35" s="187"/>
      <c r="O35" s="133"/>
      <c r="P35" s="133"/>
      <c r="Q35" s="168"/>
      <c r="R35" s="168"/>
      <c r="S35" s="168"/>
      <c r="T35" s="168"/>
      <c r="U35" s="168"/>
      <c r="V35" s="168"/>
      <c r="W35" s="168"/>
    </row>
    <row r="36">
      <c r="A36" s="168"/>
      <c r="B36" s="139" t="s">
        <v>189</v>
      </c>
      <c r="C36" s="137" t="s">
        <v>293</v>
      </c>
      <c r="D36" s="190" t="s">
        <v>101</v>
      </c>
      <c r="E36" s="119" t="s">
        <v>299</v>
      </c>
      <c r="F36" s="119" t="s">
        <v>192</v>
      </c>
      <c r="G36" s="119" t="s">
        <v>172</v>
      </c>
      <c r="H36" s="119" t="s">
        <v>171</v>
      </c>
      <c r="I36" s="119" t="s">
        <v>300</v>
      </c>
      <c r="J36" s="119" t="s">
        <v>300</v>
      </c>
      <c r="K36" s="168"/>
      <c r="L36" s="187"/>
      <c r="M36" s="187"/>
      <c r="N36" s="187"/>
      <c r="O36" s="133"/>
      <c r="P36" s="133"/>
      <c r="Q36" s="168"/>
      <c r="R36" s="168"/>
      <c r="S36" s="168"/>
      <c r="T36" s="168"/>
      <c r="U36" s="168"/>
      <c r="V36" s="168"/>
      <c r="W36" s="168"/>
    </row>
    <row r="37">
      <c r="A37" s="168"/>
      <c r="B37" s="127"/>
      <c r="C37" s="127"/>
      <c r="D37" s="127"/>
      <c r="E37" s="144" t="s">
        <v>229</v>
      </c>
      <c r="F37" s="142"/>
      <c r="G37" s="142"/>
      <c r="H37" s="142"/>
      <c r="I37" s="142"/>
      <c r="J37" s="142"/>
      <c r="K37" s="168"/>
      <c r="L37" s="187"/>
      <c r="M37" s="187"/>
      <c r="N37" s="187"/>
      <c r="O37" s="133"/>
      <c r="P37" s="133"/>
      <c r="Q37" s="168"/>
      <c r="R37" s="168"/>
      <c r="S37" s="168"/>
      <c r="T37" s="168"/>
      <c r="U37" s="168"/>
      <c r="V37" s="168"/>
      <c r="W37" s="168"/>
    </row>
    <row r="38">
      <c r="A38" s="168"/>
      <c r="B38" s="139" t="s">
        <v>189</v>
      </c>
      <c r="C38" s="137" t="s">
        <v>293</v>
      </c>
      <c r="D38" s="190" t="s">
        <v>101</v>
      </c>
      <c r="E38" s="143" t="s">
        <v>230</v>
      </c>
      <c r="F38" s="123" t="s">
        <v>192</v>
      </c>
      <c r="G38" s="123"/>
      <c r="H38" s="123"/>
      <c r="I38" s="123"/>
      <c r="J38" s="123"/>
      <c r="K38" s="168"/>
      <c r="L38" s="187"/>
      <c r="M38" s="187"/>
      <c r="N38" s="187"/>
      <c r="O38" s="133"/>
      <c r="P38" s="133"/>
      <c r="Q38" s="168"/>
      <c r="R38" s="168"/>
      <c r="S38" s="168"/>
      <c r="T38" s="168"/>
      <c r="U38" s="168"/>
      <c r="V38" s="168"/>
      <c r="W38" s="168"/>
    </row>
    <row r="39">
      <c r="A39" s="168"/>
      <c r="B39" s="139" t="s">
        <v>189</v>
      </c>
      <c r="C39" s="137" t="s">
        <v>293</v>
      </c>
      <c r="D39" s="190" t="s">
        <v>101</v>
      </c>
      <c r="E39" s="123" t="s">
        <v>231</v>
      </c>
      <c r="F39" s="143" t="s">
        <v>192</v>
      </c>
      <c r="G39" s="123"/>
      <c r="H39" s="123"/>
      <c r="I39" s="123"/>
      <c r="J39" s="123"/>
      <c r="K39" s="168"/>
      <c r="L39" s="187"/>
      <c r="M39" s="187"/>
      <c r="N39" s="187"/>
      <c r="O39" s="133"/>
      <c r="P39" s="133"/>
      <c r="Q39" s="168"/>
      <c r="R39" s="168"/>
      <c r="S39" s="168"/>
      <c r="T39" s="168"/>
      <c r="U39" s="168"/>
      <c r="V39" s="168"/>
      <c r="W39" s="168"/>
    </row>
    <row r="40">
      <c r="A40" s="168"/>
      <c r="B40" s="127"/>
      <c r="C40" s="127"/>
      <c r="D40" s="127"/>
      <c r="E40" s="138" t="s">
        <v>240</v>
      </c>
      <c r="F40" s="142"/>
      <c r="G40" s="142"/>
      <c r="H40" s="142"/>
      <c r="I40" s="142"/>
      <c r="J40" s="142"/>
      <c r="K40" s="168"/>
      <c r="L40" s="187"/>
      <c r="M40" s="187"/>
      <c r="N40" s="187"/>
      <c r="O40" s="133"/>
      <c r="P40" s="133"/>
      <c r="Q40" s="168"/>
      <c r="R40" s="168"/>
      <c r="S40" s="168"/>
      <c r="T40" s="168"/>
      <c r="U40" s="168"/>
      <c r="V40" s="168"/>
      <c r="W40" s="168"/>
    </row>
    <row r="41">
      <c r="A41" s="168"/>
      <c r="B41" s="139" t="s">
        <v>189</v>
      </c>
      <c r="C41" s="137" t="s">
        <v>293</v>
      </c>
      <c r="D41" s="190" t="s">
        <v>101</v>
      </c>
      <c r="E41" s="123" t="s">
        <v>108</v>
      </c>
      <c r="F41" s="143" t="s">
        <v>192</v>
      </c>
      <c r="G41" s="123"/>
      <c r="H41" s="123"/>
      <c r="I41" s="123"/>
      <c r="J41" s="123"/>
      <c r="K41" s="168"/>
      <c r="L41" s="187"/>
      <c r="M41" s="187"/>
      <c r="N41" s="187"/>
      <c r="O41" s="133"/>
      <c r="P41" s="133"/>
      <c r="Q41" s="168"/>
      <c r="R41" s="168"/>
      <c r="S41" s="168"/>
      <c r="T41" s="168"/>
      <c r="U41" s="168"/>
      <c r="V41" s="168"/>
      <c r="W41" s="168"/>
    </row>
    <row r="42">
      <c r="A42" s="168"/>
      <c r="B42" s="139" t="s">
        <v>189</v>
      </c>
      <c r="C42" s="137" t="s">
        <v>293</v>
      </c>
      <c r="D42" s="190" t="s">
        <v>101</v>
      </c>
      <c r="E42" s="123" t="s">
        <v>107</v>
      </c>
      <c r="F42" s="123" t="s">
        <v>192</v>
      </c>
      <c r="G42" s="123"/>
      <c r="H42" s="123"/>
      <c r="I42" s="123"/>
      <c r="J42" s="123"/>
      <c r="K42" s="168"/>
      <c r="L42" s="187"/>
      <c r="M42" s="187"/>
      <c r="N42" s="187"/>
      <c r="O42" s="133"/>
      <c r="P42" s="133"/>
      <c r="Q42" s="168"/>
      <c r="R42" s="168"/>
      <c r="S42" s="168"/>
      <c r="T42" s="168"/>
      <c r="U42" s="168"/>
      <c r="V42" s="168"/>
      <c r="W42" s="168"/>
    </row>
    <row r="43">
      <c r="A43" s="168"/>
      <c r="B43" s="139" t="s">
        <v>189</v>
      </c>
      <c r="C43" s="137" t="s">
        <v>293</v>
      </c>
      <c r="D43" s="190" t="s">
        <v>101</v>
      </c>
      <c r="E43" s="143" t="s">
        <v>114</v>
      </c>
      <c r="F43" s="143" t="s">
        <v>192</v>
      </c>
      <c r="G43" s="123"/>
      <c r="H43" s="123"/>
      <c r="I43" s="123"/>
      <c r="J43" s="123"/>
      <c r="K43" s="168"/>
      <c r="L43" s="187"/>
      <c r="M43" s="187"/>
      <c r="N43" s="187"/>
      <c r="O43" s="133"/>
      <c r="P43" s="133"/>
      <c r="Q43" s="168"/>
      <c r="R43" s="168"/>
      <c r="S43" s="168"/>
      <c r="T43" s="168"/>
      <c r="U43" s="168"/>
      <c r="V43" s="168"/>
      <c r="W43" s="168"/>
    </row>
    <row r="44">
      <c r="A44" s="168"/>
      <c r="B44" s="139" t="s">
        <v>189</v>
      </c>
      <c r="C44" s="137" t="s">
        <v>293</v>
      </c>
      <c r="D44" s="195" t="s">
        <v>301</v>
      </c>
      <c r="E44" s="123" t="s">
        <v>253</v>
      </c>
      <c r="F44" s="158" t="s">
        <v>131</v>
      </c>
      <c r="G44" s="123"/>
      <c r="H44" s="123"/>
      <c r="I44" s="123"/>
      <c r="J44" s="123"/>
      <c r="K44" s="168"/>
      <c r="L44" s="186">
        <v>260000.0</v>
      </c>
      <c r="M44" s="186">
        <v>0.0</v>
      </c>
      <c r="N44" s="186">
        <v>260000.0</v>
      </c>
      <c r="O44" s="133"/>
      <c r="P44" s="153" t="s">
        <v>254</v>
      </c>
      <c r="Q44" s="86"/>
      <c r="R44" s="154">
        <v>46091.0</v>
      </c>
      <c r="S44" s="155">
        <v>500000.0</v>
      </c>
      <c r="T44" s="156" t="s">
        <v>244</v>
      </c>
      <c r="U44" s="156" t="s">
        <v>245</v>
      </c>
      <c r="V44" s="168"/>
      <c r="W44" s="168"/>
    </row>
    <row r="45">
      <c r="A45" s="168"/>
      <c r="B45" s="127"/>
      <c r="C45" s="127"/>
      <c r="D45" s="127"/>
      <c r="E45" s="138" t="s">
        <v>269</v>
      </c>
      <c r="F45" s="142"/>
      <c r="G45" s="142"/>
      <c r="H45" s="142"/>
      <c r="I45" s="142"/>
      <c r="J45" s="142"/>
      <c r="K45" s="168"/>
      <c r="L45" s="191"/>
      <c r="M45" s="191"/>
      <c r="N45" s="191"/>
      <c r="O45" s="133"/>
      <c r="P45" s="133"/>
      <c r="Q45" s="168"/>
      <c r="R45" s="168"/>
      <c r="S45" s="168"/>
      <c r="T45" s="168"/>
      <c r="U45" s="168"/>
      <c r="V45" s="168"/>
      <c r="W45" s="168"/>
    </row>
    <row r="46">
      <c r="A46" s="168"/>
      <c r="B46" s="127"/>
      <c r="C46" s="127"/>
      <c r="D46" s="195" t="s">
        <v>301</v>
      </c>
      <c r="E46" s="123" t="s">
        <v>270</v>
      </c>
      <c r="F46" s="140" t="s">
        <v>302</v>
      </c>
      <c r="G46" s="123"/>
      <c r="H46" s="123"/>
      <c r="I46" s="123"/>
      <c r="J46" s="123"/>
      <c r="K46" s="168"/>
      <c r="L46" s="191"/>
      <c r="M46" s="191"/>
      <c r="N46" s="191"/>
      <c r="O46" s="133"/>
      <c r="P46" s="133"/>
      <c r="Q46" s="168"/>
      <c r="R46" s="168"/>
      <c r="S46" s="168"/>
      <c r="T46" s="168"/>
      <c r="U46" s="168"/>
      <c r="V46" s="168"/>
      <c r="W46" s="168"/>
    </row>
    <row r="47">
      <c r="A47" s="168"/>
      <c r="B47" s="127"/>
      <c r="C47" s="137" t="s">
        <v>185</v>
      </c>
      <c r="D47" s="195" t="s">
        <v>301</v>
      </c>
      <c r="E47" s="123" t="s">
        <v>273</v>
      </c>
      <c r="F47" s="196"/>
      <c r="G47" s="123"/>
      <c r="H47" s="123"/>
      <c r="I47" s="123"/>
      <c r="J47" s="123"/>
      <c r="K47" s="168"/>
      <c r="L47" s="191"/>
      <c r="M47" s="191"/>
      <c r="N47" s="191"/>
      <c r="O47" s="133"/>
      <c r="P47" s="133"/>
      <c r="Q47" s="168"/>
      <c r="R47" s="168"/>
      <c r="S47" s="168"/>
      <c r="T47" s="168"/>
      <c r="U47" s="168"/>
      <c r="V47" s="168"/>
      <c r="W47" s="168"/>
    </row>
    <row r="48">
      <c r="A48" s="168"/>
      <c r="B48" s="127"/>
      <c r="C48" s="137" t="s">
        <v>185</v>
      </c>
      <c r="D48" s="195" t="s">
        <v>301</v>
      </c>
      <c r="E48" s="123" t="s">
        <v>276</v>
      </c>
      <c r="F48" s="123"/>
      <c r="G48" s="123"/>
      <c r="H48" s="123"/>
      <c r="I48" s="123"/>
      <c r="J48" s="123"/>
      <c r="K48" s="168"/>
      <c r="L48" s="191"/>
      <c r="M48" s="191"/>
      <c r="N48" s="191"/>
      <c r="O48" s="133"/>
      <c r="P48" s="133"/>
      <c r="Q48" s="168"/>
      <c r="R48" s="168"/>
      <c r="S48" s="168"/>
      <c r="T48" s="168"/>
      <c r="U48" s="168"/>
      <c r="V48" s="168"/>
      <c r="W48" s="168"/>
    </row>
    <row r="49" ht="20.25" customHeight="1">
      <c r="A49" s="168"/>
      <c r="B49" s="127"/>
      <c r="C49" s="122" t="s">
        <v>287</v>
      </c>
      <c r="D49" s="127"/>
      <c r="E49" s="123" t="s">
        <v>288</v>
      </c>
      <c r="F49" s="164"/>
      <c r="G49" s="123"/>
      <c r="H49" s="123"/>
      <c r="I49" s="123"/>
      <c r="J49" s="123"/>
      <c r="K49" s="168"/>
      <c r="L49" s="187"/>
      <c r="M49" s="187"/>
      <c r="N49" s="187"/>
      <c r="O49" s="133"/>
      <c r="P49" s="187"/>
      <c r="Q49" s="187"/>
      <c r="R49" s="187"/>
      <c r="S49" s="187"/>
      <c r="T49" s="187"/>
      <c r="U49" s="187"/>
      <c r="V49" s="187"/>
      <c r="W49" s="168"/>
    </row>
    <row r="50">
      <c r="A50" s="168"/>
      <c r="B50" s="132"/>
      <c r="C50" s="132"/>
      <c r="D50" s="132"/>
      <c r="E50" s="133"/>
      <c r="F50" s="133"/>
      <c r="G50" s="110"/>
      <c r="H50" s="110"/>
      <c r="I50" s="197" t="s">
        <v>289</v>
      </c>
      <c r="J50" s="197" t="s">
        <v>303</v>
      </c>
      <c r="K50" s="168"/>
      <c r="L50" s="133"/>
      <c r="M50" s="133"/>
      <c r="N50" s="133"/>
      <c r="O50" s="133"/>
      <c r="P50" s="133"/>
      <c r="Q50" s="168"/>
      <c r="R50" s="168"/>
      <c r="S50" s="168"/>
      <c r="T50" s="168"/>
      <c r="U50" s="168"/>
      <c r="V50" s="168"/>
      <c r="W50" s="168"/>
    </row>
    <row r="51">
      <c r="A51" s="168"/>
      <c r="B51" s="133"/>
      <c r="C51" s="133"/>
      <c r="D51" s="133"/>
      <c r="E51" s="133"/>
      <c r="F51" s="133"/>
      <c r="G51" s="133"/>
      <c r="H51" s="133"/>
      <c r="I51" s="133"/>
      <c r="J51" s="168"/>
      <c r="K51" s="168"/>
      <c r="L51" s="133"/>
      <c r="M51" s="133"/>
      <c r="N51" s="133"/>
      <c r="O51" s="133"/>
      <c r="P51" s="133"/>
      <c r="Q51" s="168"/>
      <c r="R51" s="168"/>
      <c r="S51" s="168"/>
      <c r="T51" s="168"/>
      <c r="U51" s="168"/>
      <c r="V51" s="168"/>
      <c r="W51" s="168"/>
    </row>
    <row r="52">
      <c r="A52" s="168"/>
      <c r="B52" s="133"/>
      <c r="C52" s="133"/>
      <c r="D52" s="133"/>
      <c r="E52" s="168"/>
      <c r="F52" s="168"/>
      <c r="G52" s="133"/>
      <c r="H52" s="133"/>
      <c r="I52" s="133"/>
      <c r="J52" s="168"/>
      <c r="K52" s="168"/>
      <c r="L52" s="133"/>
      <c r="M52" s="133"/>
      <c r="N52" s="133"/>
      <c r="O52" s="133"/>
      <c r="P52" s="133"/>
      <c r="Q52" s="168"/>
      <c r="R52" s="168"/>
      <c r="S52" s="168"/>
      <c r="T52" s="168"/>
      <c r="U52" s="168"/>
      <c r="V52" s="168"/>
      <c r="W52" s="168"/>
    </row>
    <row r="53">
      <c r="A53" s="168"/>
      <c r="B53" s="133"/>
      <c r="C53" s="133"/>
      <c r="D53" s="133"/>
      <c r="E53" s="198"/>
      <c r="F53" s="198"/>
      <c r="G53" s="133"/>
      <c r="H53" s="199"/>
      <c r="I53" s="133"/>
      <c r="J53" s="168"/>
      <c r="K53" s="168"/>
      <c r="L53" s="133"/>
      <c r="M53" s="133"/>
      <c r="N53" s="133"/>
      <c r="O53" s="133"/>
      <c r="P53" s="133"/>
      <c r="Q53" s="168"/>
      <c r="R53" s="168"/>
      <c r="S53" s="168"/>
      <c r="T53" s="168"/>
      <c r="U53" s="168"/>
      <c r="V53" s="168"/>
      <c r="W53" s="168"/>
    </row>
    <row r="54">
      <c r="A54" s="168"/>
      <c r="B54" s="133"/>
      <c r="C54" s="133"/>
      <c r="D54" s="133"/>
      <c r="E54" s="198"/>
      <c r="F54" s="198"/>
      <c r="G54" s="133"/>
      <c r="H54" s="200"/>
      <c r="I54" s="133"/>
      <c r="J54" s="168"/>
      <c r="K54" s="168"/>
      <c r="L54" s="133"/>
      <c r="M54" s="133"/>
      <c r="N54" s="133"/>
      <c r="O54" s="133"/>
      <c r="P54" s="133"/>
      <c r="Q54" s="168"/>
      <c r="R54" s="168"/>
      <c r="S54" s="168"/>
      <c r="T54" s="168"/>
      <c r="U54" s="168"/>
      <c r="V54" s="168"/>
      <c r="W54" s="168"/>
    </row>
    <row r="55">
      <c r="A55" s="168"/>
      <c r="B55" s="133"/>
      <c r="C55" s="133"/>
      <c r="D55" s="133"/>
      <c r="E55" s="198"/>
      <c r="F55" s="198"/>
      <c r="G55" s="133"/>
      <c r="H55" s="201"/>
      <c r="I55" s="133"/>
      <c r="J55" s="168"/>
      <c r="K55" s="168"/>
      <c r="L55" s="133"/>
      <c r="M55" s="133"/>
      <c r="N55" s="133"/>
      <c r="O55" s="133"/>
      <c r="P55" s="133"/>
      <c r="Q55" s="168"/>
      <c r="R55" s="168"/>
      <c r="S55" s="168"/>
      <c r="T55" s="168"/>
      <c r="U55" s="168"/>
      <c r="V55" s="168"/>
      <c r="W55" s="168"/>
    </row>
    <row r="56">
      <c r="A56" s="168"/>
      <c r="B56" s="133"/>
      <c r="C56" s="133"/>
      <c r="D56" s="133"/>
      <c r="E56" s="198"/>
      <c r="F56" s="198"/>
      <c r="G56" s="202"/>
      <c r="H56" s="200"/>
      <c r="I56" s="133"/>
      <c r="J56" s="168"/>
      <c r="K56" s="168"/>
      <c r="L56" s="133"/>
      <c r="M56" s="133"/>
      <c r="N56" s="133"/>
      <c r="O56" s="133"/>
      <c r="P56" s="133"/>
      <c r="Q56" s="168"/>
      <c r="R56" s="168"/>
      <c r="S56" s="168"/>
      <c r="T56" s="168"/>
      <c r="U56" s="168"/>
      <c r="V56" s="168"/>
      <c r="W56" s="168"/>
    </row>
    <row r="57">
      <c r="A57" s="168"/>
      <c r="B57" s="133"/>
      <c r="C57" s="133"/>
      <c r="D57" s="133"/>
      <c r="E57" s="198"/>
      <c r="F57" s="198"/>
      <c r="G57" s="202"/>
      <c r="H57" s="200"/>
      <c r="I57" s="133"/>
      <c r="J57" s="168"/>
      <c r="K57" s="168"/>
      <c r="L57" s="133"/>
      <c r="M57" s="133"/>
      <c r="N57" s="133"/>
      <c r="O57" s="133"/>
      <c r="P57" s="133"/>
      <c r="Q57" s="168"/>
      <c r="R57" s="168"/>
      <c r="S57" s="168"/>
      <c r="T57" s="168"/>
      <c r="U57" s="168"/>
      <c r="V57" s="168"/>
      <c r="W57" s="168"/>
    </row>
    <row r="58">
      <c r="A58" s="168"/>
      <c r="B58" s="133"/>
      <c r="C58" s="133"/>
      <c r="D58" s="133"/>
      <c r="E58" s="198"/>
      <c r="F58" s="198"/>
      <c r="G58" s="133"/>
      <c r="H58" s="133"/>
      <c r="I58" s="133"/>
      <c r="J58" s="168"/>
      <c r="K58" s="168"/>
      <c r="L58" s="133"/>
      <c r="M58" s="133"/>
      <c r="N58" s="133"/>
      <c r="O58" s="133"/>
      <c r="P58" s="133"/>
      <c r="Q58" s="168"/>
      <c r="R58" s="168"/>
      <c r="S58" s="168"/>
      <c r="T58" s="168"/>
      <c r="U58" s="168"/>
      <c r="V58" s="168"/>
      <c r="W58" s="168"/>
    </row>
    <row r="59">
      <c r="A59" s="168"/>
      <c r="B59" s="133"/>
      <c r="C59" s="133"/>
      <c r="D59" s="133"/>
      <c r="E59" s="198"/>
      <c r="F59" s="198"/>
      <c r="G59" s="133"/>
      <c r="H59" s="133"/>
      <c r="I59" s="133"/>
      <c r="J59" s="168"/>
      <c r="K59" s="168"/>
      <c r="L59" s="133"/>
      <c r="M59" s="133"/>
      <c r="N59" s="133"/>
      <c r="O59" s="133"/>
      <c r="P59" s="133"/>
      <c r="Q59" s="168"/>
      <c r="R59" s="168"/>
      <c r="S59" s="168"/>
      <c r="T59" s="168"/>
      <c r="U59" s="168"/>
      <c r="V59" s="168"/>
      <c r="W59" s="168"/>
    </row>
    <row r="60">
      <c r="A60" s="168"/>
      <c r="B60" s="133"/>
      <c r="C60" s="133"/>
      <c r="D60" s="133"/>
      <c r="E60" s="198"/>
      <c r="F60" s="198"/>
      <c r="G60" s="133"/>
      <c r="H60" s="133"/>
      <c r="I60" s="133"/>
      <c r="J60" s="168"/>
      <c r="K60" s="168"/>
      <c r="L60" s="133"/>
      <c r="M60" s="133"/>
      <c r="N60" s="133"/>
      <c r="O60" s="133"/>
      <c r="P60" s="133"/>
      <c r="Q60" s="168"/>
      <c r="R60" s="168"/>
      <c r="S60" s="168"/>
      <c r="T60" s="168"/>
      <c r="U60" s="168"/>
      <c r="V60" s="168"/>
      <c r="W60" s="168"/>
    </row>
    <row r="61">
      <c r="A61" s="168"/>
      <c r="B61" s="168"/>
      <c r="C61" s="168"/>
      <c r="D61" s="168"/>
      <c r="E61" s="198"/>
      <c r="F61" s="198"/>
      <c r="G61" s="133"/>
      <c r="H61" s="133"/>
      <c r="I61" s="133"/>
      <c r="J61" s="168"/>
      <c r="K61" s="168"/>
      <c r="L61" s="133"/>
      <c r="M61" s="133"/>
      <c r="N61" s="133"/>
      <c r="O61" s="133"/>
      <c r="P61" s="133"/>
      <c r="Q61" s="168"/>
      <c r="R61" s="168"/>
      <c r="S61" s="168"/>
      <c r="T61" s="168"/>
      <c r="U61" s="168"/>
      <c r="V61" s="168"/>
      <c r="W61" s="168"/>
    </row>
    <row r="62" ht="27.0" customHeight="1">
      <c r="A62" s="168"/>
      <c r="B62" s="168"/>
      <c r="C62" s="168"/>
      <c r="D62" s="168"/>
      <c r="E62" s="198"/>
      <c r="F62" s="198"/>
      <c r="G62" s="133"/>
      <c r="H62" s="133"/>
      <c r="I62" s="133"/>
      <c r="J62" s="168"/>
      <c r="K62" s="168"/>
      <c r="L62" s="133"/>
      <c r="M62" s="133"/>
      <c r="N62" s="133"/>
      <c r="O62" s="133"/>
      <c r="P62" s="133"/>
      <c r="Q62" s="168"/>
      <c r="R62" s="168"/>
      <c r="S62" s="168"/>
      <c r="T62" s="168"/>
      <c r="U62" s="168"/>
      <c r="V62" s="168"/>
      <c r="W62" s="168"/>
    </row>
    <row r="63">
      <c r="A63" s="168"/>
      <c r="B63" s="168"/>
      <c r="C63" s="168"/>
      <c r="D63" s="168"/>
      <c r="E63" s="198"/>
      <c r="F63" s="198"/>
      <c r="G63" s="133"/>
      <c r="H63" s="133"/>
      <c r="I63" s="133"/>
      <c r="J63" s="168"/>
      <c r="K63" s="168"/>
      <c r="L63" s="133"/>
      <c r="M63" s="133"/>
      <c r="N63" s="133"/>
      <c r="O63" s="133"/>
      <c r="P63" s="133"/>
      <c r="Q63" s="168"/>
      <c r="R63" s="168"/>
      <c r="S63" s="168"/>
      <c r="T63" s="168"/>
      <c r="U63" s="168"/>
      <c r="V63" s="168"/>
      <c r="W63" s="168"/>
    </row>
    <row r="64" ht="15.75" customHeight="1">
      <c r="A64" s="168"/>
      <c r="B64" s="168"/>
      <c r="C64" s="168"/>
      <c r="D64" s="168"/>
      <c r="E64" s="198"/>
      <c r="F64" s="19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</row>
  </sheetData>
  <mergeCells count="1">
    <mergeCell ref="P3:S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B3" s="203" t="s">
        <v>304</v>
      </c>
      <c r="C3" s="204"/>
      <c r="F3" s="203" t="s">
        <v>305</v>
      </c>
      <c r="G3" s="204"/>
      <c r="H3" s="204"/>
      <c r="I3" s="205"/>
      <c r="N3" s="205"/>
      <c r="O3" s="206"/>
      <c r="P3" s="206"/>
    </row>
    <row r="21">
      <c r="I21" s="20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Q3" s="203" t="s">
        <v>306</v>
      </c>
      <c r="R3" s="204"/>
    </row>
    <row r="4">
      <c r="B4" s="203" t="s">
        <v>304</v>
      </c>
      <c r="C4" s="204"/>
      <c r="E4" s="203" t="s">
        <v>307</v>
      </c>
      <c r="F4" s="204"/>
      <c r="H4" s="203" t="s">
        <v>308</v>
      </c>
      <c r="I4" s="204"/>
      <c r="J4" s="204"/>
      <c r="L4" s="203" t="s">
        <v>309</v>
      </c>
      <c r="M4" s="204"/>
    </row>
    <row r="21">
      <c r="I21" s="207" t="s">
        <v>310</v>
      </c>
      <c r="J21" s="203" t="s">
        <v>305</v>
      </c>
      <c r="K21" s="204"/>
      <c r="L21" s="204"/>
    </row>
    <row r="33">
      <c r="C33" s="203" t="s">
        <v>311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B3" s="203" t="s">
        <v>312</v>
      </c>
      <c r="J3" s="203" t="s">
        <v>313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208"/>
    </row>
  </sheetData>
  <drawing r:id="rId1"/>
</worksheet>
</file>