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 ITINERARIO " sheetId="2" r:id="rId5"/>
    <sheet state="visible" name="COSTEO EDSEL" sheetId="3" r:id="rId6"/>
    <sheet state="visible" name="COSTEO MILANGELA" sheetId="4" r:id="rId7"/>
    <sheet state="visible" name="CONFIRMACIÓN EDSEL" sheetId="5" r:id="rId8"/>
    <sheet state="visible" name="CONFIRMACION MILANGELA" sheetId="6" r:id="rId9"/>
    <sheet state="visible" name="PAGOS" sheetId="7" r:id="rId10"/>
    <sheet state="visible" name="VUELO" sheetId="8" r:id="rId11"/>
    <sheet state="visible" name="PRÓXIMO VIAJE" sheetId="9" r:id="rId12"/>
  </sheets>
  <definedNames/>
  <calcPr/>
  <extLst>
    <ext uri="GoogleSheetsCustomDataVersion2">
      <go:sheetsCustomData xmlns:go="http://customooxmlschemas.google.com/" r:id="rId13" roundtripDataChecksum="dvrMnGFhnSmD6iUExTqM+DmAWhWCRtwQyi3iCU1RNzE="/>
    </ext>
  </extLst>
</workbook>
</file>

<file path=xl/sharedStrings.xml><?xml version="1.0" encoding="utf-8"?>
<sst xmlns="http://schemas.openxmlformats.org/spreadsheetml/2006/main" count="254" uniqueCount="141">
  <si>
    <t>Viaje</t>
  </si>
  <si>
    <t>6 al 16 de Marzo</t>
  </si>
  <si>
    <t>Nombre</t>
  </si>
  <si>
    <t>Milangela</t>
  </si>
  <si>
    <t>Edsel</t>
  </si>
  <si>
    <t>Adalberta</t>
  </si>
  <si>
    <t>Eleuterio</t>
  </si>
  <si>
    <t>Apellido</t>
  </si>
  <si>
    <t>Louisa</t>
  </si>
  <si>
    <t>Dimie</t>
  </si>
  <si>
    <t>Género:  .</t>
  </si>
  <si>
    <t>Femenino</t>
  </si>
  <si>
    <t>Masculino</t>
  </si>
  <si>
    <t>Pasaporte</t>
  </si>
  <si>
    <t>NYH53L995</t>
  </si>
  <si>
    <t>NPH9L2JB7</t>
  </si>
  <si>
    <t>Fecha de nacimiento</t>
  </si>
  <si>
    <t>Edad</t>
  </si>
  <si>
    <t>Estado civil</t>
  </si>
  <si>
    <t>Dirección</t>
  </si>
  <si>
    <t xml:space="preserve">Nacionalidad  y  domicilio:  </t>
  </si>
  <si>
    <t>Curazao</t>
  </si>
  <si>
    <t>Email:</t>
  </si>
  <si>
    <t xml:space="preserve">esmiladimie1@gmail.com </t>
  </si>
  <si>
    <t>Teléfono</t>
  </si>
  <si>
    <t xml:space="preserve">Profesión </t>
  </si>
  <si>
    <t>RH</t>
  </si>
  <si>
    <t>O+</t>
  </si>
  <si>
    <t>Seguro</t>
  </si>
  <si>
    <t>SVB</t>
  </si>
  <si>
    <t>Peso</t>
  </si>
  <si>
    <t>Altura</t>
  </si>
  <si>
    <t>Idioma</t>
  </si>
  <si>
    <t>holandes y español</t>
  </si>
  <si>
    <t>Implantes</t>
  </si>
  <si>
    <t>CONFIRMACIÓN</t>
  </si>
  <si>
    <t>DIRECCIÓN</t>
  </si>
  <si>
    <t>SEDE</t>
  </si>
  <si>
    <t>PROVEEDOR</t>
  </si>
  <si>
    <t>ITINERARIO:  06 - 16 Marzo - 2026</t>
  </si>
  <si>
    <t>Fecha</t>
  </si>
  <si>
    <t>PASAJERO</t>
  </si>
  <si>
    <t>Hora</t>
  </si>
  <si>
    <t>Actividad</t>
  </si>
  <si>
    <t>Dia</t>
  </si>
  <si>
    <t>ACP horas</t>
  </si>
  <si>
    <t>Traslado cerca</t>
  </si>
  <si>
    <t>Traslado lejos</t>
  </si>
  <si>
    <t>06 MARZO - VIERNES</t>
  </si>
  <si>
    <t>Confirmado pax</t>
  </si>
  <si>
    <t>Z air</t>
  </si>
  <si>
    <t>10:00 am</t>
  </si>
  <si>
    <t>Vuelo Curazao - Medellín</t>
  </si>
  <si>
    <t>Confirmado</t>
  </si>
  <si>
    <t>Taxi van</t>
  </si>
  <si>
    <t>Traslado a aeropuerto - hotel en Van</t>
  </si>
  <si>
    <t>Confirmado grupo 2748</t>
  </si>
  <si>
    <t xml:space="preserve"> CALLE 42 #68A - 32</t>
  </si>
  <si>
    <t>LAURELES</t>
  </si>
  <si>
    <t>Hotel Portón de San Joaquín</t>
  </si>
  <si>
    <t>03:00 pm</t>
  </si>
  <si>
    <t>Alojamiento</t>
  </si>
  <si>
    <t>07 MARZO -SÁBADO</t>
  </si>
  <si>
    <t>Desayuno en el Hotel</t>
  </si>
  <si>
    <t>AEROTUREX</t>
  </si>
  <si>
    <t>07:30 am</t>
  </si>
  <si>
    <t xml:space="preserve">Traslado hotel-Centro médico </t>
  </si>
  <si>
    <t>Sin cita</t>
  </si>
  <si>
    <t>CRA 25A #1 SUR 47</t>
  </si>
  <si>
    <t>CONSULTORIO 1266</t>
  </si>
  <si>
    <t xml:space="preserve">Imágenes y Especialistas </t>
  </si>
  <si>
    <t>8:00 am</t>
  </si>
  <si>
    <t>Radiografía dental</t>
  </si>
  <si>
    <t xml:space="preserve">Confirmado </t>
  </si>
  <si>
    <t>CONSULTORIO 1754</t>
  </si>
  <si>
    <t>Alta Estética Dental</t>
  </si>
  <si>
    <t xml:space="preserve">9:00 am </t>
  </si>
  <si>
    <t>Cita con odontología</t>
  </si>
  <si>
    <t>Traslado centro médico- Hotel</t>
  </si>
  <si>
    <t>Tarde libre</t>
  </si>
  <si>
    <t>08 AL 15 MARZO - días libres</t>
  </si>
  <si>
    <t>16 MARZO - LUNES</t>
  </si>
  <si>
    <t>Desayuno en el hotel - Check out</t>
  </si>
  <si>
    <t>TAXI VAN</t>
  </si>
  <si>
    <t>Traslado hotel - aeropuerto</t>
  </si>
  <si>
    <t>11:00 am</t>
  </si>
  <si>
    <t>Vuelo internacional Curazao - Medellín</t>
  </si>
  <si>
    <t>Libro diario contable</t>
  </si>
  <si>
    <t>ARCHIVO DE DOCUMENTOS</t>
  </si>
  <si>
    <t>PAGOS  -  FACTURA</t>
  </si>
  <si>
    <t>RESERVAS  Y CONFIRMACION</t>
  </si>
  <si>
    <t>SERVICIOS</t>
  </si>
  <si>
    <t>PASAJERO 1</t>
  </si>
  <si>
    <t>PAGOS</t>
  </si>
  <si>
    <t>RTE FUENTE</t>
  </si>
  <si>
    <t>Valor pagado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</si>
  <si>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</si>
  <si>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</si>
  <si>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</si>
  <si>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</si>
  <si>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</si>
  <si>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</si>
  <si>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</si>
  <si>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Archivado</t>
  </si>
  <si>
    <t>Facturado</t>
  </si>
  <si>
    <t>Consulta con Odontologia incluye Radiografía panorámica dental</t>
  </si>
  <si>
    <t>1,00 Unidades</t>
  </si>
  <si>
    <t>$ 30,00</t>
  </si>
  <si>
    <t>IMÁGENES Y ESPECIALISTAS</t>
  </si>
  <si>
    <t>JURIDICA BANCOLOMBIA</t>
  </si>
  <si>
    <t>TRANSFERENCIA BANCARIA</t>
  </si>
  <si>
    <t>Traslado aeropuerto-Hotel - aeropuerto en van para 6 personas-6 maletas de bodega+6 maletas de mano</t>
  </si>
  <si>
    <t>0,17 Unidades</t>
  </si>
  <si>
    <t>$ 198,00</t>
  </si>
  <si>
    <t>$ 33,66</t>
  </si>
  <si>
    <t>App</t>
  </si>
  <si>
    <t>Pre compra</t>
  </si>
  <si>
    <t>Emitido</t>
  </si>
  <si>
    <t>Póliza de asistencia médica al viajero para tres dias adicionales</t>
  </si>
  <si>
    <t>3,00 Unidades</t>
  </si>
  <si>
    <t>$ 1,00</t>
  </si>
  <si>
    <t>$ 3,00</t>
  </si>
  <si>
    <t>Servicios Medical Trip Colombia Traslados Hotel-Clínica por trayectos cortos</t>
  </si>
  <si>
    <t>$ 12,00</t>
  </si>
  <si>
    <t>Servicio Medical Trip Colombia Acompañamiento presencial en español para citas y exámenes para 8 horas diurnas</t>
  </si>
  <si>
    <t>0,15 Unidades</t>
  </si>
  <si>
    <t>$ 63,00</t>
  </si>
  <si>
    <t>$ 9,45</t>
  </si>
  <si>
    <t>Total</t>
  </si>
  <si>
    <t>$ 88,11</t>
  </si>
  <si>
    <t>PAGOS-FACTURA</t>
  </si>
  <si>
    <t>VALOR UNITARIO</t>
  </si>
  <si>
    <t xml:space="preserve">PASAJERO 1 </t>
  </si>
  <si>
    <t>Alta estetica /Imagenes y especialistas</t>
  </si>
  <si>
    <t>Traslado hotel - centro medico</t>
  </si>
  <si>
    <t>Aeroturex</t>
  </si>
  <si>
    <t>CUENTA TIO YIMI</t>
  </si>
  <si>
    <t>Colasistencia</t>
  </si>
  <si>
    <t>PRE COMPRA</t>
  </si>
  <si>
    <t>Yenny</t>
  </si>
  <si>
    <t>RADIOGRAFIA DENTAL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</si>
</sst>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/mm/yyyy"/>
    <numFmt numFmtId="165" formatCode="d/m/yyyy"/>
    <numFmt numFmtId="166" formatCode="dd-mm-yyyy"/>
    <numFmt numFmtId="167" formatCode="d mmmm"/>
    <numFmt numFmtId="168" formatCode="dd mmmm"/>
    <numFmt numFmtId="169" formatCode="[$$]#,##0.00"/>
    <numFmt numFmtId="170" formatCode="[$cop]#,##0"/>
    <numFmt numFmtId="171" formatCode="d/MM/yyyy"/>
    <numFmt numFmtId="172" formatCode="&quot;$&quot;#,##0"/>
    <numFmt numFmtId="173" formatCode="dd-mm-yy"/>
    <numFmt numFmtId="174" formatCode="&quot;$&quot;#,##0.00"/>
  </numFmts>
  <fonts count="22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/>
    <font>
      <b/>
      <sz val="12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7.0"/>
      <color rgb="FFFFFFFF"/>
      <name val="Lexend"/>
    </font>
    <font>
      <b/>
      <color rgb="FFFFFFFF"/>
      <name val="Lexend"/>
    </font>
    <font>
      <b/>
      <sz val="9.0"/>
      <color rgb="FFFFFFFF"/>
      <name val="Lexend"/>
    </font>
    <font>
      <b/>
      <sz val="10.0"/>
      <color rgb="FFFFFFFF"/>
      <name val="Lexend"/>
    </font>
    <font>
      <color theme="1"/>
      <name val="Lexend"/>
    </font>
    <font>
      <b/>
      <sz val="8.0"/>
      <color theme="1"/>
      <name val="Lexend"/>
    </font>
    <font>
      <b/>
      <sz val="9.0"/>
      <color theme="1"/>
      <name val="Lexend"/>
    </font>
    <font>
      <sz val="11.0"/>
      <color rgb="FF212529"/>
      <name val="Lexend"/>
    </font>
    <font>
      <b/>
      <sz val="11.0"/>
      <color rgb="FF212529"/>
      <name val="Lexend"/>
    </font>
    <font>
      <sz val="10.0"/>
      <color rgb="FF212529"/>
      <name val="Lexend"/>
    </font>
    <font>
      <b/>
      <sz val="12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Font="1"/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readingOrder="0" vertical="center"/>
    </xf>
    <xf borderId="0" fillId="0" fontId="1" numFmtId="166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1" fillId="0" fontId="5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1" fillId="4" fontId="6" numFmtId="0" xfId="0" applyAlignment="1" applyBorder="1" applyFill="1" applyFont="1">
      <alignment horizontal="center" vertical="center"/>
    </xf>
    <xf borderId="1" fillId="4" fontId="6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vertical="center"/>
    </xf>
    <xf borderId="2" fillId="4" fontId="6" numFmtId="0" xfId="0" applyAlignment="1" applyBorder="1" applyFont="1">
      <alignment horizontal="center" vertical="center"/>
    </xf>
    <xf borderId="3" fillId="0" fontId="7" numFmtId="0" xfId="0" applyBorder="1" applyFont="1"/>
    <xf borderId="4" fillId="0" fontId="7" numFmtId="0" xfId="0" applyBorder="1" applyFont="1"/>
    <xf borderId="1" fillId="5" fontId="5" numFmtId="0" xfId="0" applyAlignment="1" applyBorder="1" applyFill="1" applyFont="1">
      <alignment horizontal="center" vertical="center"/>
    </xf>
    <xf borderId="1" fillId="5" fontId="8" numFmtId="0" xfId="0" applyAlignment="1" applyBorder="1" applyFont="1">
      <alignment horizontal="center" shrinkToFit="0" vertical="center" wrapText="1"/>
    </xf>
    <xf borderId="1" fillId="5" fontId="8" numFmtId="0" xfId="0" applyAlignment="1" applyBorder="1" applyFont="1">
      <alignment horizontal="center" readingOrder="0" shrinkToFit="0" vertical="center" wrapText="1"/>
    </xf>
    <xf borderId="1" fillId="5" fontId="8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center" readingOrder="0" vertical="center"/>
    </xf>
    <xf borderId="1" fillId="5" fontId="8" numFmtId="167" xfId="0" applyAlignment="1" applyBorder="1" applyFont="1" applyNumberFormat="1">
      <alignment horizontal="center" vertical="center"/>
    </xf>
    <xf borderId="1" fillId="6" fontId="5" numFmtId="0" xfId="0" applyAlignment="1" applyBorder="1" applyFill="1" applyFont="1">
      <alignment horizontal="center" vertical="center"/>
    </xf>
    <xf borderId="1" fillId="0" fontId="8" numFmtId="168" xfId="0" applyAlignment="1" applyBorder="1" applyFont="1" applyNumberFormat="1">
      <alignment horizontal="center" vertical="center"/>
    </xf>
    <xf borderId="1" fillId="0" fontId="5" numFmtId="168" xfId="0" applyAlignment="1" applyBorder="1" applyFont="1" applyNumberFormat="1">
      <alignment horizontal="center" vertical="center"/>
    </xf>
    <xf borderId="1" fillId="6" fontId="1" numFmtId="0" xfId="0" applyAlignment="1" applyBorder="1" applyFont="1">
      <alignment horizontal="center" readingOrder="0" vertical="center"/>
    </xf>
    <xf borderId="1" fillId="7" fontId="5" numFmtId="168" xfId="0" applyAlignment="1" applyBorder="1" applyFill="1" applyFont="1" applyNumberForma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1" fillId="8" fontId="5" numFmtId="0" xfId="0" applyAlignment="1" applyBorder="1" applyFill="1" applyFont="1">
      <alignment horizontal="center" vertical="center"/>
    </xf>
    <xf borderId="1" fillId="5" fontId="10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vertical="center"/>
    </xf>
    <xf borderId="1" fillId="7" fontId="5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readingOrder="0" vertical="center"/>
    </xf>
    <xf borderId="1" fillId="9" fontId="5" numFmtId="0" xfId="0" applyAlignment="1" applyBorder="1" applyFill="1" applyFont="1">
      <alignment horizontal="center" readingOrder="0" vertical="center"/>
    </xf>
    <xf borderId="1" fillId="5" fontId="9" numFmtId="0" xfId="0" applyAlignment="1" applyBorder="1" applyFont="1">
      <alignment horizontal="center" vertical="center"/>
    </xf>
    <xf borderId="1" fillId="5" fontId="5" numFmtId="167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7" fontId="5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9" numFmtId="169" xfId="0" applyAlignment="1" applyFont="1" applyNumberFormat="1">
      <alignment horizontal="center" vertical="center"/>
    </xf>
    <xf borderId="5" fillId="0" fontId="10" numFmtId="0" xfId="0" applyAlignment="1" applyBorder="1" applyFont="1">
      <alignment horizontal="center" shrinkToFit="0" vertical="center" wrapText="0"/>
    </xf>
    <xf borderId="2" fillId="4" fontId="11" numFmtId="0" xfId="0" applyAlignment="1" applyBorder="1" applyFont="1">
      <alignment horizontal="center" shrinkToFit="0" vertical="center" wrapText="1"/>
    </xf>
    <xf borderId="1" fillId="4" fontId="12" numFmtId="0" xfId="0" applyAlignment="1" applyBorder="1" applyFont="1">
      <alignment horizontal="center" vertical="center"/>
    </xf>
    <xf borderId="2" fillId="4" fontId="11" numFmtId="0" xfId="0" applyAlignment="1" applyBorder="1" applyFont="1">
      <alignment horizontal="center" readingOrder="0" shrinkToFit="0" vertical="center" wrapText="1"/>
    </xf>
    <xf borderId="1" fillId="4" fontId="13" numFmtId="0" xfId="0" applyAlignment="1" applyBorder="1" applyFont="1">
      <alignment horizontal="center" shrinkToFit="0" vertical="center" wrapText="1"/>
    </xf>
    <xf borderId="1" fillId="4" fontId="4" numFmtId="170" xfId="0" applyAlignment="1" applyBorder="1" applyFont="1" applyNumberFormat="1">
      <alignment horizontal="center" vertical="center"/>
    </xf>
    <xf borderId="1" fillId="4" fontId="4" numFmtId="0" xfId="0" applyAlignment="1" applyBorder="1" applyFont="1">
      <alignment horizontal="center" vertical="center"/>
    </xf>
    <xf borderId="0" fillId="0" fontId="9" numFmtId="170" xfId="0" applyAlignment="1" applyFont="1" applyNumberFormat="1">
      <alignment horizontal="center" vertical="center"/>
    </xf>
    <xf borderId="5" fillId="4" fontId="14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5" fillId="4" fontId="9" numFmtId="0" xfId="0" applyAlignment="1" applyBorder="1" applyFont="1">
      <alignment horizontal="center" vertical="center"/>
    </xf>
    <xf borderId="1" fillId="5" fontId="15" numFmtId="0" xfId="0" applyAlignment="1" applyBorder="1" applyFont="1">
      <alignment horizontal="center" readingOrder="0" vertical="center"/>
    </xf>
    <xf borderId="1" fillId="5" fontId="15" numFmtId="0" xfId="0" applyAlignment="1" applyBorder="1" applyFont="1">
      <alignment horizontal="center" vertical="center"/>
    </xf>
    <xf borderId="1" fillId="10" fontId="16" numFmtId="170" xfId="0" applyAlignment="1" applyBorder="1" applyFill="1" applyFont="1" applyNumberFormat="1">
      <alignment horizontal="center" shrinkToFit="0" vertical="center" wrapText="1"/>
    </xf>
    <xf borderId="1" fillId="10" fontId="17" numFmtId="170" xfId="0" applyAlignment="1" applyBorder="1" applyFont="1" applyNumberForma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4" fillId="11" fontId="11" numFmtId="170" xfId="0" applyAlignment="1" applyBorder="1" applyFill="1" applyFont="1" applyNumberFormat="1">
      <alignment horizontal="center" shrinkToFit="0" vertical="center" wrapText="1"/>
    </xf>
    <xf borderId="4" fillId="11" fontId="11" numFmtId="171" xfId="0" applyAlignment="1" applyBorder="1" applyFont="1" applyNumberFormat="1">
      <alignment horizontal="center" shrinkToFit="0" vertical="center" wrapText="1"/>
    </xf>
    <xf borderId="0" fillId="6" fontId="9" numFmtId="0" xfId="0" applyAlignment="1" applyFont="1">
      <alignment horizontal="center" readingOrder="0" vertical="center"/>
    </xf>
    <xf borderId="0" fillId="6" fontId="15" numFmtId="0" xfId="0" applyAlignment="1" applyFont="1">
      <alignment horizontal="center" readingOrder="0" shrinkToFit="0" vertical="center" wrapText="1"/>
    </xf>
    <xf borderId="5" fillId="0" fontId="18" numFmtId="0" xfId="0" applyAlignment="1" applyBorder="1" applyFont="1">
      <alignment horizontal="center" shrinkToFit="0" vertical="center" wrapText="1"/>
    </xf>
    <xf borderId="1" fillId="10" fontId="15" numFmtId="172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173" xfId="0" applyAlignment="1" applyFont="1" applyNumberFormat="1">
      <alignment horizontal="center" readingOrder="0" vertical="center"/>
    </xf>
    <xf borderId="5" fillId="0" fontId="18" numFmtId="172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vertical="center"/>
    </xf>
    <xf borderId="1" fillId="12" fontId="16" numFmtId="170" xfId="0" applyAlignment="1" applyBorder="1" applyFont="1" applyNumberFormat="1">
      <alignment horizontal="center" shrinkToFit="0" vertical="center" wrapText="1"/>
    </xf>
    <xf borderId="0" fillId="12" fontId="9" numFmtId="0" xfId="0" applyAlignment="1" applyFont="1">
      <alignment horizontal="center" readingOrder="0" vertical="center"/>
    </xf>
    <xf borderId="5" fillId="0" fontId="19" numFmtId="0" xfId="0" applyAlignment="1" applyBorder="1" applyFont="1">
      <alignment horizontal="center" shrinkToFit="0" vertical="center" wrapText="1"/>
    </xf>
    <xf borderId="1" fillId="4" fontId="12" numFmtId="0" xfId="0" applyAlignment="1" applyBorder="1" applyFont="1">
      <alignment horizontal="center" readingOrder="0" shrinkToFit="0" vertical="center" wrapText="1"/>
    </xf>
    <xf borderId="5" fillId="0" fontId="20" numFmtId="0" xfId="0" applyAlignment="1" applyBorder="1" applyFont="1">
      <alignment horizontal="center" readingOrder="0" shrinkToFit="0" vertical="center" wrapText="1"/>
    </xf>
    <xf borderId="5" fillId="0" fontId="18" numFmtId="172" xfId="0" applyAlignment="1" applyBorder="1" applyFont="1" applyNumberFormat="1">
      <alignment horizontal="center" readingOrder="0" shrinkToFit="0" vertical="center" wrapText="1"/>
    </xf>
    <xf borderId="1" fillId="10" fontId="15" numFmtId="172" xfId="0" applyAlignment="1" applyBorder="1" applyFont="1" applyNumberFormat="1">
      <alignment horizontal="center" readingOrder="0" shrinkToFit="0" vertical="center" wrapText="1"/>
    </xf>
    <xf borderId="5" fillId="0" fontId="18" numFmtId="0" xfId="0" applyAlignment="1" applyBorder="1" applyFont="1">
      <alignment horizontal="center" readingOrder="0" shrinkToFit="0" vertical="center" wrapText="1"/>
    </xf>
    <xf borderId="5" fillId="0" fontId="18" numFmtId="174" xfId="0" applyAlignment="1" applyBorder="1" applyFont="1" applyNumberFormat="1">
      <alignment horizontal="center" readingOrder="0" shrinkToFit="0" vertical="center" wrapText="1"/>
    </xf>
    <xf borderId="0" fillId="0" fontId="9" numFmtId="166" xfId="0" applyAlignment="1" applyFont="1" applyNumberFormat="1">
      <alignment horizontal="center" readingOrder="0" vertical="center"/>
    </xf>
    <xf borderId="0" fillId="13" fontId="15" numFmtId="0" xfId="0" applyAlignment="1" applyFill="1" applyFont="1">
      <alignment horizontal="center" readingOrder="0" shrinkToFit="0" vertical="center" wrapText="1"/>
    </xf>
    <xf borderId="0" fillId="0" fontId="15" numFmtId="0" xfId="0" applyAlignment="1" applyFont="1">
      <alignment vertical="center"/>
    </xf>
    <xf borderId="0" fillId="14" fontId="15" numFmtId="0" xfId="0" applyAlignment="1" applyFill="1" applyFont="1">
      <alignment readingOrder="0" vertical="center"/>
    </xf>
    <xf borderId="0" fillId="14" fontId="15" numFmtId="0" xfId="0" applyAlignment="1" applyFont="1">
      <alignment vertical="center"/>
    </xf>
    <xf borderId="0" fillId="3" fontId="15" numFmtId="0" xfId="0" applyAlignment="1" applyFont="1">
      <alignment readingOrder="0" vertical="center"/>
    </xf>
    <xf borderId="0" fillId="3" fontId="15" numFmtId="0" xfId="0" applyAlignment="1" applyFont="1">
      <alignment vertical="center"/>
    </xf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1</xdr:row>
      <xdr:rowOff>57150</xdr:rowOff>
    </xdr:from>
    <xdr:ext cx="5181600" cy="36766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</xdr:row>
      <xdr:rowOff>57150</xdr:rowOff>
    </xdr:from>
    <xdr:ext cx="4867275" cy="36766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3</xdr:row>
      <xdr:rowOff>142875</xdr:rowOff>
    </xdr:from>
    <xdr:ext cx="2438400" cy="4410075"/>
    <xdr:pic>
      <xdr:nvPicPr>
        <xdr:cNvPr id="0" name="image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3</xdr:row>
      <xdr:rowOff>171450</xdr:rowOff>
    </xdr:from>
    <xdr:ext cx="2438400" cy="4410075"/>
    <xdr:pic>
      <xdr:nvPicPr>
        <xdr:cNvPr id="0" name="image4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8.0"/>
  </cols>
  <sheetData>
    <row r="1">
      <c r="A1" s="1"/>
      <c r="B1" s="1"/>
      <c r="C1" s="2"/>
      <c r="D1" s="3" t="s">
        <v>0</v>
      </c>
      <c r="E1" s="3" t="s">
        <v>1</v>
      </c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>
      <c r="A17" s="1"/>
      <c r="B17" s="1"/>
      <c r="C17" s="2"/>
      <c r="D17" s="3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4" t="s">
        <v>2</v>
      </c>
      <c r="B18" s="3" t="s">
        <v>3</v>
      </c>
      <c r="C18" s="2"/>
      <c r="D18" s="4" t="s">
        <v>2</v>
      </c>
      <c r="E18" s="3" t="s">
        <v>4</v>
      </c>
      <c r="F18" s="2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A19" s="4" t="s">
        <v>2</v>
      </c>
      <c r="B19" s="3" t="s">
        <v>5</v>
      </c>
      <c r="C19" s="2"/>
      <c r="D19" s="4" t="s">
        <v>2</v>
      </c>
      <c r="E19" s="3" t="s">
        <v>6</v>
      </c>
      <c r="F19" s="2"/>
      <c r="G19" s="4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4" t="s">
        <v>7</v>
      </c>
      <c r="B20" s="3" t="s">
        <v>8</v>
      </c>
      <c r="C20" s="2"/>
      <c r="D20" s="4" t="s">
        <v>7</v>
      </c>
      <c r="E20" s="3" t="s">
        <v>9</v>
      </c>
      <c r="F20" s="2"/>
      <c r="G20" s="4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>
      <c r="A21" s="4" t="s">
        <v>10</v>
      </c>
      <c r="B21" s="3" t="s">
        <v>11</v>
      </c>
      <c r="C21" s="2"/>
      <c r="D21" s="4" t="s">
        <v>10</v>
      </c>
      <c r="E21" s="3" t="s">
        <v>12</v>
      </c>
      <c r="F21" s="2"/>
      <c r="G21" s="4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s="4" t="s">
        <v>13</v>
      </c>
      <c r="B22" s="3" t="s">
        <v>14</v>
      </c>
      <c r="C22" s="2"/>
      <c r="D22" s="4" t="s">
        <v>13</v>
      </c>
      <c r="E22" s="3" t="s">
        <v>15</v>
      </c>
      <c r="F22" s="2"/>
      <c r="G22" s="4"/>
      <c r="I22" s="1"/>
      <c r="J22" s="1"/>
      <c r="K22" s="1"/>
      <c r="L22" s="1"/>
      <c r="M22" s="1"/>
      <c r="N22" s="1"/>
      <c r="O22" s="1"/>
      <c r="P22" s="1"/>
      <c r="Q22" s="1"/>
    </row>
    <row r="23">
      <c r="A23" s="4" t="s">
        <v>16</v>
      </c>
      <c r="B23" s="5">
        <v>26412.0</v>
      </c>
      <c r="C23" s="2"/>
      <c r="D23" s="4" t="s">
        <v>16</v>
      </c>
      <c r="E23" s="6">
        <v>22331.0</v>
      </c>
      <c r="F23" s="2"/>
      <c r="G23" s="4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>
      <c r="A24" s="4" t="s">
        <v>17</v>
      </c>
      <c r="B24" s="3">
        <v>43.0</v>
      </c>
      <c r="C24" s="2"/>
      <c r="D24" s="4" t="s">
        <v>17</v>
      </c>
      <c r="E24" s="1"/>
      <c r="F24" s="2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4" t="s">
        <v>18</v>
      </c>
      <c r="B25" s="1"/>
      <c r="C25" s="2"/>
      <c r="D25" s="4" t="s">
        <v>18</v>
      </c>
      <c r="E25" s="1"/>
      <c r="F25" s="2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4" t="s">
        <v>19</v>
      </c>
      <c r="B26" s="1"/>
      <c r="C26" s="2"/>
      <c r="D26" s="4" t="s">
        <v>19</v>
      </c>
      <c r="E26" s="1"/>
      <c r="F26" s="2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>
      <c r="A27" s="4" t="s">
        <v>20</v>
      </c>
      <c r="B27" s="1" t="s">
        <v>21</v>
      </c>
      <c r="C27" s="2"/>
      <c r="D27" s="4" t="s">
        <v>20</v>
      </c>
      <c r="E27" s="1"/>
      <c r="F27" s="2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s="4" t="s">
        <v>22</v>
      </c>
      <c r="B28" s="3" t="s">
        <v>23</v>
      </c>
      <c r="C28" s="2"/>
      <c r="D28" s="4" t="s">
        <v>22</v>
      </c>
      <c r="E28" s="1"/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>
      <c r="A29" s="4" t="s">
        <v>24</v>
      </c>
      <c r="B29" s="1">
        <f>59995277052</f>
        <v>59995277052</v>
      </c>
      <c r="C29" s="2"/>
      <c r="D29" s="4" t="s">
        <v>24</v>
      </c>
      <c r="E29" s="1"/>
      <c r="F29" s="2"/>
      <c r="G29" s="4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>
      <c r="A30" s="4" t="s">
        <v>25</v>
      </c>
      <c r="B30" s="1"/>
      <c r="C30" s="2"/>
      <c r="D30" s="4" t="s">
        <v>25</v>
      </c>
      <c r="E30" s="1"/>
      <c r="F30" s="2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>
      <c r="A31" s="4" t="s">
        <v>26</v>
      </c>
      <c r="B31" s="3" t="s">
        <v>27</v>
      </c>
      <c r="C31" s="2"/>
      <c r="D31" s="4" t="s">
        <v>26</v>
      </c>
      <c r="E31" s="1"/>
      <c r="F31" s="2"/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4" t="s">
        <v>28</v>
      </c>
      <c r="B32" s="1" t="s">
        <v>29</v>
      </c>
      <c r="C32" s="2"/>
      <c r="D32" s="4" t="s">
        <v>28</v>
      </c>
      <c r="E32" s="1"/>
      <c r="F32" s="2"/>
      <c r="G32" s="8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>
      <c r="A33" s="4" t="s">
        <v>30</v>
      </c>
      <c r="B33" s="1"/>
      <c r="C33" s="2"/>
      <c r="D33" s="4" t="s">
        <v>30</v>
      </c>
      <c r="E33" s="1"/>
      <c r="F33" s="2"/>
      <c r="G33" s="8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4" t="s">
        <v>31</v>
      </c>
      <c r="B34" s="1"/>
      <c r="C34" s="2"/>
      <c r="D34" s="4" t="s">
        <v>31</v>
      </c>
      <c r="E34" s="1"/>
      <c r="F34" s="2"/>
      <c r="G34" s="8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>
      <c r="A35" s="4" t="s">
        <v>32</v>
      </c>
      <c r="B35" s="3" t="s">
        <v>33</v>
      </c>
      <c r="C35" s="2"/>
      <c r="D35" s="4" t="s">
        <v>32</v>
      </c>
      <c r="E35" s="3" t="s">
        <v>33</v>
      </c>
      <c r="F35" s="2"/>
      <c r="G35" s="8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9"/>
      <c r="B36" s="9"/>
      <c r="C36" s="2"/>
      <c r="D36" s="9"/>
      <c r="E36" s="3" t="s">
        <v>34</v>
      </c>
      <c r="F36" s="2"/>
      <c r="G36" s="8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s="1"/>
      <c r="B37" s="10"/>
      <c r="C37" s="2"/>
      <c r="D37" s="1"/>
      <c r="E37" s="1"/>
      <c r="F37" s="2"/>
      <c r="G37" s="8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1"/>
      <c r="B38" s="1"/>
      <c r="C38" s="2"/>
      <c r="D38" s="1"/>
      <c r="E38" s="1"/>
      <c r="F38" s="2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A39" s="1"/>
      <c r="B39" s="1"/>
      <c r="C39" s="2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0.5"/>
    <col customWidth="1" min="2" max="2" width="18.13"/>
    <col customWidth="1" min="3" max="3" width="20.38"/>
    <col customWidth="1" min="4" max="4" width="20.0"/>
    <col customWidth="1" min="5" max="5" width="18.75"/>
    <col customWidth="1" min="6" max="6" width="12.38"/>
    <col customWidth="1" min="7" max="7" width="10.75"/>
    <col customWidth="1" min="8" max="8" width="47.13"/>
    <col customWidth="1" min="9" max="9" width="5.38"/>
    <col customWidth="1" min="10" max="10" width="12.25"/>
    <col customWidth="1" min="11" max="14" width="11.0"/>
  </cols>
  <sheetData>
    <row r="1" ht="23.25" customHeigh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  <c r="M1" s="11"/>
      <c r="N1" s="11"/>
    </row>
    <row r="2" ht="23.2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1"/>
      <c r="N2" s="11"/>
    </row>
    <row r="3" ht="23.25" customHeight="1">
      <c r="A3" s="13"/>
      <c r="B3" s="13" t="s">
        <v>35</v>
      </c>
      <c r="C3" s="13" t="s">
        <v>36</v>
      </c>
      <c r="D3" s="13" t="s">
        <v>37</v>
      </c>
      <c r="E3" s="14" t="s">
        <v>38</v>
      </c>
      <c r="F3" s="14"/>
      <c r="G3" s="15"/>
      <c r="H3" s="14" t="s">
        <v>39</v>
      </c>
      <c r="I3" s="15"/>
      <c r="J3" s="16"/>
      <c r="K3" s="17"/>
      <c r="L3" s="18"/>
      <c r="M3" s="11"/>
      <c r="N3" s="11"/>
    </row>
    <row r="4">
      <c r="A4" s="19"/>
      <c r="B4" s="20" t="s">
        <v>40</v>
      </c>
      <c r="C4" s="19"/>
      <c r="D4" s="19"/>
      <c r="E4" s="20"/>
      <c r="F4" s="21" t="s">
        <v>41</v>
      </c>
      <c r="G4" s="22" t="s">
        <v>42</v>
      </c>
      <c r="H4" s="20" t="s">
        <v>43</v>
      </c>
      <c r="I4" s="23" t="s">
        <v>44</v>
      </c>
      <c r="J4" s="20" t="s">
        <v>45</v>
      </c>
      <c r="K4" s="20" t="s">
        <v>46</v>
      </c>
      <c r="L4" s="20" t="s">
        <v>47</v>
      </c>
      <c r="M4" s="19"/>
      <c r="N4" s="19"/>
    </row>
    <row r="5">
      <c r="A5" s="22"/>
      <c r="B5" s="22"/>
      <c r="C5" s="22"/>
      <c r="D5" s="22"/>
      <c r="E5" s="22"/>
      <c r="F5" s="24"/>
      <c r="G5" s="22"/>
      <c r="H5" s="22" t="s">
        <v>48</v>
      </c>
      <c r="I5" s="22">
        <v>1.0</v>
      </c>
      <c r="J5" s="22"/>
      <c r="K5" s="22"/>
      <c r="L5" s="22"/>
      <c r="M5" s="22"/>
      <c r="N5" s="22"/>
    </row>
    <row r="6">
      <c r="A6" s="11"/>
      <c r="B6" s="25" t="s">
        <v>49</v>
      </c>
      <c r="C6" s="11"/>
      <c r="D6" s="11"/>
      <c r="E6" s="11" t="s">
        <v>50</v>
      </c>
      <c r="F6" s="11"/>
      <c r="G6" s="26" t="s">
        <v>51</v>
      </c>
      <c r="H6" s="27" t="s">
        <v>52</v>
      </c>
      <c r="I6" s="27"/>
      <c r="J6" s="27"/>
      <c r="K6" s="27"/>
      <c r="L6" s="27"/>
      <c r="M6" s="11"/>
      <c r="N6" s="11"/>
    </row>
    <row r="7">
      <c r="A7" s="11"/>
      <c r="B7" s="28" t="s">
        <v>53</v>
      </c>
      <c r="C7" s="11"/>
      <c r="D7" s="11"/>
      <c r="E7" s="11" t="s">
        <v>54</v>
      </c>
      <c r="F7" s="11"/>
      <c r="G7" s="26"/>
      <c r="H7" s="29" t="s">
        <v>55</v>
      </c>
      <c r="I7" s="27"/>
      <c r="J7" s="27"/>
      <c r="K7" s="27"/>
      <c r="L7" s="27"/>
      <c r="M7" s="11"/>
      <c r="N7" s="11"/>
    </row>
    <row r="8" ht="29.25" customHeight="1">
      <c r="A8" s="30"/>
      <c r="B8" s="31" t="s">
        <v>56</v>
      </c>
      <c r="C8" s="32" t="s">
        <v>57</v>
      </c>
      <c r="D8" s="33" t="s">
        <v>58</v>
      </c>
      <c r="E8" s="34" t="s">
        <v>59</v>
      </c>
      <c r="F8" s="11"/>
      <c r="G8" s="35" t="s">
        <v>60</v>
      </c>
      <c r="H8" s="36" t="s">
        <v>61</v>
      </c>
      <c r="I8" s="11"/>
      <c r="J8" s="11"/>
      <c r="K8" s="11"/>
      <c r="L8" s="11"/>
      <c r="M8" s="11"/>
      <c r="N8" s="11"/>
    </row>
    <row r="9">
      <c r="A9" s="22"/>
      <c r="B9" s="22"/>
      <c r="C9" s="37"/>
      <c r="D9" s="37"/>
      <c r="E9" s="22"/>
      <c r="F9" s="22"/>
      <c r="G9" s="22"/>
      <c r="H9" s="22" t="s">
        <v>62</v>
      </c>
      <c r="I9" s="22">
        <v>2.0</v>
      </c>
      <c r="J9" s="22"/>
      <c r="K9" s="22"/>
      <c r="L9" s="22"/>
      <c r="M9" s="22"/>
      <c r="N9" s="22"/>
    </row>
    <row r="10">
      <c r="A10" s="11"/>
      <c r="B10" s="11"/>
      <c r="C10" s="33"/>
      <c r="D10" s="33"/>
      <c r="E10" s="30"/>
      <c r="F10" s="11"/>
      <c r="G10" s="35"/>
      <c r="H10" s="11" t="s">
        <v>63</v>
      </c>
      <c r="I10" s="11"/>
      <c r="J10" s="11"/>
      <c r="K10" s="11"/>
      <c r="L10" s="11"/>
      <c r="M10" s="11"/>
      <c r="N10" s="11"/>
    </row>
    <row r="11">
      <c r="A11" s="11"/>
      <c r="B11" s="30" t="s">
        <v>64</v>
      </c>
      <c r="C11" s="33"/>
      <c r="D11" s="33"/>
      <c r="E11" s="38"/>
      <c r="F11" s="11"/>
      <c r="G11" s="39" t="s">
        <v>65</v>
      </c>
      <c r="H11" s="40" t="s">
        <v>66</v>
      </c>
      <c r="I11" s="11"/>
      <c r="J11" s="11"/>
      <c r="K11" s="11"/>
      <c r="L11" s="11"/>
      <c r="M11" s="11"/>
      <c r="N11" s="11"/>
    </row>
    <row r="12" ht="28.5" customHeight="1">
      <c r="A12" s="30"/>
      <c r="B12" s="41" t="s">
        <v>67</v>
      </c>
      <c r="C12" s="32" t="s">
        <v>68</v>
      </c>
      <c r="D12" s="32" t="s">
        <v>69</v>
      </c>
      <c r="E12" s="34" t="s">
        <v>70</v>
      </c>
      <c r="F12" s="34" t="s">
        <v>4</v>
      </c>
      <c r="G12" s="35" t="s">
        <v>71</v>
      </c>
      <c r="H12" s="42" t="s">
        <v>72</v>
      </c>
      <c r="I12" s="11"/>
      <c r="J12" s="11"/>
      <c r="K12" s="11"/>
      <c r="L12" s="11"/>
      <c r="M12" s="11"/>
      <c r="N12" s="11"/>
    </row>
    <row r="13" ht="28.5" customHeight="1">
      <c r="A13" s="30"/>
      <c r="B13" s="41" t="s">
        <v>67</v>
      </c>
      <c r="C13" s="32" t="s">
        <v>68</v>
      </c>
      <c r="D13" s="32" t="s">
        <v>69</v>
      </c>
      <c r="E13" s="34" t="s">
        <v>70</v>
      </c>
      <c r="F13" s="34" t="s">
        <v>3</v>
      </c>
      <c r="G13" s="35" t="s">
        <v>71</v>
      </c>
      <c r="H13" s="42" t="s">
        <v>72</v>
      </c>
      <c r="I13" s="11"/>
      <c r="J13" s="11"/>
      <c r="K13" s="11"/>
      <c r="L13" s="11"/>
      <c r="M13" s="11"/>
      <c r="N13" s="11"/>
    </row>
    <row r="14" ht="29.25" customHeight="1">
      <c r="A14" s="30"/>
      <c r="B14" s="41" t="s">
        <v>73</v>
      </c>
      <c r="C14" s="32" t="s">
        <v>68</v>
      </c>
      <c r="D14" s="32" t="s">
        <v>74</v>
      </c>
      <c r="E14" s="34" t="s">
        <v>75</v>
      </c>
      <c r="F14" s="30" t="s">
        <v>4</v>
      </c>
      <c r="G14" s="35" t="s">
        <v>76</v>
      </c>
      <c r="H14" s="42" t="s">
        <v>77</v>
      </c>
      <c r="I14" s="11"/>
      <c r="J14" s="11"/>
      <c r="K14" s="11"/>
      <c r="L14" s="11"/>
      <c r="M14" s="11"/>
      <c r="N14" s="11"/>
    </row>
    <row r="15" ht="29.25" customHeight="1">
      <c r="A15" s="30"/>
      <c r="B15" s="41" t="s">
        <v>73</v>
      </c>
      <c r="C15" s="32" t="s">
        <v>68</v>
      </c>
      <c r="D15" s="32" t="s">
        <v>74</v>
      </c>
      <c r="E15" s="34" t="s">
        <v>75</v>
      </c>
      <c r="F15" s="34" t="s">
        <v>3</v>
      </c>
      <c r="G15" s="35" t="s">
        <v>76</v>
      </c>
      <c r="H15" s="42" t="s">
        <v>77</v>
      </c>
      <c r="I15" s="11"/>
      <c r="J15" s="11"/>
      <c r="K15" s="11"/>
      <c r="L15" s="11"/>
      <c r="M15" s="11"/>
      <c r="N15" s="11"/>
    </row>
    <row r="16">
      <c r="A16" s="11"/>
      <c r="B16" s="11"/>
      <c r="C16" s="33"/>
      <c r="D16" s="32"/>
      <c r="E16" s="38"/>
      <c r="F16" s="11"/>
      <c r="G16" s="35"/>
      <c r="H16" s="40" t="s">
        <v>78</v>
      </c>
      <c r="I16" s="11"/>
      <c r="J16" s="11"/>
      <c r="K16" s="11"/>
      <c r="L16" s="11"/>
      <c r="M16" s="11"/>
      <c r="N16" s="11"/>
    </row>
    <row r="17">
      <c r="A17" s="11"/>
      <c r="B17" s="11"/>
      <c r="C17" s="33"/>
      <c r="D17" s="33"/>
      <c r="E17" s="11"/>
      <c r="F17" s="11"/>
      <c r="G17" s="35"/>
      <c r="H17" s="12" t="s">
        <v>79</v>
      </c>
      <c r="I17" s="11"/>
      <c r="J17" s="11"/>
      <c r="K17" s="11"/>
      <c r="L17" s="11"/>
      <c r="M17" s="11"/>
      <c r="N17" s="11"/>
    </row>
    <row r="18">
      <c r="A18" s="22"/>
      <c r="B18" s="22"/>
      <c r="C18" s="37"/>
      <c r="D18" s="37"/>
      <c r="E18" s="22"/>
      <c r="F18" s="22"/>
      <c r="G18" s="22"/>
      <c r="H18" s="23" t="s">
        <v>80</v>
      </c>
      <c r="I18" s="22">
        <v>3.0</v>
      </c>
      <c r="J18" s="22"/>
      <c r="K18" s="22"/>
      <c r="L18" s="22"/>
      <c r="M18" s="22"/>
      <c r="N18" s="22"/>
    </row>
    <row r="19">
      <c r="A19" s="19"/>
      <c r="B19" s="19"/>
      <c r="C19" s="43"/>
      <c r="D19" s="43"/>
      <c r="E19" s="19"/>
      <c r="F19" s="44"/>
      <c r="G19" s="22"/>
      <c r="H19" s="22" t="s">
        <v>81</v>
      </c>
      <c r="I19" s="19">
        <v>11.0</v>
      </c>
      <c r="J19" s="19"/>
      <c r="K19" s="19"/>
      <c r="L19" s="19"/>
      <c r="M19" s="19"/>
      <c r="N19" s="19"/>
    </row>
    <row r="20">
      <c r="A20" s="11"/>
      <c r="B20" s="11"/>
      <c r="C20" s="33" t="s">
        <v>57</v>
      </c>
      <c r="D20" s="33" t="s">
        <v>58</v>
      </c>
      <c r="E20" s="34" t="s">
        <v>59</v>
      </c>
      <c r="F20" s="11"/>
      <c r="G20" s="35"/>
      <c r="H20" s="11" t="s">
        <v>82</v>
      </c>
      <c r="I20" s="11"/>
      <c r="J20" s="11"/>
      <c r="K20" s="11"/>
      <c r="L20" s="11"/>
      <c r="M20" s="11"/>
      <c r="N20" s="11"/>
    </row>
    <row r="21">
      <c r="A21" s="11"/>
      <c r="B21" s="11"/>
      <c r="C21" s="45"/>
      <c r="D21" s="45"/>
      <c r="E21" s="30" t="s">
        <v>83</v>
      </c>
      <c r="F21" s="11"/>
      <c r="G21" s="35" t="s">
        <v>65</v>
      </c>
      <c r="H21" s="46" t="s">
        <v>84</v>
      </c>
      <c r="I21" s="11"/>
      <c r="J21" s="11"/>
      <c r="K21" s="11"/>
      <c r="L21" s="11"/>
      <c r="M21" s="11"/>
      <c r="N21" s="11"/>
    </row>
    <row r="22">
      <c r="A22" s="11"/>
      <c r="B22" s="25" t="s">
        <v>49</v>
      </c>
      <c r="C22" s="45"/>
      <c r="D22" s="11"/>
      <c r="E22" s="11" t="s">
        <v>50</v>
      </c>
      <c r="F22" s="11"/>
      <c r="G22" s="35" t="s">
        <v>85</v>
      </c>
      <c r="H22" s="11" t="s">
        <v>86</v>
      </c>
      <c r="I22" s="11"/>
      <c r="J22" s="11"/>
      <c r="K22" s="11"/>
      <c r="L22" s="11"/>
      <c r="M22" s="11"/>
      <c r="N22" s="11"/>
    </row>
    <row r="23">
      <c r="A23" s="11"/>
      <c r="B23" s="27"/>
      <c r="C23" s="11"/>
      <c r="D23" s="11"/>
      <c r="E23" s="11"/>
      <c r="F23" s="27"/>
      <c r="G23" s="35"/>
      <c r="H23" s="11"/>
      <c r="I23" s="11"/>
      <c r="J23" s="38">
        <f t="shared" ref="J23:L23" si="1">SUM(J5:J22)</f>
        <v>0</v>
      </c>
      <c r="K23" s="38">
        <f t="shared" si="1"/>
        <v>0</v>
      </c>
      <c r="L23" s="38">
        <f t="shared" si="1"/>
        <v>0</v>
      </c>
      <c r="M23" s="11"/>
      <c r="N23" s="11"/>
    </row>
    <row r="24">
      <c r="A24" s="27"/>
      <c r="B24" s="27"/>
      <c r="C24" s="27"/>
      <c r="D24" s="27"/>
      <c r="E24" s="27"/>
      <c r="F24" s="27"/>
      <c r="G24" s="26"/>
      <c r="H24" s="27"/>
      <c r="I24" s="27"/>
      <c r="J24" s="27"/>
      <c r="K24" s="27"/>
      <c r="L24" s="27"/>
      <c r="M24" s="27"/>
      <c r="N24" s="27"/>
    </row>
    <row r="25">
      <c r="A25" s="27"/>
      <c r="B25" s="27"/>
      <c r="C25" s="27"/>
      <c r="D25" s="27"/>
      <c r="E25" s="27"/>
      <c r="F25" s="27"/>
      <c r="G25" s="26"/>
      <c r="H25" s="27"/>
      <c r="I25" s="27"/>
      <c r="J25" s="27"/>
      <c r="K25" s="27"/>
      <c r="L25" s="27"/>
      <c r="M25" s="27"/>
      <c r="N25" s="27"/>
    </row>
    <row r="26">
      <c r="A26" s="27"/>
      <c r="B26" s="27"/>
      <c r="C26" s="27"/>
      <c r="D26" s="27"/>
      <c r="E26" s="27"/>
      <c r="F26" s="27"/>
      <c r="G26" s="26"/>
      <c r="H26" s="27"/>
      <c r="I26" s="27"/>
      <c r="J26" s="27"/>
      <c r="K26" s="27"/>
      <c r="L26" s="27"/>
      <c r="M26" s="27"/>
      <c r="N26" s="27"/>
    </row>
    <row r="27">
      <c r="A27" s="27"/>
      <c r="B27" s="27"/>
      <c r="C27" s="27"/>
      <c r="D27" s="27"/>
      <c r="E27" s="27"/>
      <c r="F27" s="27"/>
      <c r="G27" s="26"/>
      <c r="H27" s="27"/>
      <c r="I27" s="27"/>
      <c r="J27" s="27"/>
      <c r="K27" s="27"/>
      <c r="L27" s="27"/>
      <c r="M27" s="27"/>
      <c r="N27" s="27"/>
    </row>
    <row r="28">
      <c r="A28" s="27"/>
      <c r="B28" s="27"/>
      <c r="C28" s="27"/>
      <c r="D28" s="27"/>
      <c r="E28" s="27"/>
      <c r="F28" s="27"/>
      <c r="G28" s="26"/>
      <c r="H28" s="27"/>
      <c r="I28" s="27"/>
      <c r="J28" s="27"/>
      <c r="K28" s="27"/>
      <c r="L28" s="27"/>
      <c r="M28" s="27"/>
      <c r="N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</row>
    <row r="39" ht="23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</row>
    <row r="40" ht="23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</row>
    <row r="41" ht="23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</row>
    <row r="42" ht="23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</row>
    <row r="43" ht="23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</row>
  </sheetData>
  <mergeCells count="1">
    <mergeCell ref="J3:L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2.75"/>
    <col customWidth="1" min="3" max="3" width="12.63"/>
    <col customWidth="1" min="4" max="4" width="14.88"/>
    <col customWidth="1" min="5" max="5" width="39.0"/>
    <col customWidth="1" min="6" max="6" width="14.88"/>
    <col customWidth="1" min="7" max="7" width="12.5"/>
    <col customWidth="1" min="8" max="8" width="10.0"/>
    <col customWidth="1" min="9" max="9" width="2.13"/>
    <col customWidth="1" min="10" max="10" width="7.63"/>
    <col customWidth="1" min="11" max="11" width="6.5"/>
    <col customWidth="1" min="12" max="12" width="7.63"/>
    <col customWidth="1" min="13" max="13" width="1.75"/>
    <col customWidth="1" min="14" max="14" width="15.0"/>
    <col customWidth="1" min="15" max="15" width="3.63"/>
    <col customWidth="1" min="16" max="16" width="12.88"/>
    <col customWidth="1" min="17" max="17" width="13.5"/>
    <col customWidth="1" min="18" max="18" width="19.88"/>
    <col customWidth="1" min="19" max="19" width="20.88"/>
    <col customWidth="1" min="21" max="21" width="19.63"/>
  </cols>
  <sheetData>
    <row r="1">
      <c r="A1" s="47"/>
      <c r="B1" s="47"/>
      <c r="C1" s="47"/>
      <c r="D1" s="47"/>
      <c r="E1" s="47"/>
      <c r="F1" s="48"/>
      <c r="G1" s="47"/>
      <c r="H1" s="47"/>
      <c r="I1" s="48"/>
      <c r="J1" s="48"/>
      <c r="K1" s="48"/>
      <c r="L1" s="48"/>
      <c r="M1" s="47"/>
      <c r="N1" s="47"/>
      <c r="O1" s="49"/>
      <c r="P1" s="47"/>
      <c r="Q1" s="47"/>
      <c r="R1" s="47"/>
      <c r="S1" s="47"/>
      <c r="T1" s="47"/>
      <c r="U1" s="47"/>
    </row>
    <row r="2" ht="15.75" customHeight="1">
      <c r="A2" s="47"/>
      <c r="B2" s="47"/>
      <c r="C2" s="47"/>
      <c r="D2" s="47"/>
      <c r="E2" s="47"/>
      <c r="F2" s="48"/>
      <c r="G2" s="47"/>
      <c r="H2" s="47"/>
      <c r="I2" s="48"/>
      <c r="J2" s="48"/>
      <c r="K2" s="48"/>
      <c r="L2" s="48"/>
      <c r="M2" s="47"/>
      <c r="N2" s="50" t="s">
        <v>87</v>
      </c>
      <c r="O2" s="49"/>
      <c r="P2" s="47"/>
      <c r="Q2" s="47"/>
      <c r="R2" s="47"/>
      <c r="S2" s="47"/>
      <c r="T2" s="47"/>
      <c r="U2" s="47"/>
    </row>
    <row r="3" ht="33.75" customHeight="1">
      <c r="A3" s="47"/>
      <c r="B3" s="51" t="s">
        <v>88</v>
      </c>
      <c r="C3" s="51" t="s">
        <v>89</v>
      </c>
      <c r="D3" s="51" t="s">
        <v>90</v>
      </c>
      <c r="E3" s="52" t="s">
        <v>91</v>
      </c>
      <c r="F3" s="52" t="s">
        <v>38</v>
      </c>
      <c r="G3" s="51"/>
      <c r="H3" s="53" t="s">
        <v>92</v>
      </c>
      <c r="I3" s="48"/>
      <c r="J3" s="54" t="s">
        <v>93</v>
      </c>
      <c r="K3" s="55"/>
      <c r="L3" s="56"/>
      <c r="M3" s="57"/>
      <c r="N3" s="58" t="s">
        <v>93</v>
      </c>
      <c r="O3" s="59"/>
      <c r="P3" s="59"/>
      <c r="Q3" s="59"/>
      <c r="R3" s="60"/>
      <c r="S3" s="60"/>
      <c r="T3" s="60"/>
      <c r="U3" s="47"/>
    </row>
    <row r="4">
      <c r="A4" s="47"/>
      <c r="B4" s="61" t="s">
        <v>4</v>
      </c>
      <c r="C4" s="61" t="s">
        <v>4</v>
      </c>
      <c r="D4" s="61" t="s">
        <v>4</v>
      </c>
      <c r="E4" s="62"/>
      <c r="F4" s="62"/>
      <c r="G4" s="61"/>
      <c r="H4" s="61" t="s">
        <v>4</v>
      </c>
      <c r="I4" s="48"/>
      <c r="J4" s="61" t="s">
        <v>4</v>
      </c>
      <c r="K4" s="63" t="s">
        <v>94</v>
      </c>
      <c r="L4" s="64" t="s">
        <v>95</v>
      </c>
      <c r="M4" s="65"/>
      <c r="N4" s="66" t="s">
        <v>96</v>
      </c>
      <c r="O4" s="67" t="s">
        <v>97</v>
      </c>
      <c r="P4" s="67" t="s">
        <v>98</v>
      </c>
      <c r="Q4" s="67" t="s">
        <v>99</v>
      </c>
      <c r="R4" s="67" t="s">
        <v>100</v>
      </c>
      <c r="S4" s="67" t="s">
        <v>101</v>
      </c>
      <c r="T4" s="67" t="s">
        <v>102</v>
      </c>
      <c r="U4" s="47"/>
    </row>
    <row r="5">
      <c r="A5" s="47"/>
      <c r="B5" s="68" t="s">
        <v>103</v>
      </c>
      <c r="C5" s="69" t="s">
        <v>104</v>
      </c>
      <c r="D5" s="68" t="s">
        <v>73</v>
      </c>
      <c r="E5" s="70" t="s">
        <v>105</v>
      </c>
      <c r="F5" s="70" t="s">
        <v>106</v>
      </c>
      <c r="G5" s="70" t="s">
        <v>107</v>
      </c>
      <c r="H5" s="70" t="s">
        <v>107</v>
      </c>
      <c r="I5" s="47"/>
      <c r="J5" s="71">
        <v>53000.0</v>
      </c>
      <c r="K5" s="71">
        <f>J5*2%</f>
        <v>1060</v>
      </c>
      <c r="L5" s="71">
        <f>J5-K5</f>
        <v>51940</v>
      </c>
      <c r="M5" s="65"/>
      <c r="N5" s="72" t="s">
        <v>108</v>
      </c>
      <c r="O5" s="47"/>
      <c r="P5" s="73">
        <v>46087.0</v>
      </c>
      <c r="Q5" s="74">
        <v>103880.0</v>
      </c>
      <c r="R5" s="75" t="s">
        <v>109</v>
      </c>
      <c r="S5" s="75" t="s">
        <v>110</v>
      </c>
      <c r="T5" s="47"/>
      <c r="U5" s="47"/>
    </row>
    <row r="6">
      <c r="A6" s="47"/>
      <c r="B6" s="76"/>
      <c r="C6" s="76"/>
      <c r="D6" s="76"/>
      <c r="E6" s="70" t="s">
        <v>111</v>
      </c>
      <c r="F6" s="70" t="s">
        <v>112</v>
      </c>
      <c r="G6" s="70" t="s">
        <v>113</v>
      </c>
      <c r="H6" s="70" t="s">
        <v>114</v>
      </c>
      <c r="I6" s="47"/>
      <c r="J6" s="77"/>
      <c r="K6" s="77"/>
      <c r="L6" s="77"/>
      <c r="M6" s="65"/>
      <c r="N6" s="76"/>
      <c r="O6" s="76"/>
      <c r="P6" s="76"/>
      <c r="Q6" s="76"/>
      <c r="R6" s="76"/>
      <c r="S6" s="76"/>
      <c r="T6" s="76"/>
      <c r="U6" s="47"/>
    </row>
    <row r="7">
      <c r="A7" s="47"/>
      <c r="B7" s="69" t="s">
        <v>115</v>
      </c>
      <c r="C7" s="78" t="s">
        <v>116</v>
      </c>
      <c r="D7" s="69" t="s">
        <v>117</v>
      </c>
      <c r="E7" s="70" t="s">
        <v>118</v>
      </c>
      <c r="F7" s="70" t="s">
        <v>119</v>
      </c>
      <c r="G7" s="70" t="s">
        <v>120</v>
      </c>
      <c r="H7" s="70" t="s">
        <v>121</v>
      </c>
      <c r="I7" s="47"/>
      <c r="J7" s="71">
        <f>2750*11</f>
        <v>30250</v>
      </c>
      <c r="K7" s="71">
        <v>0.0</v>
      </c>
      <c r="L7" s="71">
        <f>J7</f>
        <v>30250</v>
      </c>
      <c r="M7" s="65"/>
      <c r="N7" s="78" t="s">
        <v>116</v>
      </c>
      <c r="O7" s="76"/>
      <c r="P7" s="76"/>
      <c r="Q7" s="76"/>
      <c r="R7" s="76"/>
      <c r="S7" s="76"/>
      <c r="T7" s="76"/>
      <c r="U7" s="47"/>
    </row>
    <row r="8">
      <c r="A8" s="47"/>
      <c r="B8" s="76"/>
      <c r="C8" s="76"/>
      <c r="D8" s="68" t="s">
        <v>73</v>
      </c>
      <c r="E8" s="70" t="s">
        <v>122</v>
      </c>
      <c r="F8" s="70" t="s">
        <v>106</v>
      </c>
      <c r="G8" s="70" t="s">
        <v>123</v>
      </c>
      <c r="H8" s="70" t="s">
        <v>123</v>
      </c>
      <c r="I8" s="47"/>
      <c r="J8" s="63"/>
      <c r="K8" s="63"/>
      <c r="L8" s="63"/>
      <c r="M8" s="65"/>
      <c r="N8" s="47"/>
      <c r="O8" s="47"/>
      <c r="P8" s="47"/>
      <c r="Q8" s="47"/>
      <c r="R8" s="47"/>
      <c r="S8" s="47"/>
      <c r="T8" s="47"/>
      <c r="U8" s="47"/>
    </row>
    <row r="9">
      <c r="A9" s="47"/>
      <c r="B9" s="76"/>
      <c r="C9" s="76"/>
      <c r="D9" s="68" t="s">
        <v>73</v>
      </c>
      <c r="E9" s="70" t="s">
        <v>124</v>
      </c>
      <c r="F9" s="70" t="s">
        <v>125</v>
      </c>
      <c r="G9" s="70" t="s">
        <v>126</v>
      </c>
      <c r="H9" s="70" t="s">
        <v>127</v>
      </c>
      <c r="I9" s="47"/>
      <c r="J9" s="63"/>
      <c r="K9" s="63"/>
      <c r="L9" s="63"/>
      <c r="M9" s="65"/>
      <c r="N9" s="47"/>
      <c r="O9" s="47"/>
      <c r="P9" s="47"/>
      <c r="Q9" s="47"/>
      <c r="R9" s="47"/>
      <c r="S9" s="47"/>
      <c r="T9" s="47"/>
      <c r="U9" s="47"/>
    </row>
    <row r="10">
      <c r="A10" s="47"/>
      <c r="B10" s="47"/>
      <c r="C10" s="47"/>
      <c r="D10" s="47"/>
      <c r="E10" s="79" t="s">
        <v>128</v>
      </c>
      <c r="F10" s="79" t="s">
        <v>129</v>
      </c>
      <c r="G10" s="65"/>
      <c r="H10" s="65"/>
      <c r="I10" s="47"/>
      <c r="J10" s="47"/>
      <c r="K10" s="65"/>
      <c r="L10" s="65"/>
      <c r="M10" s="65"/>
      <c r="N10" s="47"/>
      <c r="O10" s="47"/>
      <c r="P10" s="47"/>
      <c r="Q10" s="47"/>
      <c r="R10" s="47"/>
      <c r="S10" s="47"/>
      <c r="T10" s="47"/>
      <c r="U10" s="47"/>
    </row>
    <row r="11">
      <c r="A11" s="47"/>
      <c r="B11" s="47"/>
      <c r="C11" s="47"/>
      <c r="D11" s="47"/>
      <c r="E11" s="65"/>
      <c r="F11" s="65"/>
      <c r="G11" s="65"/>
      <c r="H11" s="65"/>
      <c r="I11" s="47"/>
      <c r="J11" s="47"/>
      <c r="K11" s="65"/>
      <c r="L11" s="65"/>
      <c r="M11" s="65"/>
      <c r="N11" s="47"/>
      <c r="O11" s="47"/>
      <c r="P11" s="47"/>
      <c r="Q11" s="47"/>
      <c r="R11" s="47"/>
      <c r="S11" s="47"/>
      <c r="T11" s="47"/>
      <c r="U11" s="47"/>
    </row>
    <row r="1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65"/>
      <c r="L12" s="65"/>
      <c r="M12" s="65"/>
      <c r="N12" s="47"/>
      <c r="O12" s="47"/>
      <c r="P12" s="47"/>
      <c r="Q12" s="47"/>
      <c r="R12" s="47"/>
      <c r="S12" s="47"/>
      <c r="T12" s="47"/>
      <c r="U12" s="47"/>
    </row>
    <row r="13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65"/>
      <c r="L13" s="65"/>
      <c r="M13" s="65"/>
      <c r="N13" s="47"/>
      <c r="O13" s="47"/>
      <c r="P13" s="47"/>
      <c r="Q13" s="47"/>
      <c r="R13" s="47"/>
      <c r="S13" s="47"/>
      <c r="T13" s="47"/>
      <c r="U13" s="47"/>
    </row>
    <row r="14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65"/>
      <c r="L14" s="65"/>
      <c r="M14" s="65"/>
      <c r="N14" s="47"/>
      <c r="O14" s="47"/>
      <c r="P14" s="47"/>
      <c r="Q14" s="47"/>
      <c r="R14" s="47"/>
      <c r="S14" s="47"/>
      <c r="T14" s="47"/>
      <c r="U14" s="47"/>
    </row>
    <row r="1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65"/>
      <c r="L15" s="65"/>
      <c r="M15" s="65"/>
      <c r="N15" s="47"/>
      <c r="O15" s="47"/>
      <c r="P15" s="47"/>
      <c r="Q15" s="47"/>
      <c r="R15" s="47"/>
      <c r="S15" s="47"/>
      <c r="T15" s="47"/>
      <c r="U15" s="47"/>
    </row>
    <row r="16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65"/>
      <c r="L16" s="65"/>
      <c r="M16" s="65"/>
      <c r="N16" s="47"/>
      <c r="O16" s="47"/>
      <c r="P16" s="47"/>
      <c r="Q16" s="47"/>
      <c r="R16" s="47"/>
      <c r="S16" s="47"/>
      <c r="T16" s="47"/>
      <c r="U16" s="47"/>
    </row>
    <row r="17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65"/>
      <c r="L17" s="65"/>
      <c r="M17" s="65"/>
      <c r="N17" s="47"/>
      <c r="O17" s="47"/>
      <c r="P17" s="47"/>
      <c r="Q17" s="47"/>
      <c r="R17" s="47"/>
      <c r="S17" s="47"/>
      <c r="T17" s="47"/>
      <c r="U17" s="47"/>
    </row>
    <row r="18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65"/>
      <c r="L18" s="65"/>
      <c r="M18" s="65"/>
      <c r="N18" s="47"/>
      <c r="O18" s="47"/>
      <c r="P18" s="47"/>
      <c r="Q18" s="47"/>
      <c r="R18" s="47"/>
      <c r="S18" s="47"/>
      <c r="T18" s="47"/>
      <c r="U18" s="47"/>
    </row>
    <row r="19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65"/>
      <c r="L19" s="65"/>
      <c r="M19" s="65"/>
      <c r="N19" s="47"/>
      <c r="O19" s="47"/>
      <c r="P19" s="47"/>
      <c r="Q19" s="47"/>
      <c r="R19" s="47"/>
      <c r="S19" s="47"/>
      <c r="T19" s="47"/>
      <c r="U19" s="47"/>
    </row>
    <row r="20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65"/>
      <c r="L20" s="65"/>
      <c r="M20" s="65"/>
      <c r="N20" s="47"/>
      <c r="O20" s="47"/>
      <c r="P20" s="47"/>
      <c r="Q20" s="47"/>
      <c r="R20" s="47"/>
      <c r="S20" s="47"/>
      <c r="T20" s="47"/>
      <c r="U20" s="47"/>
    </row>
    <row r="2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65"/>
      <c r="L21" s="65"/>
      <c r="M21" s="65"/>
      <c r="N21" s="47"/>
      <c r="O21" s="47"/>
      <c r="P21" s="47"/>
      <c r="Q21" s="47"/>
      <c r="R21" s="47"/>
      <c r="S21" s="47"/>
      <c r="T21" s="47"/>
      <c r="U21" s="47"/>
    </row>
    <row r="22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65"/>
      <c r="L22" s="65"/>
      <c r="M22" s="65"/>
      <c r="N22" s="47"/>
      <c r="O22" s="47"/>
      <c r="P22" s="47"/>
      <c r="Q22" s="47"/>
      <c r="R22" s="47"/>
      <c r="S22" s="47"/>
      <c r="T22" s="47"/>
      <c r="U22" s="47"/>
    </row>
    <row r="2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65"/>
      <c r="L23" s="65"/>
      <c r="M23" s="65"/>
      <c r="N23" s="47"/>
      <c r="O23" s="47"/>
      <c r="P23" s="47"/>
      <c r="Q23" s="47"/>
      <c r="R23" s="47"/>
      <c r="S23" s="47"/>
      <c r="T23" s="47"/>
      <c r="U23" s="47"/>
    </row>
    <row r="24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65"/>
      <c r="L24" s="65"/>
      <c r="M24" s="65"/>
      <c r="N24" s="47"/>
      <c r="O24" s="47"/>
      <c r="P24" s="47"/>
      <c r="Q24" s="47"/>
      <c r="R24" s="47"/>
      <c r="S24" s="47"/>
      <c r="T24" s="47"/>
      <c r="U24" s="47"/>
    </row>
    <row r="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65"/>
      <c r="L25" s="65"/>
      <c r="M25" s="65"/>
      <c r="N25" s="47"/>
      <c r="O25" s="47"/>
      <c r="P25" s="47"/>
      <c r="Q25" s="47"/>
      <c r="R25" s="47"/>
      <c r="S25" s="47"/>
      <c r="T25" s="47"/>
      <c r="U25" s="47"/>
    </row>
    <row r="26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65"/>
      <c r="L26" s="65"/>
      <c r="M26" s="65"/>
      <c r="N26" s="47"/>
      <c r="O26" s="47"/>
      <c r="P26" s="47"/>
      <c r="Q26" s="47"/>
      <c r="R26" s="47"/>
      <c r="S26" s="47"/>
      <c r="T26" s="47"/>
      <c r="U26" s="47"/>
    </row>
    <row r="27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65"/>
      <c r="L27" s="65"/>
      <c r="M27" s="65"/>
      <c r="N27" s="47"/>
      <c r="O27" s="47"/>
      <c r="P27" s="47"/>
      <c r="Q27" s="47"/>
      <c r="R27" s="47"/>
      <c r="S27" s="47"/>
      <c r="T27" s="47"/>
      <c r="U27" s="47"/>
    </row>
    <row r="28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65"/>
      <c r="L28" s="65"/>
      <c r="M28" s="65"/>
      <c r="N28" s="47"/>
      <c r="O28" s="47"/>
      <c r="P28" s="47"/>
      <c r="Q28" s="47"/>
      <c r="R28" s="47"/>
      <c r="S28" s="47"/>
      <c r="T28" s="47"/>
      <c r="U28" s="47"/>
    </row>
    <row r="29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65"/>
      <c r="L29" s="65"/>
      <c r="M29" s="65"/>
      <c r="N29" s="47"/>
      <c r="O29" s="47"/>
      <c r="P29" s="47"/>
      <c r="Q29" s="47"/>
      <c r="R29" s="47"/>
      <c r="S29" s="47"/>
      <c r="T29" s="47"/>
      <c r="U29" s="47"/>
    </row>
    <row r="30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65"/>
      <c r="L30" s="65"/>
      <c r="M30" s="65"/>
      <c r="N30" s="47"/>
      <c r="O30" s="47"/>
      <c r="P30" s="47"/>
      <c r="Q30" s="47"/>
      <c r="R30" s="47"/>
      <c r="S30" s="47"/>
      <c r="T30" s="47"/>
      <c r="U30" s="47"/>
    </row>
    <row r="3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65"/>
      <c r="L31" s="65"/>
      <c r="M31" s="65"/>
      <c r="N31" s="47"/>
      <c r="O31" s="47"/>
      <c r="P31" s="47"/>
      <c r="Q31" s="47"/>
      <c r="R31" s="47"/>
      <c r="S31" s="47"/>
      <c r="T31" s="47"/>
      <c r="U31" s="47"/>
    </row>
    <row r="3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65"/>
      <c r="L32" s="65"/>
      <c r="M32" s="65"/>
      <c r="N32" s="47"/>
      <c r="O32" s="47"/>
      <c r="P32" s="47"/>
      <c r="Q32" s="47"/>
      <c r="R32" s="47"/>
      <c r="S32" s="47"/>
      <c r="T32" s="47"/>
      <c r="U32" s="47"/>
    </row>
    <row r="33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65"/>
      <c r="L33" s="65"/>
      <c r="M33" s="65"/>
      <c r="N33" s="47"/>
      <c r="O33" s="47"/>
      <c r="P33" s="47"/>
      <c r="Q33" s="47"/>
      <c r="R33" s="47"/>
      <c r="S33" s="47"/>
      <c r="T33" s="47"/>
      <c r="U33" s="47"/>
    </row>
    <row r="34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65"/>
      <c r="L34" s="65"/>
      <c r="M34" s="65"/>
      <c r="N34" s="47"/>
      <c r="O34" s="47"/>
      <c r="P34" s="47"/>
      <c r="Q34" s="47"/>
      <c r="R34" s="47"/>
      <c r="S34" s="47"/>
      <c r="T34" s="47"/>
      <c r="U34" s="47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65"/>
      <c r="L35" s="65"/>
      <c r="M35" s="65"/>
      <c r="N35" s="47"/>
      <c r="O35" s="47"/>
      <c r="P35" s="47"/>
      <c r="Q35" s="47"/>
      <c r="R35" s="47"/>
      <c r="S35" s="47"/>
      <c r="T35" s="47"/>
      <c r="U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65"/>
      <c r="L36" s="65"/>
      <c r="M36" s="65"/>
      <c r="N36" s="47"/>
      <c r="O36" s="47"/>
      <c r="P36" s="47"/>
      <c r="Q36" s="47"/>
      <c r="R36" s="47"/>
      <c r="S36" s="47"/>
      <c r="T36" s="47"/>
      <c r="U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65"/>
      <c r="L37" s="65"/>
      <c r="M37" s="65"/>
      <c r="N37" s="47"/>
      <c r="O37" s="47"/>
      <c r="P37" s="47"/>
      <c r="Q37" s="47"/>
      <c r="R37" s="47"/>
      <c r="S37" s="47"/>
      <c r="T37" s="47"/>
      <c r="U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65"/>
      <c r="L38" s="65"/>
      <c r="M38" s="65"/>
      <c r="N38" s="47"/>
      <c r="O38" s="47"/>
      <c r="P38" s="47"/>
      <c r="Q38" s="47"/>
      <c r="R38" s="47"/>
      <c r="S38" s="47"/>
      <c r="T38" s="47"/>
      <c r="U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65"/>
      <c r="L39" s="65"/>
      <c r="M39" s="65"/>
      <c r="N39" s="47"/>
      <c r="O39" s="47"/>
      <c r="P39" s="47"/>
      <c r="Q39" s="47"/>
      <c r="R39" s="47"/>
      <c r="S39" s="47"/>
      <c r="T39" s="47"/>
      <c r="U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65"/>
      <c r="L40" s="65"/>
      <c r="M40" s="65"/>
      <c r="N40" s="47"/>
      <c r="O40" s="47"/>
      <c r="P40" s="47"/>
      <c r="Q40" s="47"/>
      <c r="R40" s="47"/>
      <c r="S40" s="47"/>
      <c r="T40" s="47"/>
      <c r="U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65"/>
      <c r="L41" s="65"/>
      <c r="M41" s="65"/>
      <c r="N41" s="47"/>
      <c r="O41" s="47"/>
      <c r="P41" s="47"/>
      <c r="Q41" s="47"/>
      <c r="R41" s="47"/>
      <c r="S41" s="47"/>
      <c r="T41" s="47"/>
      <c r="U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65"/>
      <c r="L42" s="65"/>
      <c r="M42" s="65"/>
      <c r="N42" s="47"/>
      <c r="O42" s="47"/>
      <c r="P42" s="47"/>
      <c r="Q42" s="47"/>
      <c r="R42" s="47"/>
      <c r="S42" s="47"/>
      <c r="T42" s="47"/>
      <c r="U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65"/>
      <c r="L43" s="65"/>
      <c r="M43" s="65"/>
      <c r="N43" s="47"/>
      <c r="O43" s="47"/>
      <c r="P43" s="47"/>
      <c r="Q43" s="47"/>
      <c r="R43" s="47"/>
      <c r="S43" s="47"/>
      <c r="T43" s="47"/>
      <c r="U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65"/>
      <c r="L44" s="65"/>
      <c r="M44" s="65"/>
      <c r="N44" s="47"/>
      <c r="O44" s="47"/>
      <c r="P44" s="47"/>
      <c r="Q44" s="47"/>
      <c r="R44" s="47"/>
      <c r="S44" s="47"/>
      <c r="T44" s="47"/>
      <c r="U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65"/>
      <c r="L45" s="65"/>
      <c r="M45" s="65"/>
      <c r="N45" s="47"/>
      <c r="O45" s="47"/>
      <c r="P45" s="47"/>
      <c r="Q45" s="47"/>
      <c r="R45" s="47"/>
      <c r="S45" s="47"/>
      <c r="T45" s="47"/>
      <c r="U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65"/>
      <c r="L46" s="65"/>
      <c r="M46" s="65"/>
      <c r="N46" s="47"/>
      <c r="O46" s="47"/>
      <c r="P46" s="47"/>
      <c r="Q46" s="47"/>
      <c r="R46" s="47"/>
      <c r="S46" s="47"/>
      <c r="T46" s="47"/>
      <c r="U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65"/>
      <c r="L47" s="65"/>
      <c r="M47" s="65"/>
      <c r="N47" s="47"/>
      <c r="O47" s="47"/>
      <c r="P47" s="47"/>
      <c r="Q47" s="47"/>
      <c r="R47" s="47"/>
      <c r="S47" s="47"/>
      <c r="T47" s="47"/>
      <c r="U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65"/>
      <c r="L48" s="65"/>
      <c r="M48" s="65"/>
      <c r="N48" s="47"/>
      <c r="O48" s="47"/>
      <c r="P48" s="47"/>
      <c r="Q48" s="47"/>
      <c r="R48" s="47"/>
      <c r="S48" s="47"/>
      <c r="T48" s="47"/>
      <c r="U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65"/>
      <c r="L49" s="65"/>
      <c r="M49" s="65"/>
      <c r="N49" s="47"/>
      <c r="O49" s="47"/>
      <c r="P49" s="47"/>
      <c r="Q49" s="47"/>
      <c r="R49" s="47"/>
      <c r="S49" s="47"/>
      <c r="T49" s="47"/>
      <c r="U49" s="47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65"/>
      <c r="L50" s="65"/>
      <c r="M50" s="65"/>
      <c r="N50" s="47"/>
      <c r="O50" s="47"/>
      <c r="P50" s="47"/>
      <c r="Q50" s="47"/>
      <c r="R50" s="47"/>
      <c r="S50" s="47"/>
      <c r="T50" s="47"/>
      <c r="U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65"/>
      <c r="L51" s="65"/>
      <c r="M51" s="65"/>
      <c r="N51" s="47"/>
      <c r="O51" s="47"/>
      <c r="P51" s="47"/>
      <c r="Q51" s="47"/>
      <c r="R51" s="47"/>
      <c r="S51" s="47"/>
      <c r="T51" s="47"/>
      <c r="U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65"/>
      <c r="L52" s="65"/>
      <c r="M52" s="65"/>
      <c r="N52" s="47"/>
      <c r="O52" s="47"/>
      <c r="P52" s="47"/>
      <c r="Q52" s="47"/>
      <c r="R52" s="47"/>
      <c r="S52" s="47"/>
      <c r="T52" s="47"/>
      <c r="U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65"/>
      <c r="L53" s="65"/>
      <c r="M53" s="65"/>
      <c r="N53" s="47"/>
      <c r="O53" s="47"/>
      <c r="P53" s="47"/>
      <c r="Q53" s="47"/>
      <c r="R53" s="47"/>
      <c r="S53" s="47"/>
      <c r="T53" s="47"/>
      <c r="U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65"/>
      <c r="L54" s="65"/>
      <c r="M54" s="65"/>
      <c r="N54" s="47"/>
      <c r="O54" s="47"/>
      <c r="P54" s="47"/>
      <c r="Q54" s="47"/>
      <c r="R54" s="47"/>
      <c r="S54" s="47"/>
      <c r="T54" s="47"/>
      <c r="U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65"/>
      <c r="L55" s="65"/>
      <c r="M55" s="47"/>
      <c r="N55" s="47"/>
      <c r="O55" s="47"/>
      <c r="P55" s="47"/>
      <c r="Q55" s="47"/>
      <c r="R55" s="47"/>
      <c r="S55" s="47"/>
      <c r="T55" s="47"/>
      <c r="U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65"/>
      <c r="L56" s="65"/>
      <c r="M56" s="47"/>
      <c r="N56" s="47"/>
      <c r="O56" s="47"/>
      <c r="P56" s="47"/>
      <c r="Q56" s="47"/>
      <c r="R56" s="47"/>
      <c r="S56" s="47"/>
      <c r="T56" s="47"/>
      <c r="U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65"/>
      <c r="L57" s="65"/>
      <c r="M57" s="47"/>
      <c r="N57" s="47"/>
      <c r="O57" s="47"/>
      <c r="P57" s="47"/>
      <c r="Q57" s="47"/>
      <c r="R57" s="47"/>
      <c r="S57" s="47"/>
      <c r="T57" s="47"/>
      <c r="U57" s="47"/>
    </row>
    <row r="58" ht="27.0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65"/>
      <c r="L58" s="65"/>
      <c r="M58" s="47"/>
      <c r="N58" s="47"/>
      <c r="O58" s="47"/>
      <c r="P58" s="47"/>
      <c r="Q58" s="47"/>
      <c r="R58" s="47"/>
      <c r="S58" s="47"/>
      <c r="T58" s="47"/>
      <c r="U58" s="47"/>
    </row>
    <row r="59" ht="27.0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65"/>
      <c r="L59" s="65"/>
      <c r="M59" s="47"/>
      <c r="N59" s="47"/>
      <c r="O59" s="47"/>
      <c r="P59" s="47"/>
      <c r="Q59" s="47"/>
      <c r="R59" s="47"/>
      <c r="S59" s="47"/>
      <c r="T59" s="47"/>
      <c r="U59" s="47"/>
    </row>
    <row r="60" ht="27.0" customHeight="1">
      <c r="A60" s="47"/>
      <c r="B60" s="47"/>
      <c r="C60" s="47"/>
      <c r="D60" s="47"/>
      <c r="E60" s="47"/>
      <c r="F60" s="47"/>
      <c r="G60" s="47"/>
      <c r="H60" s="47"/>
      <c r="I60" s="65"/>
      <c r="J60" s="65"/>
      <c r="K60" s="65"/>
      <c r="L60" s="65"/>
      <c r="M60" s="47"/>
      <c r="N60" s="47"/>
      <c r="O60" s="47"/>
      <c r="P60" s="47"/>
      <c r="Q60" s="47"/>
      <c r="R60" s="47"/>
      <c r="S60" s="47"/>
      <c r="T60" s="47"/>
      <c r="U60" s="47"/>
    </row>
    <row r="61" ht="27.0" customHeight="1">
      <c r="A61" s="47"/>
      <c r="B61" s="47"/>
      <c r="C61" s="47"/>
      <c r="D61" s="47"/>
      <c r="E61" s="47"/>
      <c r="F61" s="47"/>
      <c r="G61" s="47"/>
      <c r="H61" s="47"/>
      <c r="I61" s="65"/>
      <c r="J61" s="65"/>
      <c r="K61" s="65"/>
      <c r="L61" s="65"/>
      <c r="M61" s="47"/>
      <c r="N61" s="47"/>
      <c r="O61" s="47"/>
      <c r="P61" s="47"/>
      <c r="Q61" s="47"/>
      <c r="R61" s="47"/>
      <c r="S61" s="47"/>
      <c r="T61" s="47"/>
      <c r="U61" s="47"/>
    </row>
    <row r="62">
      <c r="A62" s="47"/>
      <c r="B62" s="47"/>
      <c r="C62" s="47"/>
      <c r="D62" s="47"/>
      <c r="E62" s="47"/>
      <c r="F62" s="47"/>
      <c r="G62" s="47"/>
      <c r="H62" s="47"/>
      <c r="I62" s="65"/>
      <c r="J62" s="65"/>
      <c r="K62" s="65"/>
      <c r="L62" s="65"/>
      <c r="M62" s="47"/>
      <c r="N62" s="47"/>
      <c r="O62" s="47"/>
      <c r="P62" s="47"/>
      <c r="Q62" s="47"/>
      <c r="R62" s="47"/>
      <c r="S62" s="47"/>
      <c r="T62" s="47"/>
      <c r="U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65"/>
      <c r="J63" s="65"/>
      <c r="K63" s="65"/>
      <c r="L63" s="65"/>
      <c r="M63" s="47"/>
      <c r="N63" s="47"/>
      <c r="O63" s="47"/>
      <c r="P63" s="47"/>
      <c r="Q63" s="47"/>
      <c r="R63" s="47"/>
      <c r="S63" s="47"/>
      <c r="T63" s="47"/>
      <c r="U63" s="47"/>
    </row>
  </sheetData>
  <mergeCells count="1">
    <mergeCell ref="N3:Q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3.0"/>
    <col customWidth="1" min="3" max="3" width="12.25"/>
    <col customWidth="1" min="4" max="4" width="14.25"/>
    <col customWidth="1" min="5" max="5" width="39.0"/>
    <col customWidth="1" min="6" max="7" width="14.88"/>
    <col customWidth="1" min="8" max="8" width="12.5"/>
    <col customWidth="1" min="9" max="9" width="10.0"/>
    <col customWidth="1" min="10" max="10" width="2.13"/>
    <col customWidth="1" min="11" max="11" width="7.63"/>
    <col customWidth="1" min="12" max="12" width="6.5"/>
    <col customWidth="1" min="13" max="13" width="7.63"/>
    <col customWidth="1" min="14" max="14" width="1.75"/>
    <col customWidth="1" min="15" max="15" width="15.0"/>
    <col customWidth="1" min="16" max="16" width="3.63"/>
    <col customWidth="1" min="17" max="17" width="12.88"/>
    <col customWidth="1" min="18" max="18" width="13.5"/>
    <col customWidth="1" min="19" max="19" width="26.13"/>
    <col customWidth="1" min="20" max="20" width="27.38"/>
    <col customWidth="1" min="22" max="22" width="19.63"/>
  </cols>
  <sheetData>
    <row r="1">
      <c r="A1" s="47"/>
      <c r="B1" s="47"/>
      <c r="C1" s="47"/>
      <c r="D1" s="47"/>
      <c r="E1" s="47"/>
      <c r="F1" s="48"/>
      <c r="G1" s="48"/>
      <c r="H1" s="47"/>
      <c r="I1" s="47"/>
      <c r="J1" s="48"/>
      <c r="K1" s="48"/>
      <c r="L1" s="48"/>
      <c r="M1" s="48"/>
      <c r="N1" s="47"/>
      <c r="O1" s="47"/>
      <c r="P1" s="49"/>
      <c r="Q1" s="47"/>
      <c r="R1" s="47"/>
      <c r="S1" s="47"/>
      <c r="T1" s="47"/>
      <c r="U1" s="47"/>
      <c r="V1" s="47"/>
    </row>
    <row r="2" ht="15.75" customHeight="1">
      <c r="A2" s="47"/>
      <c r="B2" s="47"/>
      <c r="C2" s="47"/>
      <c r="D2" s="47"/>
      <c r="E2" s="47"/>
      <c r="F2" s="48"/>
      <c r="G2" s="48"/>
      <c r="H2" s="47"/>
      <c r="I2" s="47"/>
      <c r="J2" s="48"/>
      <c r="K2" s="48"/>
      <c r="L2" s="48"/>
      <c r="M2" s="48"/>
      <c r="N2" s="47"/>
      <c r="O2" s="50" t="s">
        <v>87</v>
      </c>
      <c r="P2" s="49"/>
      <c r="Q2" s="47"/>
      <c r="R2" s="47"/>
      <c r="S2" s="47"/>
      <c r="T2" s="47"/>
      <c r="U2" s="47"/>
      <c r="V2" s="47"/>
    </row>
    <row r="3" ht="33.75" customHeight="1">
      <c r="A3" s="47"/>
      <c r="B3" s="51" t="s">
        <v>88</v>
      </c>
      <c r="C3" s="51" t="s">
        <v>130</v>
      </c>
      <c r="D3" s="51" t="s">
        <v>90</v>
      </c>
      <c r="E3" s="52" t="s">
        <v>91</v>
      </c>
      <c r="F3" s="52" t="s">
        <v>38</v>
      </c>
      <c r="G3" s="52"/>
      <c r="H3" s="80" t="s">
        <v>131</v>
      </c>
      <c r="I3" s="51" t="s">
        <v>132</v>
      </c>
      <c r="J3" s="48"/>
      <c r="K3" s="54" t="s">
        <v>93</v>
      </c>
      <c r="L3" s="55"/>
      <c r="M3" s="56"/>
      <c r="N3" s="57"/>
      <c r="O3" s="58" t="s">
        <v>93</v>
      </c>
      <c r="P3" s="59"/>
      <c r="Q3" s="59"/>
      <c r="R3" s="59"/>
      <c r="S3" s="60"/>
      <c r="T3" s="60"/>
      <c r="U3" s="60"/>
      <c r="V3" s="47"/>
    </row>
    <row r="4">
      <c r="A4" s="47"/>
      <c r="B4" s="61" t="s">
        <v>3</v>
      </c>
      <c r="C4" s="61" t="s">
        <v>3</v>
      </c>
      <c r="D4" s="61" t="s">
        <v>3</v>
      </c>
      <c r="E4" s="62"/>
      <c r="F4" s="62"/>
      <c r="G4" s="62"/>
      <c r="H4" s="62"/>
      <c r="I4" s="61" t="s">
        <v>3</v>
      </c>
      <c r="J4" s="48"/>
      <c r="K4" s="61" t="s">
        <v>3</v>
      </c>
      <c r="L4" s="63" t="s">
        <v>94</v>
      </c>
      <c r="M4" s="64" t="s">
        <v>95</v>
      </c>
      <c r="N4" s="47"/>
      <c r="O4" s="66" t="s">
        <v>96</v>
      </c>
      <c r="P4" s="67" t="s">
        <v>97</v>
      </c>
      <c r="Q4" s="67" t="s">
        <v>98</v>
      </c>
      <c r="R4" s="67" t="s">
        <v>99</v>
      </c>
      <c r="S4" s="67" t="s">
        <v>100</v>
      </c>
      <c r="T4" s="67" t="s">
        <v>101</v>
      </c>
      <c r="U4" s="67" t="s">
        <v>102</v>
      </c>
      <c r="V4" s="47"/>
    </row>
    <row r="5">
      <c r="A5" s="47"/>
      <c r="B5" s="68" t="s">
        <v>103</v>
      </c>
      <c r="C5" s="69" t="s">
        <v>104</v>
      </c>
      <c r="D5" s="68" t="s">
        <v>73</v>
      </c>
      <c r="E5" s="70" t="s">
        <v>105</v>
      </c>
      <c r="F5" s="81" t="s">
        <v>133</v>
      </c>
      <c r="G5" s="70" t="s">
        <v>106</v>
      </c>
      <c r="H5" s="70" t="s">
        <v>107</v>
      </c>
      <c r="I5" s="82">
        <v>30.0</v>
      </c>
      <c r="J5" s="47"/>
      <c r="K5" s="83">
        <v>53000.0</v>
      </c>
      <c r="L5" s="71">
        <f>K5*2%</f>
        <v>1060</v>
      </c>
      <c r="M5" s="71">
        <f>K5-L5</f>
        <v>51940</v>
      </c>
      <c r="N5" s="65"/>
      <c r="O5" s="72" t="s">
        <v>108</v>
      </c>
      <c r="P5" s="47"/>
      <c r="Q5" s="73">
        <v>46087.0</v>
      </c>
      <c r="R5" s="74">
        <v>103880.0</v>
      </c>
      <c r="S5" s="75" t="s">
        <v>109</v>
      </c>
      <c r="T5" s="75" t="s">
        <v>110</v>
      </c>
      <c r="U5" s="47"/>
      <c r="V5" s="47"/>
    </row>
    <row r="6">
      <c r="A6" s="47"/>
      <c r="B6" s="76"/>
      <c r="C6" s="76"/>
      <c r="D6" s="76"/>
      <c r="E6" s="70" t="s">
        <v>111</v>
      </c>
      <c r="F6" s="84" t="s">
        <v>54</v>
      </c>
      <c r="G6" s="70" t="s">
        <v>112</v>
      </c>
      <c r="H6" s="70" t="s">
        <v>113</v>
      </c>
      <c r="I6" s="85">
        <v>33.66</v>
      </c>
      <c r="J6" s="47"/>
      <c r="K6" s="77"/>
      <c r="L6" s="77"/>
      <c r="M6" s="77"/>
      <c r="N6" s="65"/>
      <c r="O6" s="76"/>
      <c r="P6" s="76"/>
      <c r="Q6" s="76"/>
      <c r="R6" s="76"/>
      <c r="S6" s="76"/>
      <c r="T6" s="76"/>
      <c r="U6" s="76"/>
      <c r="V6" s="47"/>
    </row>
    <row r="7">
      <c r="A7" s="47"/>
      <c r="B7" s="76"/>
      <c r="C7" s="69" t="s">
        <v>104</v>
      </c>
      <c r="D7" s="68" t="s">
        <v>73</v>
      </c>
      <c r="E7" s="84" t="s">
        <v>134</v>
      </c>
      <c r="F7" s="84" t="s">
        <v>135</v>
      </c>
      <c r="G7" s="70"/>
      <c r="H7" s="70"/>
      <c r="I7" s="85"/>
      <c r="J7" s="47"/>
      <c r="K7" s="83">
        <v>60000.0</v>
      </c>
      <c r="L7" s="71">
        <v>0.0</v>
      </c>
      <c r="M7" s="71">
        <f>K7-L7</f>
        <v>60000</v>
      </c>
      <c r="N7" s="65"/>
      <c r="O7" s="84" t="s">
        <v>135</v>
      </c>
      <c r="P7" s="47"/>
      <c r="Q7" s="86">
        <v>46129.0</v>
      </c>
      <c r="R7" s="74">
        <v>60000.0</v>
      </c>
      <c r="S7" s="75" t="s">
        <v>136</v>
      </c>
      <c r="T7" s="75" t="s">
        <v>110</v>
      </c>
      <c r="U7" s="47"/>
      <c r="V7" s="47"/>
    </row>
    <row r="8">
      <c r="A8" s="47"/>
      <c r="B8" s="69" t="s">
        <v>115</v>
      </c>
      <c r="C8" s="87" t="s">
        <v>116</v>
      </c>
      <c r="D8" s="69" t="s">
        <v>117</v>
      </c>
      <c r="E8" s="70" t="s">
        <v>118</v>
      </c>
      <c r="F8" s="84" t="s">
        <v>137</v>
      </c>
      <c r="G8" s="70" t="s">
        <v>119</v>
      </c>
      <c r="H8" s="70" t="s">
        <v>120</v>
      </c>
      <c r="I8" s="85">
        <v>3.0</v>
      </c>
      <c r="J8" s="47"/>
      <c r="K8" s="71">
        <f>2750*11</f>
        <v>30250</v>
      </c>
      <c r="L8" s="71">
        <v>0.0</v>
      </c>
      <c r="M8" s="71">
        <f>K8</f>
        <v>30250</v>
      </c>
      <c r="N8" s="65"/>
      <c r="O8" s="78" t="s">
        <v>138</v>
      </c>
      <c r="P8" s="76"/>
      <c r="Q8" s="76"/>
      <c r="R8" s="76"/>
      <c r="S8" s="76"/>
      <c r="T8" s="76"/>
      <c r="U8" s="76"/>
      <c r="V8" s="47"/>
    </row>
    <row r="9">
      <c r="A9" s="47"/>
      <c r="B9" s="76"/>
      <c r="C9" s="76"/>
      <c r="D9" s="68" t="s">
        <v>73</v>
      </c>
      <c r="E9" s="70" t="s">
        <v>122</v>
      </c>
      <c r="F9" s="84" t="s">
        <v>139</v>
      </c>
      <c r="G9" s="70" t="s">
        <v>106</v>
      </c>
      <c r="H9" s="70" t="s">
        <v>123</v>
      </c>
      <c r="I9" s="85">
        <v>12.0</v>
      </c>
      <c r="J9" s="47"/>
      <c r="K9" s="63"/>
      <c r="L9" s="63"/>
      <c r="M9" s="63"/>
      <c r="N9" s="65"/>
      <c r="O9" s="47"/>
      <c r="P9" s="47"/>
      <c r="Q9" s="47"/>
      <c r="R9" s="47"/>
      <c r="S9" s="47"/>
      <c r="T9" s="47"/>
      <c r="U9" s="47"/>
      <c r="V9" s="47"/>
    </row>
    <row r="10">
      <c r="A10" s="47"/>
      <c r="B10" s="76"/>
      <c r="C10" s="76"/>
      <c r="D10" s="68" t="s">
        <v>73</v>
      </c>
      <c r="E10" s="70" t="s">
        <v>124</v>
      </c>
      <c r="F10" s="84" t="s">
        <v>139</v>
      </c>
      <c r="G10" s="70" t="s">
        <v>125</v>
      </c>
      <c r="H10" s="70" t="s">
        <v>126</v>
      </c>
      <c r="I10" s="85">
        <v>9.45</v>
      </c>
      <c r="J10" s="47"/>
      <c r="K10" s="63"/>
      <c r="L10" s="63"/>
      <c r="M10" s="63"/>
      <c r="N10" s="65"/>
      <c r="O10" s="47"/>
      <c r="P10" s="47"/>
      <c r="Q10" s="47"/>
      <c r="R10" s="47"/>
      <c r="S10" s="47"/>
      <c r="T10" s="47"/>
      <c r="U10" s="47"/>
      <c r="V10" s="47"/>
    </row>
    <row r="11">
      <c r="A11" s="47"/>
      <c r="B11" s="47"/>
      <c r="C11" s="47"/>
      <c r="D11" s="47"/>
      <c r="E11" s="79" t="s">
        <v>128</v>
      </c>
      <c r="F11" s="79"/>
      <c r="H11" s="65"/>
      <c r="I11" s="79" t="s">
        <v>129</v>
      </c>
      <c r="J11" s="47"/>
      <c r="K11" s="47"/>
      <c r="L11" s="65"/>
      <c r="M11" s="65"/>
      <c r="N11" s="65"/>
      <c r="O11" s="47"/>
      <c r="P11" s="47"/>
      <c r="Q11" s="47"/>
      <c r="R11" s="47"/>
      <c r="S11" s="47"/>
      <c r="T11" s="47"/>
      <c r="U11" s="47"/>
      <c r="V11" s="47"/>
    </row>
    <row r="12">
      <c r="A12" s="47"/>
      <c r="B12" s="47"/>
      <c r="C12" s="47"/>
      <c r="D12" s="47"/>
      <c r="E12" s="65"/>
      <c r="F12" s="65"/>
      <c r="G12" s="65"/>
      <c r="H12" s="65"/>
      <c r="I12" s="65"/>
      <c r="J12" s="47"/>
      <c r="K12" s="47"/>
      <c r="L12" s="65"/>
      <c r="M12" s="65"/>
      <c r="N12" s="65"/>
      <c r="O12" s="47"/>
      <c r="P12" s="47"/>
      <c r="Q12" s="47"/>
      <c r="R12" s="47"/>
      <c r="S12" s="47"/>
      <c r="T12" s="47"/>
      <c r="U12" s="47"/>
      <c r="V12" s="47"/>
    </row>
    <row r="13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65"/>
      <c r="M13" s="65"/>
      <c r="N13" s="65"/>
      <c r="O13" s="47"/>
      <c r="P13" s="47"/>
      <c r="Q13" s="47"/>
      <c r="R13" s="47"/>
      <c r="S13" s="47"/>
      <c r="T13" s="47"/>
      <c r="U13" s="47"/>
      <c r="V13" s="47"/>
    </row>
    <row r="14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65"/>
      <c r="M14" s="65"/>
      <c r="N14" s="65"/>
      <c r="O14" s="47"/>
      <c r="P14" s="47"/>
      <c r="Q14" s="47"/>
      <c r="R14" s="47"/>
      <c r="S14" s="47"/>
      <c r="T14" s="47"/>
      <c r="U14" s="47"/>
      <c r="V14" s="47"/>
    </row>
    <row r="1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65"/>
      <c r="M15" s="65"/>
      <c r="N15" s="65"/>
      <c r="O15" s="47"/>
      <c r="P15" s="47"/>
      <c r="Q15" s="47"/>
      <c r="R15" s="47"/>
      <c r="S15" s="47"/>
      <c r="T15" s="47"/>
      <c r="U15" s="47"/>
      <c r="V15" s="47"/>
    </row>
    <row r="16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65"/>
      <c r="M16" s="65"/>
      <c r="N16" s="65"/>
      <c r="O16" s="47"/>
      <c r="P16" s="47"/>
      <c r="Q16" s="47"/>
      <c r="R16" s="47"/>
      <c r="S16" s="47"/>
      <c r="T16" s="47"/>
      <c r="U16" s="47"/>
      <c r="V16" s="47"/>
    </row>
    <row r="17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65"/>
      <c r="M17" s="65"/>
      <c r="N17" s="65"/>
      <c r="O17" s="47"/>
      <c r="P17" s="47"/>
      <c r="Q17" s="47"/>
      <c r="R17" s="47"/>
      <c r="S17" s="47"/>
      <c r="T17" s="47"/>
      <c r="U17" s="47"/>
      <c r="V17" s="47"/>
    </row>
    <row r="18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65"/>
      <c r="M18" s="65"/>
      <c r="N18" s="65"/>
      <c r="O18" s="47"/>
      <c r="P18" s="47"/>
      <c r="Q18" s="47"/>
      <c r="R18" s="47"/>
      <c r="S18" s="47"/>
      <c r="T18" s="47"/>
      <c r="U18" s="47"/>
      <c r="V18" s="47"/>
    </row>
    <row r="19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65"/>
      <c r="M19" s="65"/>
      <c r="N19" s="65"/>
      <c r="O19" s="47"/>
      <c r="P19" s="47"/>
      <c r="Q19" s="47"/>
      <c r="R19" s="47"/>
      <c r="S19" s="47"/>
      <c r="T19" s="47"/>
      <c r="U19" s="47"/>
      <c r="V19" s="47"/>
    </row>
    <row r="20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65"/>
      <c r="M20" s="65"/>
      <c r="N20" s="65"/>
      <c r="O20" s="47"/>
      <c r="P20" s="47"/>
      <c r="Q20" s="47"/>
      <c r="R20" s="47"/>
      <c r="S20" s="47"/>
      <c r="T20" s="47"/>
      <c r="U20" s="47"/>
      <c r="V20" s="47"/>
    </row>
    <row r="2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65"/>
      <c r="M21" s="65"/>
      <c r="N21" s="65"/>
      <c r="O21" s="47"/>
      <c r="P21" s="47"/>
      <c r="Q21" s="47"/>
      <c r="R21" s="47"/>
      <c r="S21" s="47"/>
      <c r="T21" s="47"/>
      <c r="U21" s="47"/>
      <c r="V21" s="47"/>
    </row>
    <row r="22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65"/>
      <c r="M22" s="65"/>
      <c r="N22" s="65"/>
      <c r="O22" s="47"/>
      <c r="P22" s="47"/>
      <c r="Q22" s="47"/>
      <c r="R22" s="47"/>
      <c r="S22" s="47"/>
      <c r="T22" s="47"/>
      <c r="U22" s="47"/>
      <c r="V22" s="47"/>
    </row>
    <row r="2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65"/>
      <c r="M23" s="65"/>
      <c r="N23" s="65"/>
      <c r="O23" s="47"/>
      <c r="P23" s="47"/>
      <c r="Q23" s="47"/>
      <c r="R23" s="47"/>
      <c r="S23" s="47"/>
      <c r="T23" s="47"/>
      <c r="U23" s="47"/>
      <c r="V23" s="47"/>
    </row>
    <row r="24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65"/>
      <c r="M24" s="65"/>
      <c r="N24" s="65"/>
      <c r="O24" s="47"/>
      <c r="P24" s="47"/>
      <c r="Q24" s="47"/>
      <c r="R24" s="47"/>
      <c r="S24" s="47"/>
      <c r="T24" s="47"/>
      <c r="U24" s="47"/>
      <c r="V24" s="47"/>
    </row>
    <row r="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65"/>
      <c r="M25" s="65"/>
      <c r="N25" s="65"/>
      <c r="O25" s="47"/>
      <c r="P25" s="47"/>
      <c r="Q25" s="47"/>
      <c r="R25" s="47"/>
      <c r="S25" s="47"/>
      <c r="T25" s="47"/>
      <c r="U25" s="47"/>
      <c r="V25" s="47"/>
    </row>
    <row r="26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65"/>
      <c r="M26" s="65"/>
      <c r="N26" s="65"/>
      <c r="O26" s="47"/>
      <c r="P26" s="47"/>
      <c r="Q26" s="47"/>
      <c r="R26" s="47"/>
      <c r="S26" s="47"/>
      <c r="T26" s="47"/>
      <c r="U26" s="47"/>
      <c r="V26" s="47"/>
    </row>
    <row r="27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65"/>
      <c r="M27" s="65"/>
      <c r="N27" s="65"/>
      <c r="O27" s="47"/>
      <c r="P27" s="47"/>
      <c r="Q27" s="47"/>
      <c r="R27" s="47"/>
      <c r="S27" s="47"/>
      <c r="T27" s="47"/>
      <c r="U27" s="47"/>
      <c r="V27" s="47"/>
    </row>
    <row r="28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65"/>
      <c r="M28" s="65"/>
      <c r="N28" s="65"/>
      <c r="O28" s="47"/>
      <c r="P28" s="47"/>
      <c r="Q28" s="47"/>
      <c r="R28" s="47"/>
      <c r="S28" s="47"/>
      <c r="T28" s="47"/>
      <c r="U28" s="47"/>
      <c r="V28" s="47"/>
    </row>
    <row r="29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65"/>
      <c r="M29" s="65"/>
      <c r="N29" s="65"/>
      <c r="O29" s="47"/>
      <c r="P29" s="47"/>
      <c r="Q29" s="47"/>
      <c r="R29" s="47"/>
      <c r="S29" s="47"/>
      <c r="T29" s="47"/>
      <c r="U29" s="47"/>
      <c r="V29" s="47"/>
    </row>
    <row r="30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65"/>
      <c r="M30" s="65"/>
      <c r="N30" s="65"/>
      <c r="O30" s="47"/>
      <c r="P30" s="47"/>
      <c r="Q30" s="47"/>
      <c r="R30" s="47"/>
      <c r="S30" s="47"/>
      <c r="T30" s="47"/>
      <c r="U30" s="47"/>
      <c r="V30" s="47"/>
    </row>
    <row r="3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65"/>
      <c r="M31" s="65"/>
      <c r="N31" s="65"/>
      <c r="O31" s="47"/>
      <c r="P31" s="47"/>
      <c r="Q31" s="47"/>
      <c r="R31" s="47"/>
      <c r="S31" s="47"/>
      <c r="T31" s="47"/>
      <c r="U31" s="47"/>
      <c r="V31" s="47"/>
    </row>
    <row r="3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65"/>
      <c r="M32" s="65"/>
      <c r="N32" s="65"/>
      <c r="O32" s="47"/>
      <c r="P32" s="47"/>
      <c r="Q32" s="47"/>
      <c r="R32" s="47"/>
      <c r="S32" s="47"/>
      <c r="T32" s="47"/>
      <c r="U32" s="47"/>
      <c r="V32" s="47"/>
    </row>
    <row r="33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65"/>
      <c r="M33" s="65"/>
      <c r="N33" s="65"/>
      <c r="O33" s="47"/>
      <c r="P33" s="47"/>
      <c r="Q33" s="47"/>
      <c r="R33" s="47"/>
      <c r="S33" s="47"/>
      <c r="T33" s="47"/>
      <c r="U33" s="47"/>
      <c r="V33" s="47"/>
    </row>
    <row r="34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65"/>
      <c r="M34" s="65"/>
      <c r="N34" s="65"/>
      <c r="O34" s="47"/>
      <c r="P34" s="47"/>
      <c r="Q34" s="47"/>
      <c r="R34" s="47"/>
      <c r="S34" s="47"/>
      <c r="T34" s="47"/>
      <c r="U34" s="47"/>
      <c r="V34" s="47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65"/>
      <c r="M35" s="65"/>
      <c r="N35" s="65"/>
      <c r="O35" s="47"/>
      <c r="P35" s="47"/>
      <c r="Q35" s="47"/>
      <c r="R35" s="47"/>
      <c r="S35" s="47"/>
      <c r="T35" s="47"/>
      <c r="U35" s="47"/>
      <c r="V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65"/>
      <c r="M36" s="65"/>
      <c r="N36" s="65"/>
      <c r="O36" s="47"/>
      <c r="P36" s="47"/>
      <c r="Q36" s="47"/>
      <c r="R36" s="47"/>
      <c r="S36" s="47"/>
      <c r="T36" s="47"/>
      <c r="U36" s="47"/>
      <c r="V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65"/>
      <c r="M37" s="65"/>
      <c r="N37" s="65"/>
      <c r="O37" s="47"/>
      <c r="P37" s="47"/>
      <c r="Q37" s="47"/>
      <c r="R37" s="47"/>
      <c r="S37" s="47"/>
      <c r="T37" s="47"/>
      <c r="U37" s="47"/>
      <c r="V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65"/>
      <c r="M38" s="65"/>
      <c r="N38" s="65"/>
      <c r="O38" s="47"/>
      <c r="P38" s="47"/>
      <c r="Q38" s="47"/>
      <c r="R38" s="47"/>
      <c r="S38" s="47"/>
      <c r="T38" s="47"/>
      <c r="U38" s="47"/>
      <c r="V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65"/>
      <c r="M39" s="65"/>
      <c r="N39" s="65"/>
      <c r="O39" s="47"/>
      <c r="P39" s="47"/>
      <c r="Q39" s="47"/>
      <c r="R39" s="47"/>
      <c r="S39" s="47"/>
      <c r="T39" s="47"/>
      <c r="U39" s="47"/>
      <c r="V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65"/>
      <c r="M40" s="65"/>
      <c r="N40" s="65"/>
      <c r="O40" s="47"/>
      <c r="P40" s="47"/>
      <c r="Q40" s="47"/>
      <c r="R40" s="47"/>
      <c r="S40" s="47"/>
      <c r="T40" s="47"/>
      <c r="U40" s="47"/>
      <c r="V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65"/>
      <c r="M41" s="65"/>
      <c r="N41" s="65"/>
      <c r="O41" s="47"/>
      <c r="P41" s="47"/>
      <c r="Q41" s="47"/>
      <c r="R41" s="47"/>
      <c r="S41" s="47"/>
      <c r="T41" s="47"/>
      <c r="U41" s="47"/>
      <c r="V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65"/>
      <c r="M42" s="65"/>
      <c r="N42" s="65"/>
      <c r="O42" s="47"/>
      <c r="P42" s="47"/>
      <c r="Q42" s="47"/>
      <c r="R42" s="47"/>
      <c r="S42" s="47"/>
      <c r="T42" s="47"/>
      <c r="U42" s="47"/>
      <c r="V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65"/>
      <c r="M43" s="65"/>
      <c r="N43" s="65"/>
      <c r="O43" s="47"/>
      <c r="P43" s="47"/>
      <c r="Q43" s="47"/>
      <c r="R43" s="47"/>
      <c r="S43" s="47"/>
      <c r="T43" s="47"/>
      <c r="U43" s="47"/>
      <c r="V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65"/>
      <c r="M44" s="65"/>
      <c r="N44" s="65"/>
      <c r="O44" s="47"/>
      <c r="P44" s="47"/>
      <c r="Q44" s="47"/>
      <c r="R44" s="47"/>
      <c r="S44" s="47"/>
      <c r="T44" s="47"/>
      <c r="U44" s="47"/>
      <c r="V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65"/>
      <c r="M45" s="65"/>
      <c r="N45" s="65"/>
      <c r="O45" s="47"/>
      <c r="P45" s="47"/>
      <c r="Q45" s="47"/>
      <c r="R45" s="47"/>
      <c r="S45" s="47"/>
      <c r="T45" s="47"/>
      <c r="U45" s="47"/>
      <c r="V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65"/>
      <c r="M46" s="65"/>
      <c r="N46" s="65"/>
      <c r="O46" s="47"/>
      <c r="P46" s="47"/>
      <c r="Q46" s="47"/>
      <c r="R46" s="47"/>
      <c r="S46" s="47"/>
      <c r="T46" s="47"/>
      <c r="U46" s="47"/>
      <c r="V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65"/>
      <c r="M47" s="65"/>
      <c r="N47" s="47"/>
      <c r="O47" s="47"/>
      <c r="P47" s="47"/>
      <c r="Q47" s="47"/>
      <c r="R47" s="47"/>
      <c r="S47" s="47"/>
      <c r="T47" s="47"/>
      <c r="U47" s="47"/>
      <c r="V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65"/>
      <c r="M48" s="65"/>
      <c r="N48" s="47"/>
      <c r="O48" s="47"/>
      <c r="P48" s="47"/>
      <c r="Q48" s="47"/>
      <c r="R48" s="47"/>
      <c r="S48" s="47"/>
      <c r="T48" s="47"/>
      <c r="U48" s="47"/>
      <c r="V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65"/>
      <c r="M49" s="65"/>
      <c r="N49" s="47"/>
      <c r="O49" s="47"/>
      <c r="P49" s="47"/>
      <c r="Q49" s="47"/>
      <c r="R49" s="47"/>
      <c r="S49" s="47"/>
      <c r="T49" s="47"/>
      <c r="U49" s="47"/>
      <c r="V49" s="47"/>
    </row>
    <row r="50" ht="27.0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65"/>
      <c r="M50" s="65"/>
      <c r="N50" s="47"/>
      <c r="O50" s="47"/>
      <c r="P50" s="47"/>
      <c r="Q50" s="47"/>
      <c r="R50" s="47"/>
      <c r="S50" s="47"/>
      <c r="T50" s="47"/>
      <c r="U50" s="47"/>
      <c r="V50" s="47"/>
    </row>
    <row r="51" ht="27.0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65"/>
      <c r="M51" s="65"/>
      <c r="N51" s="47"/>
      <c r="O51" s="47"/>
      <c r="P51" s="47"/>
      <c r="Q51" s="47"/>
      <c r="R51" s="47"/>
      <c r="S51" s="47"/>
      <c r="T51" s="47"/>
      <c r="U51" s="47"/>
      <c r="V51" s="47"/>
    </row>
    <row r="52" ht="27.0" customHeight="1">
      <c r="A52" s="47"/>
      <c r="B52" s="47"/>
      <c r="C52" s="47"/>
      <c r="D52" s="47"/>
      <c r="E52" s="47"/>
      <c r="F52" s="47"/>
      <c r="G52" s="47"/>
      <c r="H52" s="47"/>
      <c r="I52" s="47"/>
      <c r="J52" s="65"/>
      <c r="K52" s="65"/>
      <c r="L52" s="65"/>
      <c r="M52" s="65"/>
      <c r="N52" s="47"/>
      <c r="O52" s="47"/>
      <c r="P52" s="47"/>
      <c r="Q52" s="47"/>
      <c r="R52" s="47"/>
      <c r="S52" s="47"/>
      <c r="T52" s="47"/>
      <c r="U52" s="47"/>
      <c r="V52" s="47"/>
    </row>
    <row r="53" ht="27.0" customHeight="1">
      <c r="A53" s="47"/>
      <c r="B53" s="47"/>
      <c r="C53" s="47"/>
      <c r="D53" s="47"/>
      <c r="E53" s="47"/>
      <c r="F53" s="47"/>
      <c r="G53" s="47"/>
      <c r="H53" s="47"/>
      <c r="I53" s="47"/>
      <c r="J53" s="65"/>
      <c r="K53" s="65"/>
      <c r="L53" s="65"/>
      <c r="M53" s="65"/>
      <c r="N53" s="47"/>
      <c r="O53" s="47"/>
      <c r="P53" s="47"/>
      <c r="Q53" s="47"/>
      <c r="R53" s="47"/>
      <c r="S53" s="47"/>
      <c r="T53" s="47"/>
      <c r="U53" s="47"/>
      <c r="V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65"/>
      <c r="K54" s="65"/>
      <c r="L54" s="65"/>
      <c r="M54" s="65"/>
      <c r="N54" s="47"/>
      <c r="O54" s="47"/>
      <c r="P54" s="47"/>
      <c r="Q54" s="47"/>
      <c r="R54" s="47"/>
      <c r="S54" s="47"/>
      <c r="T54" s="47"/>
      <c r="U54" s="47"/>
      <c r="V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65"/>
      <c r="K55" s="65"/>
      <c r="L55" s="65"/>
      <c r="M55" s="65"/>
      <c r="N55" s="47"/>
      <c r="O55" s="47"/>
      <c r="P55" s="47"/>
      <c r="Q55" s="47"/>
      <c r="R55" s="47"/>
      <c r="S55" s="47"/>
      <c r="T55" s="47"/>
      <c r="U55" s="47"/>
      <c r="V55" s="47"/>
    </row>
  </sheetData>
  <mergeCells count="1">
    <mergeCell ref="O3:R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>
      <c r="A3" s="88"/>
      <c r="B3" s="89" t="s">
        <v>140</v>
      </c>
      <c r="C3" s="90"/>
      <c r="D3" s="88"/>
      <c r="E3" s="88"/>
      <c r="F3" s="91"/>
      <c r="G3" s="92"/>
      <c r="H3" s="92"/>
      <c r="I3" s="92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>
      <c r="A4" s="88"/>
      <c r="B4" s="88"/>
      <c r="C4" s="88"/>
      <c r="D4" s="88"/>
      <c r="E4" s="88"/>
      <c r="F4" s="92"/>
      <c r="G4" s="92"/>
      <c r="H4" s="92"/>
      <c r="I4" s="92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>
      <c r="A5" s="88"/>
      <c r="B5" s="88"/>
      <c r="C5" s="88"/>
      <c r="D5" s="88"/>
      <c r="E5" s="88"/>
      <c r="F5" s="92"/>
      <c r="G5" s="92"/>
      <c r="H5" s="92"/>
      <c r="I5" s="92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>
      <c r="A8" s="88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>
      <c r="A13" s="88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>
      <c r="A16" s="88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>
      <c r="A17" s="88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>
      <c r="A21" s="88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>
      <c r="A29" s="8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>
      <c r="A2" s="88"/>
      <c r="B2" s="88"/>
      <c r="C2" s="88"/>
      <c r="D2" s="88"/>
      <c r="E2" s="88"/>
      <c r="F2" s="91"/>
      <c r="G2" s="92"/>
      <c r="H2" s="92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>
      <c r="A3" s="88"/>
      <c r="B3" s="89" t="s">
        <v>140</v>
      </c>
      <c r="C3" s="90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>
      <c r="A8" s="88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>
      <c r="A13" s="88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>
      <c r="A16" s="88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>
      <c r="A17" s="88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>
      <c r="A21" s="88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>
      <c r="A29" s="8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9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