
<file path=[Content_Types].xml><?xml version="1.0" encoding="utf-8"?>
<Types xmlns="http://schemas.openxmlformats.org/package/2006/content-types">
  <Override PartName="/xl/charts/chart2.xml" ContentType="application/vnd.openxmlformats-officedocument.drawingml.chart+xml"/>
  <Default Extension="rels" ContentType="application/vnd.openxmlformats-package.relationships+xml"/>
  <Override PartName="/xl/chartsheets/sheet7.xml" ContentType="application/vnd.openxmlformats-officedocument.spreadsheetml.chartsheet+xml"/>
  <Default Extension="xml" ContentType="application/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heets/sheet3.xml" ContentType="application/vnd.openxmlformats-officedocument.spreadsheetml.chartsheet+xml"/>
  <Override PartName="/xl/drawings/drawing4.xml" ContentType="application/vnd.openxmlformats-officedocument.drawing+xml"/>
  <Override PartName="/xl/chartsheets/sheet1.xml" ContentType="application/vnd.openxmlformats-officedocument.spreadsheetml.chartsheet+xml"/>
  <Override PartName="/docProps/core.xml" ContentType="application/vnd.openxmlformats-package.core-propertie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heets/sheet8.xml" ContentType="application/vnd.openxmlformats-officedocument.spreadsheetml.chartsheet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heets/sheet6.xml" ContentType="application/vnd.openxmlformats-officedocument.spreadsheetml.chartshee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heets/sheet4.xml" ContentType="application/vnd.openxmlformats-officedocument.spreadsheetml.chart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820" windowHeight="17340" tabRatio="500" activeTab="2"/>
  </bookViews>
  <sheets>
    <sheet name="AllEmpile" sheetId="2" r:id="rId1"/>
    <sheet name="AllEmpileNorm" sheetId="4" r:id="rId2"/>
    <sheet name="All" sheetId="3" r:id="rId3"/>
    <sheet name="Entire" sheetId="5" r:id="rId4"/>
    <sheet name="Flower" sheetId="6" r:id="rId5"/>
    <sheet name="Fruit" sheetId="7" r:id="rId6"/>
    <sheet name="Leaf" sheetId="8" r:id="rId7"/>
    <sheet name="Stem" sheetId="9" r:id="rId8"/>
    <sheet name="ImageCLEF2013AllRunScoreByOrgan" sheetId="1" r:id="rId9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2" i="1"/>
  <c r="M2"/>
  <c r="N2"/>
  <c r="O2"/>
  <c r="L3"/>
  <c r="M3"/>
  <c r="N3"/>
  <c r="O3"/>
  <c r="L4"/>
  <c r="M4"/>
  <c r="N4"/>
  <c r="O4"/>
  <c r="L5"/>
  <c r="M5"/>
  <c r="N5"/>
  <c r="O5"/>
  <c r="L6"/>
  <c r="M6"/>
  <c r="N6"/>
  <c r="O6"/>
  <c r="L7"/>
  <c r="M7"/>
  <c r="N7"/>
  <c r="O7"/>
  <c r="L8"/>
  <c r="M8"/>
  <c r="N8"/>
  <c r="O8"/>
  <c r="L9"/>
  <c r="M9"/>
  <c r="N9"/>
  <c r="O9"/>
  <c r="L10"/>
  <c r="M10"/>
  <c r="N10"/>
  <c r="O10"/>
  <c r="L11"/>
  <c r="M11"/>
  <c r="N11"/>
  <c r="O11"/>
  <c r="L12"/>
  <c r="M12"/>
  <c r="N12"/>
  <c r="O12"/>
  <c r="L13"/>
  <c r="M13"/>
  <c r="N13"/>
  <c r="O13"/>
  <c r="L14"/>
  <c r="M14"/>
  <c r="N14"/>
  <c r="O14"/>
  <c r="L15"/>
  <c r="M15"/>
  <c r="N15"/>
  <c r="O15"/>
  <c r="L16"/>
  <c r="M16"/>
  <c r="N16"/>
  <c r="O16"/>
  <c r="L17"/>
  <c r="M17"/>
  <c r="N17"/>
  <c r="O17"/>
  <c r="L18"/>
  <c r="M18"/>
  <c r="N18"/>
  <c r="O18"/>
  <c r="L19"/>
  <c r="M19"/>
  <c r="N19"/>
  <c r="O19"/>
  <c r="L20"/>
  <c r="M20"/>
  <c r="N20"/>
  <c r="O20"/>
  <c r="L21"/>
  <c r="M21"/>
  <c r="N21"/>
  <c r="O21"/>
  <c r="L22"/>
  <c r="M22"/>
  <c r="N22"/>
  <c r="O22"/>
  <c r="L23"/>
  <c r="M23"/>
  <c r="N23"/>
  <c r="O23"/>
  <c r="L24"/>
  <c r="M24"/>
  <c r="N24"/>
  <c r="O24"/>
  <c r="L25"/>
  <c r="M25"/>
  <c r="N25"/>
  <c r="O25"/>
  <c r="L26"/>
  <c r="M26"/>
  <c r="N26"/>
  <c r="O26"/>
  <c r="L27"/>
  <c r="M27"/>
  <c r="N27"/>
  <c r="O27"/>
  <c r="L28"/>
  <c r="M28"/>
  <c r="N28"/>
  <c r="O28"/>
  <c r="L29"/>
  <c r="M29"/>
  <c r="N29"/>
  <c r="O29"/>
  <c r="L30"/>
  <c r="M30"/>
  <c r="N30"/>
  <c r="O30"/>
  <c r="L31"/>
  <c r="M31"/>
  <c r="N31"/>
  <c r="O31"/>
  <c r="L32"/>
  <c r="M32"/>
  <c r="N32"/>
  <c r="O32"/>
  <c r="L33"/>
  <c r="M33"/>
  <c r="N33"/>
  <c r="O33"/>
  <c r="L34"/>
  <c r="M34"/>
  <c r="N34"/>
  <c r="O34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2"/>
  <c r="J3"/>
  <c r="J4"/>
  <c r="J5"/>
  <c r="J6"/>
  <c r="J7"/>
  <c r="J9"/>
  <c r="J12"/>
  <c r="J8"/>
  <c r="J11"/>
  <c r="J10"/>
  <c r="J20"/>
  <c r="J16"/>
  <c r="J21"/>
  <c r="J13"/>
  <c r="J15"/>
  <c r="J19"/>
  <c r="J14"/>
  <c r="J29"/>
  <c r="J17"/>
  <c r="J22"/>
  <c r="J18"/>
  <c r="J28"/>
  <c r="J31"/>
  <c r="J25"/>
  <c r="J26"/>
  <c r="J27"/>
  <c r="J23"/>
  <c r="J24"/>
  <c r="J30"/>
  <c r="J32"/>
  <c r="J33"/>
  <c r="J34"/>
  <c r="J2"/>
  <c r="I23"/>
  <c r="I20"/>
  <c r="I21"/>
  <c r="I22"/>
  <c r="I5"/>
  <c r="I3"/>
  <c r="I7"/>
  <c r="I18"/>
  <c r="I17"/>
  <c r="I28"/>
  <c r="I29"/>
  <c r="I32"/>
  <c r="I15"/>
  <c r="I16"/>
  <c r="I19"/>
  <c r="I13"/>
  <c r="I6"/>
  <c r="I25"/>
  <c r="I26"/>
  <c r="I14"/>
  <c r="I10"/>
  <c r="I4"/>
  <c r="I2"/>
  <c r="I11"/>
  <c r="I12"/>
  <c r="I8"/>
  <c r="I31"/>
  <c r="I33"/>
  <c r="I34"/>
  <c r="I24"/>
  <c r="I9"/>
  <c r="I27"/>
  <c r="I30"/>
</calcChain>
</file>

<file path=xl/sharedStrings.xml><?xml version="1.0" encoding="utf-8"?>
<sst xmlns="http://schemas.openxmlformats.org/spreadsheetml/2006/main" count="81" uniqueCount="76">
  <si>
    <t>1368045820175__DBISForMaT_run4_crossval2013_svm_feature5_config80_Photo14_1_3_3</t>
  </si>
  <si>
    <t>1368049985079__plantnet_inria_run4</t>
  </si>
  <si>
    <t>1368050270540__SCG USP_run4</t>
  </si>
  <si>
    <t>1368063045390__AgSPPR_run2</t>
  </si>
  <si>
    <t>1368066775910__AgSPPR_run3</t>
  </si>
  <si>
    <t>1368093262111__Run3</t>
  </si>
  <si>
    <t>1368163545166__Sabanci-Okan-Run1</t>
  </si>
  <si>
    <t>1368165605197__new2_100</t>
  </si>
  <si>
    <t>Entire</t>
  </si>
  <si>
    <t>Flower</t>
  </si>
  <si>
    <t>Fruit</t>
  </si>
  <si>
    <t>Leaf</t>
  </si>
  <si>
    <t>Stem</t>
  </si>
  <si>
    <t>sum</t>
    <phoneticPr fontId="1" type="noConversion"/>
  </si>
  <si>
    <t>Mica Run 1</t>
  </si>
  <si>
    <t>Mica Run 2</t>
  </si>
  <si>
    <t>Vicomtech Run 1</t>
  </si>
  <si>
    <t>Vicomtech Run 2</t>
  </si>
  <si>
    <t>LAPI Run 1</t>
  </si>
  <si>
    <t>Inria PlantNet Run 1</t>
  </si>
  <si>
    <t>Inria PlantNet Run 2</t>
  </si>
  <si>
    <t>Inria PlantNet Run 3</t>
  </si>
  <si>
    <t>Liris ReVeS Run 1</t>
  </si>
  <si>
    <t>Liris ReVeS Run 2</t>
  </si>
  <si>
    <t>SCG USP Run 1</t>
  </si>
  <si>
    <t>SCG USP Run 2</t>
  </si>
  <si>
    <t>AgSPPR Run 1</t>
  </si>
  <si>
    <t>UAIC Run 1</t>
  </si>
  <si>
    <t>UAIC Run 2</t>
  </si>
  <si>
    <t>UAIC Run 3</t>
  </si>
  <si>
    <t>UAIC Run 4</t>
  </si>
  <si>
    <t>NlabUTokyo Run 1</t>
  </si>
  <si>
    <t>SCG USP Run 3</t>
  </si>
  <si>
    <t>I3S Run 1</t>
  </si>
  <si>
    <t>DBIS Run 1</t>
  </si>
  <si>
    <t>DBIS Run 2</t>
  </si>
  <si>
    <t>NlabUTokyo Run 2</t>
  </si>
  <si>
    <t>NlabUTokyo Run 3</t>
  </si>
  <si>
    <t>DBIS Run 3</t>
  </si>
  <si>
    <t>DBIS Run 4</t>
  </si>
  <si>
    <t>Inria PlantNet Run 4</t>
  </si>
  <si>
    <t>SCG USP Run 4</t>
  </si>
  <si>
    <t>AgSPPR Run 2</t>
  </si>
  <si>
    <t>AgSPPR Run 3</t>
  </si>
  <si>
    <t>Mica Run 3</t>
  </si>
  <si>
    <t>Sabanci Okan Run 1</t>
  </si>
  <si>
    <t>I3S Run 2</t>
  </si>
  <si>
    <t>Run name</t>
  </si>
  <si>
    <t>avg</t>
    <phoneticPr fontId="1" type="noConversion"/>
  </si>
  <si>
    <t>OfficialScore</t>
    <phoneticPr fontId="1" type="noConversion"/>
  </si>
  <si>
    <t>runfilename</t>
  </si>
  <si>
    <t>1366945452806__MICA-run1</t>
  </si>
  <si>
    <t>1366971577662__MICA-run2</t>
  </si>
  <si>
    <t>1367338673606__outputCLEFTestMean</t>
  </si>
  <si>
    <t>1367338771296__outputCLEFTestMax</t>
  </si>
  <si>
    <t>1367592085169__LAPI_run1</t>
  </si>
  <si>
    <t>1367925811122__plantnet_inria_run1</t>
  </si>
  <si>
    <t>1367926056487__plantnet_inria_run2</t>
  </si>
  <si>
    <t>1367926326223__plantnet_inria_run3</t>
  </si>
  <si>
    <t>1367946058774__LirisReVeS_run1</t>
  </si>
  <si>
    <t>1367946215062__LirisReVeS_run2</t>
  </si>
  <si>
    <t>1367974757413__SCG USP_run1</t>
  </si>
  <si>
    <t>1367975837452__SCG USP_run2</t>
  </si>
  <si>
    <t>1368002237443__AgSPPR_run1</t>
  </si>
  <si>
    <t>1368028158605__run_wiki_sum_3</t>
  </si>
  <si>
    <t>1368030128394__run_author10_GSP10_lire80</t>
  </si>
  <si>
    <t>1368030994722__run_lire_naivebayes</t>
  </si>
  <si>
    <t>1368031342488__run_wiki_max_1</t>
  </si>
  <si>
    <t>1368032808839__all_siftcopphsv_cca</t>
  </si>
  <si>
    <t>1368033933190__SCG USP_run3</t>
  </si>
  <si>
    <t>1368034466828__new_100</t>
  </si>
  <si>
    <t>1368038646069__DBISForMaT_run1_train2012_svm_Scan4_Photo2_1_2_3</t>
  </si>
  <si>
    <t>1368038721036__DBISForMaT_run2_train2012_svm_Scan12_Photo4_-_1_4</t>
  </si>
  <si>
    <t>1368041641333__run2</t>
  </si>
  <si>
    <t>1368041861286__run3</t>
  </si>
  <si>
    <t>1368045672892__DBISForMaT_run3_crossval2013_svm_feature4_config60_1_2_3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</si>
</sst>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b/>
      <sz val="12"/>
      <color indexed="63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41"/>
      </top>
      <bottom style="medium">
        <color indexed="4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chartsheet" Target="chartsheets/sheet8.xml"/><Relationship Id="rId9" Type="http://schemas.openxmlformats.org/officeDocument/2006/relationships/worksheet" Target="worksheets/sheet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ImageCLEF2013AllRunScoreByOrgan!$C$1</c:f>
              <c:strCache>
                <c:ptCount val="1"/>
                <c:pt idx="0">
                  <c:v>Entire</c:v>
                </c:pt>
              </c:strCache>
            </c:strRef>
          </c:tx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ImageCLEF2013AllRunScoreByOrgan!$C$2:$C$34</c:f>
              <c:numCache>
                <c:formatCode>General</c:formatCode>
                <c:ptCount val="33"/>
                <c:pt idx="0">
                  <c:v>0.297</c:v>
                </c:pt>
                <c:pt idx="1">
                  <c:v>0.274</c:v>
                </c:pt>
                <c:pt idx="2">
                  <c:v>0.273</c:v>
                </c:pt>
                <c:pt idx="3">
                  <c:v>0.254</c:v>
                </c:pt>
                <c:pt idx="4">
                  <c:v>0.236</c:v>
                </c:pt>
                <c:pt idx="5">
                  <c:v>0.216</c:v>
                </c:pt>
                <c:pt idx="6">
                  <c:v>0.15</c:v>
                </c:pt>
                <c:pt idx="7">
                  <c:v>0.174</c:v>
                </c:pt>
                <c:pt idx="8">
                  <c:v>0.102</c:v>
                </c:pt>
                <c:pt idx="9">
                  <c:v>0.109</c:v>
                </c:pt>
                <c:pt idx="10">
                  <c:v>0.152</c:v>
                </c:pt>
                <c:pt idx="11">
                  <c:v>0.09</c:v>
                </c:pt>
                <c:pt idx="12">
                  <c:v>0.067</c:v>
                </c:pt>
                <c:pt idx="13">
                  <c:v>0.089</c:v>
                </c:pt>
                <c:pt idx="14">
                  <c:v>0.092</c:v>
                </c:pt>
                <c:pt idx="15">
                  <c:v>0.026</c:v>
                </c:pt>
                <c:pt idx="16">
                  <c:v>0.021</c:v>
                </c:pt>
                <c:pt idx="17">
                  <c:v>0.068</c:v>
                </c:pt>
                <c:pt idx="18">
                  <c:v>0.095</c:v>
                </c:pt>
                <c:pt idx="19">
                  <c:v>0.091</c:v>
                </c:pt>
                <c:pt idx="20">
                  <c:v>0.026</c:v>
                </c:pt>
                <c:pt idx="21">
                  <c:v>0.016</c:v>
                </c:pt>
                <c:pt idx="22">
                  <c:v>0.016</c:v>
                </c:pt>
                <c:pt idx="23">
                  <c:v>0.017</c:v>
                </c:pt>
                <c:pt idx="24">
                  <c:v>0.017</c:v>
                </c:pt>
                <c:pt idx="25">
                  <c:v>0.017</c:v>
                </c:pt>
                <c:pt idx="26">
                  <c:v>0.02</c:v>
                </c:pt>
                <c:pt idx="27">
                  <c:v>0.027</c:v>
                </c:pt>
                <c:pt idx="28">
                  <c:v>0.016</c:v>
                </c:pt>
                <c:pt idx="29">
                  <c:v>0.019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ImageCLEF2013AllRunScoreByOrgan!$D$1</c:f>
              <c:strCache>
                <c:ptCount val="1"/>
                <c:pt idx="0">
                  <c:v>Flower</c:v>
                </c:pt>
              </c:strCache>
            </c:strRef>
          </c:tx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ImageCLEF2013AllRunScoreByOrgan!$D$2:$D$34</c:f>
              <c:numCache>
                <c:formatCode>General</c:formatCode>
                <c:ptCount val="33"/>
                <c:pt idx="0">
                  <c:v>0.472</c:v>
                </c:pt>
                <c:pt idx="1">
                  <c:v>0.494</c:v>
                </c:pt>
                <c:pt idx="2">
                  <c:v>0.484</c:v>
                </c:pt>
                <c:pt idx="3">
                  <c:v>0.437</c:v>
                </c:pt>
                <c:pt idx="4">
                  <c:v>0.423</c:v>
                </c:pt>
                <c:pt idx="5">
                  <c:v>0.421</c:v>
                </c:pt>
                <c:pt idx="6">
                  <c:v>0.327</c:v>
                </c:pt>
                <c:pt idx="7">
                  <c:v>0.223</c:v>
                </c:pt>
                <c:pt idx="8">
                  <c:v>0.264</c:v>
                </c:pt>
                <c:pt idx="9">
                  <c:v>0.256</c:v>
                </c:pt>
                <c:pt idx="10">
                  <c:v>0.206</c:v>
                </c:pt>
                <c:pt idx="11">
                  <c:v>0.136</c:v>
                </c:pt>
                <c:pt idx="12">
                  <c:v>0.168</c:v>
                </c:pt>
                <c:pt idx="13">
                  <c:v>0.109</c:v>
                </c:pt>
                <c:pt idx="14">
                  <c:v>0.105</c:v>
                </c:pt>
                <c:pt idx="15">
                  <c:v>0.102</c:v>
                </c:pt>
                <c:pt idx="16">
                  <c:v>0.098</c:v>
                </c:pt>
                <c:pt idx="17">
                  <c:v>0.055</c:v>
                </c:pt>
                <c:pt idx="18">
                  <c:v>0.117</c:v>
                </c:pt>
                <c:pt idx="19">
                  <c:v>0.116</c:v>
                </c:pt>
                <c:pt idx="20">
                  <c:v>0.073</c:v>
                </c:pt>
                <c:pt idx="21">
                  <c:v>0.086</c:v>
                </c:pt>
                <c:pt idx="22">
                  <c:v>0.013</c:v>
                </c:pt>
                <c:pt idx="23">
                  <c:v>0.025</c:v>
                </c:pt>
                <c:pt idx="24">
                  <c:v>0.023</c:v>
                </c:pt>
                <c:pt idx="25">
                  <c:v>0.023</c:v>
                </c:pt>
                <c:pt idx="26">
                  <c:v>0.026</c:v>
                </c:pt>
                <c:pt idx="27">
                  <c:v>0.029</c:v>
                </c:pt>
                <c:pt idx="28">
                  <c:v>0.013</c:v>
                </c:pt>
                <c:pt idx="29">
                  <c:v>0.014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ImageCLEF2013AllRunScoreByOrgan!$E$1</c:f>
              <c:strCache>
                <c:ptCount val="1"/>
                <c:pt idx="0">
                  <c:v>Fruit</c:v>
                </c:pt>
              </c:strCache>
            </c:strRef>
          </c:tx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ImageCLEF2013AllRunScoreByOrgan!$E$2:$E$34</c:f>
              <c:numCache>
                <c:formatCode>General</c:formatCode>
                <c:ptCount val="33"/>
                <c:pt idx="0">
                  <c:v>0.311</c:v>
                </c:pt>
                <c:pt idx="1">
                  <c:v>0.26</c:v>
                </c:pt>
                <c:pt idx="2">
                  <c:v>0.259</c:v>
                </c:pt>
                <c:pt idx="3">
                  <c:v>0.249</c:v>
                </c:pt>
                <c:pt idx="4">
                  <c:v>0.209</c:v>
                </c:pt>
                <c:pt idx="5">
                  <c:v>0.238</c:v>
                </c:pt>
                <c:pt idx="6">
                  <c:v>0.137</c:v>
                </c:pt>
                <c:pt idx="7">
                  <c:v>0.194</c:v>
                </c:pt>
                <c:pt idx="8">
                  <c:v>0.082</c:v>
                </c:pt>
                <c:pt idx="9">
                  <c:v>0.079</c:v>
                </c:pt>
                <c:pt idx="10">
                  <c:v>0.104</c:v>
                </c:pt>
                <c:pt idx="11">
                  <c:v>0.12</c:v>
                </c:pt>
                <c:pt idx="12">
                  <c:v>0.1</c:v>
                </c:pt>
                <c:pt idx="13">
                  <c:v>0.132</c:v>
                </c:pt>
                <c:pt idx="14">
                  <c:v>0.127</c:v>
                </c:pt>
                <c:pt idx="15">
                  <c:v>0.082</c:v>
                </c:pt>
                <c:pt idx="16">
                  <c:v>0.081</c:v>
                </c:pt>
                <c:pt idx="17">
                  <c:v>0.111</c:v>
                </c:pt>
                <c:pt idx="18">
                  <c:v>0.0</c:v>
                </c:pt>
                <c:pt idx="19">
                  <c:v>0.0</c:v>
                </c:pt>
                <c:pt idx="20">
                  <c:v>0.025</c:v>
                </c:pt>
                <c:pt idx="21">
                  <c:v>0.048</c:v>
                </c:pt>
                <c:pt idx="22">
                  <c:v>0.048</c:v>
                </c:pt>
                <c:pt idx="23">
                  <c:v>0.042</c:v>
                </c:pt>
                <c:pt idx="24">
                  <c:v>0.041</c:v>
                </c:pt>
                <c:pt idx="25">
                  <c:v>0.041</c:v>
                </c:pt>
                <c:pt idx="26">
                  <c:v>0.027</c:v>
                </c:pt>
                <c:pt idx="27">
                  <c:v>0.02</c:v>
                </c:pt>
                <c:pt idx="28">
                  <c:v>0.048</c:v>
                </c:pt>
                <c:pt idx="29">
                  <c:v>0.022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ImageCLEF2013AllRunScoreByOrgan!$F$1</c:f>
              <c:strCache>
                <c:ptCount val="1"/>
                <c:pt idx="0">
                  <c:v>Leaf</c:v>
                </c:pt>
              </c:strCache>
            </c:strRef>
          </c:tx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ImageCLEF2013AllRunScoreByOrgan!$F$2:$F$34</c:f>
              <c:numCache>
                <c:formatCode>General</c:formatCode>
                <c:ptCount val="33"/>
                <c:pt idx="0">
                  <c:v>0.275</c:v>
                </c:pt>
                <c:pt idx="1">
                  <c:v>0.272</c:v>
                </c:pt>
                <c:pt idx="2">
                  <c:v>0.273</c:v>
                </c:pt>
                <c:pt idx="3">
                  <c:v>0.24</c:v>
                </c:pt>
                <c:pt idx="4">
                  <c:v>0.269</c:v>
                </c:pt>
                <c:pt idx="5">
                  <c:v>0.195</c:v>
                </c:pt>
                <c:pt idx="6">
                  <c:v>0.165</c:v>
                </c:pt>
                <c:pt idx="7">
                  <c:v>0.049</c:v>
                </c:pt>
                <c:pt idx="8">
                  <c:v>0.034</c:v>
                </c:pt>
                <c:pt idx="9">
                  <c:v>0.035</c:v>
                </c:pt>
                <c:pt idx="10">
                  <c:v>0.027</c:v>
                </c:pt>
                <c:pt idx="11">
                  <c:v>0.08</c:v>
                </c:pt>
                <c:pt idx="12">
                  <c:v>0.052</c:v>
                </c:pt>
                <c:pt idx="13">
                  <c:v>0.093</c:v>
                </c:pt>
                <c:pt idx="14">
                  <c:v>0.096</c:v>
                </c:pt>
                <c:pt idx="15">
                  <c:v>0.161</c:v>
                </c:pt>
                <c:pt idx="16">
                  <c:v>0.151</c:v>
                </c:pt>
                <c:pt idx="17">
                  <c:v>0.049</c:v>
                </c:pt>
                <c:pt idx="18">
                  <c:v>0.0</c:v>
                </c:pt>
                <c:pt idx="19">
                  <c:v>0.0</c:v>
                </c:pt>
                <c:pt idx="20">
                  <c:v>0.084</c:v>
                </c:pt>
                <c:pt idx="21">
                  <c:v>0.014</c:v>
                </c:pt>
                <c:pt idx="22">
                  <c:v>0.11</c:v>
                </c:pt>
                <c:pt idx="23">
                  <c:v>0.047</c:v>
                </c:pt>
                <c:pt idx="24">
                  <c:v>0.038</c:v>
                </c:pt>
                <c:pt idx="25">
                  <c:v>0.038</c:v>
                </c:pt>
                <c:pt idx="26">
                  <c:v>0.02</c:v>
                </c:pt>
                <c:pt idx="27">
                  <c:v>0.018</c:v>
                </c:pt>
                <c:pt idx="28">
                  <c:v>0.014</c:v>
                </c:pt>
                <c:pt idx="29">
                  <c:v>0.031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ImageCLEF2013AllRunScoreByOrgan!$G$1</c:f>
              <c:strCache>
                <c:ptCount val="1"/>
                <c:pt idx="0">
                  <c:v>Stem</c:v>
                </c:pt>
              </c:strCache>
            </c:strRef>
          </c:tx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ImageCLEF2013AllRunScoreByOrgan!$G$2:$G$34</c:f>
              <c:numCache>
                <c:formatCode>General</c:formatCode>
                <c:ptCount val="33"/>
                <c:pt idx="0">
                  <c:v>0.253</c:v>
                </c:pt>
                <c:pt idx="1">
                  <c:v>0.24</c:v>
                </c:pt>
                <c:pt idx="2">
                  <c:v>0.285</c:v>
                </c:pt>
                <c:pt idx="3">
                  <c:v>0.211</c:v>
                </c:pt>
                <c:pt idx="4">
                  <c:v>0.276</c:v>
                </c:pt>
                <c:pt idx="5">
                  <c:v>0.176</c:v>
                </c:pt>
                <c:pt idx="6">
                  <c:v>0.171</c:v>
                </c:pt>
                <c:pt idx="7">
                  <c:v>0.106</c:v>
                </c:pt>
                <c:pt idx="8">
                  <c:v>0.095</c:v>
                </c:pt>
                <c:pt idx="9">
                  <c:v>0.095</c:v>
                </c:pt>
                <c:pt idx="10">
                  <c:v>0.042</c:v>
                </c:pt>
                <c:pt idx="11">
                  <c:v>0.128</c:v>
                </c:pt>
                <c:pt idx="12">
                  <c:v>0.103</c:v>
                </c:pt>
                <c:pt idx="13">
                  <c:v>0.104</c:v>
                </c:pt>
                <c:pt idx="14">
                  <c:v>0.11</c:v>
                </c:pt>
                <c:pt idx="15">
                  <c:v>0.166</c:v>
                </c:pt>
                <c:pt idx="16">
                  <c:v>0.153</c:v>
                </c:pt>
                <c:pt idx="17">
                  <c:v>0.102</c:v>
                </c:pt>
                <c:pt idx="18">
                  <c:v>0.1</c:v>
                </c:pt>
                <c:pt idx="19">
                  <c:v>0.094</c:v>
                </c:pt>
                <c:pt idx="20">
                  <c:v>0.043</c:v>
                </c:pt>
                <c:pt idx="21">
                  <c:v>0.014</c:v>
                </c:pt>
                <c:pt idx="22">
                  <c:v>0.014</c:v>
                </c:pt>
                <c:pt idx="23">
                  <c:v>0.054</c:v>
                </c:pt>
                <c:pt idx="24">
                  <c:v>0.025</c:v>
                </c:pt>
                <c:pt idx="25">
                  <c:v>0.025</c:v>
                </c:pt>
                <c:pt idx="26">
                  <c:v>0.037</c:v>
                </c:pt>
                <c:pt idx="27">
                  <c:v>0.019</c:v>
                </c:pt>
                <c:pt idx="28">
                  <c:v>0.014</c:v>
                </c:pt>
                <c:pt idx="29">
                  <c:v>0.021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overlap val="100"/>
        <c:axId val="475775096"/>
        <c:axId val="475769320"/>
      </c:barChart>
      <c:catAx>
        <c:axId val="475775096"/>
        <c:scaling>
          <c:orientation val="minMax"/>
        </c:scaling>
        <c:axPos val="b"/>
        <c:tickLblPos val="nextTo"/>
        <c:crossAx val="475769320"/>
        <c:crosses val="autoZero"/>
        <c:auto val="1"/>
        <c:lblAlgn val="ctr"/>
        <c:lblOffset val="100"/>
      </c:catAx>
      <c:valAx>
        <c:axId val="475769320"/>
        <c:scaling>
          <c:orientation val="minMax"/>
        </c:scaling>
        <c:axPos val="l"/>
        <c:majorGridlines/>
        <c:numFmt formatCode="General" sourceLinked="1"/>
        <c:tickLblPos val="nextTo"/>
        <c:crossAx val="47577509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ImageCLEF2013AllRunScoreByOrgan!$K$1</c:f>
              <c:strCache>
                <c:ptCount val="1"/>
                <c:pt idx="0">
                  <c:v>Entire</c:v>
                </c:pt>
              </c:strCache>
            </c:strRef>
          </c:tx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ImageCLEF2013AllRunScoreByOrgan!$K$2:$K$34</c:f>
              <c:numCache>
                <c:formatCode>General</c:formatCode>
                <c:ptCount val="33"/>
                <c:pt idx="0">
                  <c:v>0.0594</c:v>
                </c:pt>
                <c:pt idx="1">
                  <c:v>0.0548</c:v>
                </c:pt>
                <c:pt idx="2">
                  <c:v>0.0546</c:v>
                </c:pt>
                <c:pt idx="3">
                  <c:v>0.0508</c:v>
                </c:pt>
                <c:pt idx="4">
                  <c:v>0.0472</c:v>
                </c:pt>
                <c:pt idx="5">
                  <c:v>0.0432</c:v>
                </c:pt>
                <c:pt idx="6">
                  <c:v>0.03</c:v>
                </c:pt>
                <c:pt idx="7">
                  <c:v>0.0348</c:v>
                </c:pt>
                <c:pt idx="8">
                  <c:v>0.0204</c:v>
                </c:pt>
                <c:pt idx="9">
                  <c:v>0.0218</c:v>
                </c:pt>
                <c:pt idx="10">
                  <c:v>0.0304</c:v>
                </c:pt>
                <c:pt idx="11">
                  <c:v>0.018</c:v>
                </c:pt>
                <c:pt idx="12">
                  <c:v>0.0134</c:v>
                </c:pt>
                <c:pt idx="13">
                  <c:v>0.0178</c:v>
                </c:pt>
                <c:pt idx="14">
                  <c:v>0.0184</c:v>
                </c:pt>
                <c:pt idx="15">
                  <c:v>0.0052</c:v>
                </c:pt>
                <c:pt idx="16">
                  <c:v>0.0042</c:v>
                </c:pt>
                <c:pt idx="17">
                  <c:v>0.0136</c:v>
                </c:pt>
                <c:pt idx="18">
                  <c:v>0.019</c:v>
                </c:pt>
                <c:pt idx="19">
                  <c:v>0.0182</c:v>
                </c:pt>
                <c:pt idx="20">
                  <c:v>0.0052</c:v>
                </c:pt>
                <c:pt idx="21">
                  <c:v>0.0032</c:v>
                </c:pt>
                <c:pt idx="22">
                  <c:v>0.0032</c:v>
                </c:pt>
                <c:pt idx="23">
                  <c:v>0.0034</c:v>
                </c:pt>
                <c:pt idx="24">
                  <c:v>0.0034</c:v>
                </c:pt>
                <c:pt idx="25">
                  <c:v>0.0034</c:v>
                </c:pt>
                <c:pt idx="26">
                  <c:v>0.004</c:v>
                </c:pt>
                <c:pt idx="27">
                  <c:v>0.0054</c:v>
                </c:pt>
                <c:pt idx="28">
                  <c:v>0.0032</c:v>
                </c:pt>
                <c:pt idx="29">
                  <c:v>0.0038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ImageCLEF2013AllRunScoreByOrgan!$L$1</c:f>
              <c:strCache>
                <c:ptCount val="1"/>
                <c:pt idx="0">
                  <c:v>Flower</c:v>
                </c:pt>
              </c:strCache>
            </c:strRef>
          </c:tx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ImageCLEF2013AllRunScoreByOrgan!$L$2:$L$34</c:f>
              <c:numCache>
                <c:formatCode>General</c:formatCode>
                <c:ptCount val="33"/>
                <c:pt idx="0">
                  <c:v>0.0944</c:v>
                </c:pt>
                <c:pt idx="1">
                  <c:v>0.0988</c:v>
                </c:pt>
                <c:pt idx="2">
                  <c:v>0.0968</c:v>
                </c:pt>
                <c:pt idx="3">
                  <c:v>0.0874</c:v>
                </c:pt>
                <c:pt idx="4">
                  <c:v>0.0846</c:v>
                </c:pt>
                <c:pt idx="5">
                  <c:v>0.0842</c:v>
                </c:pt>
                <c:pt idx="6">
                  <c:v>0.0654</c:v>
                </c:pt>
                <c:pt idx="7">
                  <c:v>0.0446</c:v>
                </c:pt>
                <c:pt idx="8">
                  <c:v>0.0528</c:v>
                </c:pt>
                <c:pt idx="9">
                  <c:v>0.0512</c:v>
                </c:pt>
                <c:pt idx="10">
                  <c:v>0.0412</c:v>
                </c:pt>
                <c:pt idx="11">
                  <c:v>0.0272</c:v>
                </c:pt>
                <c:pt idx="12">
                  <c:v>0.0336</c:v>
                </c:pt>
                <c:pt idx="13">
                  <c:v>0.0218</c:v>
                </c:pt>
                <c:pt idx="14">
                  <c:v>0.021</c:v>
                </c:pt>
                <c:pt idx="15">
                  <c:v>0.0204</c:v>
                </c:pt>
                <c:pt idx="16">
                  <c:v>0.0196</c:v>
                </c:pt>
                <c:pt idx="17">
                  <c:v>0.011</c:v>
                </c:pt>
                <c:pt idx="18">
                  <c:v>0.0234</c:v>
                </c:pt>
                <c:pt idx="19">
                  <c:v>0.0232</c:v>
                </c:pt>
                <c:pt idx="20">
                  <c:v>0.0146</c:v>
                </c:pt>
                <c:pt idx="21">
                  <c:v>0.0172</c:v>
                </c:pt>
                <c:pt idx="22">
                  <c:v>0.0026</c:v>
                </c:pt>
                <c:pt idx="23">
                  <c:v>0.005</c:v>
                </c:pt>
                <c:pt idx="24">
                  <c:v>0.0046</c:v>
                </c:pt>
                <c:pt idx="25">
                  <c:v>0.0046</c:v>
                </c:pt>
                <c:pt idx="26">
                  <c:v>0.0052</c:v>
                </c:pt>
                <c:pt idx="27">
                  <c:v>0.0058</c:v>
                </c:pt>
                <c:pt idx="28">
                  <c:v>0.0026</c:v>
                </c:pt>
                <c:pt idx="29">
                  <c:v>0.0028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ImageCLEF2013AllRunScoreByOrgan!$M$1</c:f>
              <c:strCache>
                <c:ptCount val="1"/>
                <c:pt idx="0">
                  <c:v>Fruit</c:v>
                </c:pt>
              </c:strCache>
            </c:strRef>
          </c:tx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ImageCLEF2013AllRunScoreByOrgan!$M$2:$M$34</c:f>
              <c:numCache>
                <c:formatCode>General</c:formatCode>
                <c:ptCount val="33"/>
                <c:pt idx="0">
                  <c:v>0.0622</c:v>
                </c:pt>
                <c:pt idx="1">
                  <c:v>0.052</c:v>
                </c:pt>
                <c:pt idx="2">
                  <c:v>0.0518</c:v>
                </c:pt>
                <c:pt idx="3">
                  <c:v>0.0498</c:v>
                </c:pt>
                <c:pt idx="4">
                  <c:v>0.0418</c:v>
                </c:pt>
                <c:pt idx="5">
                  <c:v>0.0476</c:v>
                </c:pt>
                <c:pt idx="6">
                  <c:v>0.0274</c:v>
                </c:pt>
                <c:pt idx="7">
                  <c:v>0.0388</c:v>
                </c:pt>
                <c:pt idx="8">
                  <c:v>0.0164</c:v>
                </c:pt>
                <c:pt idx="9">
                  <c:v>0.0158</c:v>
                </c:pt>
                <c:pt idx="10">
                  <c:v>0.0208</c:v>
                </c:pt>
                <c:pt idx="11">
                  <c:v>0.024</c:v>
                </c:pt>
                <c:pt idx="12">
                  <c:v>0.02</c:v>
                </c:pt>
                <c:pt idx="13">
                  <c:v>0.0264</c:v>
                </c:pt>
                <c:pt idx="14">
                  <c:v>0.0254</c:v>
                </c:pt>
                <c:pt idx="15">
                  <c:v>0.0164</c:v>
                </c:pt>
                <c:pt idx="16">
                  <c:v>0.0162</c:v>
                </c:pt>
                <c:pt idx="17">
                  <c:v>0.0222</c:v>
                </c:pt>
                <c:pt idx="18">
                  <c:v>0.0</c:v>
                </c:pt>
                <c:pt idx="19">
                  <c:v>0.0</c:v>
                </c:pt>
                <c:pt idx="20">
                  <c:v>0.005</c:v>
                </c:pt>
                <c:pt idx="21">
                  <c:v>0.0096</c:v>
                </c:pt>
                <c:pt idx="22">
                  <c:v>0.0096</c:v>
                </c:pt>
                <c:pt idx="23">
                  <c:v>0.0084</c:v>
                </c:pt>
                <c:pt idx="24">
                  <c:v>0.0082</c:v>
                </c:pt>
                <c:pt idx="25">
                  <c:v>0.0082</c:v>
                </c:pt>
                <c:pt idx="26">
                  <c:v>0.0054</c:v>
                </c:pt>
                <c:pt idx="27">
                  <c:v>0.004</c:v>
                </c:pt>
                <c:pt idx="28">
                  <c:v>0.0096</c:v>
                </c:pt>
                <c:pt idx="29">
                  <c:v>0.0044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ImageCLEF2013AllRunScoreByOrgan!$N$1</c:f>
              <c:strCache>
                <c:ptCount val="1"/>
                <c:pt idx="0">
                  <c:v>Leaf</c:v>
                </c:pt>
              </c:strCache>
            </c:strRef>
          </c:tx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ImageCLEF2013AllRunScoreByOrgan!$N$2:$N$34</c:f>
              <c:numCache>
                <c:formatCode>General</c:formatCode>
                <c:ptCount val="33"/>
                <c:pt idx="0">
                  <c:v>0.055</c:v>
                </c:pt>
                <c:pt idx="1">
                  <c:v>0.0544</c:v>
                </c:pt>
                <c:pt idx="2">
                  <c:v>0.0546</c:v>
                </c:pt>
                <c:pt idx="3">
                  <c:v>0.048</c:v>
                </c:pt>
                <c:pt idx="4">
                  <c:v>0.0538</c:v>
                </c:pt>
                <c:pt idx="5">
                  <c:v>0.039</c:v>
                </c:pt>
                <c:pt idx="6">
                  <c:v>0.033</c:v>
                </c:pt>
                <c:pt idx="7">
                  <c:v>0.0098</c:v>
                </c:pt>
                <c:pt idx="8">
                  <c:v>0.0068</c:v>
                </c:pt>
                <c:pt idx="9">
                  <c:v>0.007</c:v>
                </c:pt>
                <c:pt idx="10">
                  <c:v>0.0054</c:v>
                </c:pt>
                <c:pt idx="11">
                  <c:v>0.016</c:v>
                </c:pt>
                <c:pt idx="12">
                  <c:v>0.0104</c:v>
                </c:pt>
                <c:pt idx="13">
                  <c:v>0.0186</c:v>
                </c:pt>
                <c:pt idx="14">
                  <c:v>0.0192</c:v>
                </c:pt>
                <c:pt idx="15">
                  <c:v>0.0322</c:v>
                </c:pt>
                <c:pt idx="16">
                  <c:v>0.0302</c:v>
                </c:pt>
                <c:pt idx="17">
                  <c:v>0.0098</c:v>
                </c:pt>
                <c:pt idx="18">
                  <c:v>0.0</c:v>
                </c:pt>
                <c:pt idx="19">
                  <c:v>0.0</c:v>
                </c:pt>
                <c:pt idx="20">
                  <c:v>0.0168</c:v>
                </c:pt>
                <c:pt idx="21">
                  <c:v>0.0028</c:v>
                </c:pt>
                <c:pt idx="22">
                  <c:v>0.022</c:v>
                </c:pt>
                <c:pt idx="23">
                  <c:v>0.0094</c:v>
                </c:pt>
                <c:pt idx="24">
                  <c:v>0.0076</c:v>
                </c:pt>
                <c:pt idx="25">
                  <c:v>0.0076</c:v>
                </c:pt>
                <c:pt idx="26">
                  <c:v>0.004</c:v>
                </c:pt>
                <c:pt idx="27">
                  <c:v>0.0036</c:v>
                </c:pt>
                <c:pt idx="28">
                  <c:v>0.0028</c:v>
                </c:pt>
                <c:pt idx="29">
                  <c:v>0.0062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ImageCLEF2013AllRunScoreByOrgan!$O$1</c:f>
              <c:strCache>
                <c:ptCount val="1"/>
                <c:pt idx="0">
                  <c:v>Stem</c:v>
                </c:pt>
              </c:strCache>
            </c:strRef>
          </c:tx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ImageCLEF2013AllRunScoreByOrgan!$O$2:$O$34</c:f>
              <c:numCache>
                <c:formatCode>General</c:formatCode>
                <c:ptCount val="33"/>
                <c:pt idx="0">
                  <c:v>0.0506</c:v>
                </c:pt>
                <c:pt idx="1">
                  <c:v>0.048</c:v>
                </c:pt>
                <c:pt idx="2">
                  <c:v>0.057</c:v>
                </c:pt>
                <c:pt idx="3">
                  <c:v>0.0422</c:v>
                </c:pt>
                <c:pt idx="4">
                  <c:v>0.0552</c:v>
                </c:pt>
                <c:pt idx="5">
                  <c:v>0.0352</c:v>
                </c:pt>
                <c:pt idx="6">
                  <c:v>0.0342</c:v>
                </c:pt>
                <c:pt idx="7">
                  <c:v>0.0212</c:v>
                </c:pt>
                <c:pt idx="8">
                  <c:v>0.019</c:v>
                </c:pt>
                <c:pt idx="9">
                  <c:v>0.019</c:v>
                </c:pt>
                <c:pt idx="10">
                  <c:v>0.0084</c:v>
                </c:pt>
                <c:pt idx="11">
                  <c:v>0.0256</c:v>
                </c:pt>
                <c:pt idx="12">
                  <c:v>0.0206</c:v>
                </c:pt>
                <c:pt idx="13">
                  <c:v>0.0208</c:v>
                </c:pt>
                <c:pt idx="14">
                  <c:v>0.022</c:v>
                </c:pt>
                <c:pt idx="15">
                  <c:v>0.0332</c:v>
                </c:pt>
                <c:pt idx="16">
                  <c:v>0.0306</c:v>
                </c:pt>
                <c:pt idx="17">
                  <c:v>0.0204</c:v>
                </c:pt>
                <c:pt idx="18">
                  <c:v>0.02</c:v>
                </c:pt>
                <c:pt idx="19">
                  <c:v>0.0188</c:v>
                </c:pt>
                <c:pt idx="20">
                  <c:v>0.0086</c:v>
                </c:pt>
                <c:pt idx="21">
                  <c:v>0.0028</c:v>
                </c:pt>
                <c:pt idx="22">
                  <c:v>0.0028</c:v>
                </c:pt>
                <c:pt idx="23">
                  <c:v>0.0108</c:v>
                </c:pt>
                <c:pt idx="24">
                  <c:v>0.005</c:v>
                </c:pt>
                <c:pt idx="25">
                  <c:v>0.005</c:v>
                </c:pt>
                <c:pt idx="26">
                  <c:v>0.0074</c:v>
                </c:pt>
                <c:pt idx="27">
                  <c:v>0.0038</c:v>
                </c:pt>
                <c:pt idx="28">
                  <c:v>0.0028</c:v>
                </c:pt>
                <c:pt idx="29">
                  <c:v>0.0042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overlap val="100"/>
        <c:axId val="505778840"/>
        <c:axId val="505781976"/>
      </c:barChart>
      <c:catAx>
        <c:axId val="505778840"/>
        <c:scaling>
          <c:orientation val="minMax"/>
        </c:scaling>
        <c:axPos val="b"/>
        <c:tickLblPos val="nextTo"/>
        <c:crossAx val="505781976"/>
        <c:crosses val="autoZero"/>
        <c:auto val="1"/>
        <c:lblAlgn val="ctr"/>
        <c:lblOffset val="100"/>
      </c:catAx>
      <c:valAx>
        <c:axId val="505781976"/>
        <c:scaling>
          <c:orientation val="minMax"/>
        </c:scaling>
        <c:axPos val="l"/>
        <c:majorGridlines/>
        <c:numFmt formatCode="General" sourceLinked="1"/>
        <c:tickLblPos val="nextTo"/>
        <c:crossAx val="50577884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style val="18"/>
  <c:chart>
    <c:title>
      <c:tx>
        <c:rich>
          <a:bodyPr/>
          <a:lstStyle/>
          <a:p>
            <a:pPr>
              <a:defRPr/>
            </a:pPr>
            <a:r>
              <a:rPr lang="fr-FR"/>
              <a:t>NaturalBackground sub-categories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741297583860121"/>
          <c:y val="0.0249056588973015"/>
          <c:w val="0.910704697771344"/>
          <c:h val="0.779299849692476"/>
        </c:manualLayout>
      </c:layout>
      <c:barChart>
        <c:barDir val="col"/>
        <c:grouping val="clustered"/>
        <c:ser>
          <c:idx val="0"/>
          <c:order val="0"/>
          <c:tx>
            <c:strRef>
              <c:f>ImageCLEF2013AllRunScoreByOrgan!$C$1</c:f>
              <c:strCache>
                <c:ptCount val="1"/>
                <c:pt idx="0">
                  <c:v>Entire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ImageCLEF2013AllRunScoreByOrgan!$C$2:$C$34</c:f>
              <c:numCache>
                <c:formatCode>General</c:formatCode>
                <c:ptCount val="33"/>
                <c:pt idx="0">
                  <c:v>0.297</c:v>
                </c:pt>
                <c:pt idx="1">
                  <c:v>0.274</c:v>
                </c:pt>
                <c:pt idx="2">
                  <c:v>0.273</c:v>
                </c:pt>
                <c:pt idx="3">
                  <c:v>0.254</c:v>
                </c:pt>
                <c:pt idx="4">
                  <c:v>0.236</c:v>
                </c:pt>
                <c:pt idx="5">
                  <c:v>0.216</c:v>
                </c:pt>
                <c:pt idx="6">
                  <c:v>0.15</c:v>
                </c:pt>
                <c:pt idx="7">
                  <c:v>0.174</c:v>
                </c:pt>
                <c:pt idx="8">
                  <c:v>0.102</c:v>
                </c:pt>
                <c:pt idx="9">
                  <c:v>0.109</c:v>
                </c:pt>
                <c:pt idx="10">
                  <c:v>0.152</c:v>
                </c:pt>
                <c:pt idx="11">
                  <c:v>0.09</c:v>
                </c:pt>
                <c:pt idx="12">
                  <c:v>0.067</c:v>
                </c:pt>
                <c:pt idx="13">
                  <c:v>0.089</c:v>
                </c:pt>
                <c:pt idx="14">
                  <c:v>0.092</c:v>
                </c:pt>
                <c:pt idx="15">
                  <c:v>0.026</c:v>
                </c:pt>
                <c:pt idx="16">
                  <c:v>0.021</c:v>
                </c:pt>
                <c:pt idx="17">
                  <c:v>0.068</c:v>
                </c:pt>
                <c:pt idx="18">
                  <c:v>0.095</c:v>
                </c:pt>
                <c:pt idx="19">
                  <c:v>0.091</c:v>
                </c:pt>
                <c:pt idx="20">
                  <c:v>0.026</c:v>
                </c:pt>
                <c:pt idx="21">
                  <c:v>0.016</c:v>
                </c:pt>
                <c:pt idx="22">
                  <c:v>0.016</c:v>
                </c:pt>
                <c:pt idx="23">
                  <c:v>0.017</c:v>
                </c:pt>
                <c:pt idx="24">
                  <c:v>0.017</c:v>
                </c:pt>
                <c:pt idx="25">
                  <c:v>0.017</c:v>
                </c:pt>
                <c:pt idx="26">
                  <c:v>0.02</c:v>
                </c:pt>
                <c:pt idx="27">
                  <c:v>0.027</c:v>
                </c:pt>
                <c:pt idx="28">
                  <c:v>0.016</c:v>
                </c:pt>
                <c:pt idx="29">
                  <c:v>0.019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ImageCLEF2013AllRunScoreByOrgan!$D$1</c:f>
              <c:strCache>
                <c:ptCount val="1"/>
                <c:pt idx="0">
                  <c:v>Flower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ImageCLEF2013AllRunScoreByOrgan!$D$2:$D$34</c:f>
              <c:numCache>
                <c:formatCode>General</c:formatCode>
                <c:ptCount val="33"/>
                <c:pt idx="0">
                  <c:v>0.472</c:v>
                </c:pt>
                <c:pt idx="1">
                  <c:v>0.494</c:v>
                </c:pt>
                <c:pt idx="2">
                  <c:v>0.484</c:v>
                </c:pt>
                <c:pt idx="3">
                  <c:v>0.437</c:v>
                </c:pt>
                <c:pt idx="4">
                  <c:v>0.423</c:v>
                </c:pt>
                <c:pt idx="5">
                  <c:v>0.421</c:v>
                </c:pt>
                <c:pt idx="6">
                  <c:v>0.327</c:v>
                </c:pt>
                <c:pt idx="7">
                  <c:v>0.223</c:v>
                </c:pt>
                <c:pt idx="8">
                  <c:v>0.264</c:v>
                </c:pt>
                <c:pt idx="9">
                  <c:v>0.256</c:v>
                </c:pt>
                <c:pt idx="10">
                  <c:v>0.206</c:v>
                </c:pt>
                <c:pt idx="11">
                  <c:v>0.136</c:v>
                </c:pt>
                <c:pt idx="12">
                  <c:v>0.168</c:v>
                </c:pt>
                <c:pt idx="13">
                  <c:v>0.109</c:v>
                </c:pt>
                <c:pt idx="14">
                  <c:v>0.105</c:v>
                </c:pt>
                <c:pt idx="15">
                  <c:v>0.102</c:v>
                </c:pt>
                <c:pt idx="16">
                  <c:v>0.098</c:v>
                </c:pt>
                <c:pt idx="17">
                  <c:v>0.055</c:v>
                </c:pt>
                <c:pt idx="18">
                  <c:v>0.117</c:v>
                </c:pt>
                <c:pt idx="19">
                  <c:v>0.116</c:v>
                </c:pt>
                <c:pt idx="20">
                  <c:v>0.073</c:v>
                </c:pt>
                <c:pt idx="21">
                  <c:v>0.086</c:v>
                </c:pt>
                <c:pt idx="22">
                  <c:v>0.013</c:v>
                </c:pt>
                <c:pt idx="23">
                  <c:v>0.025</c:v>
                </c:pt>
                <c:pt idx="24">
                  <c:v>0.023</c:v>
                </c:pt>
                <c:pt idx="25">
                  <c:v>0.023</c:v>
                </c:pt>
                <c:pt idx="26">
                  <c:v>0.026</c:v>
                </c:pt>
                <c:pt idx="27">
                  <c:v>0.029</c:v>
                </c:pt>
                <c:pt idx="28">
                  <c:v>0.013</c:v>
                </c:pt>
                <c:pt idx="29">
                  <c:v>0.014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ImageCLEF2013AllRunScoreByOrgan!$E$1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ImageCLEF2013AllRunScoreByOrgan!$E$2:$E$34</c:f>
              <c:numCache>
                <c:formatCode>General</c:formatCode>
                <c:ptCount val="33"/>
                <c:pt idx="0">
                  <c:v>0.311</c:v>
                </c:pt>
                <c:pt idx="1">
                  <c:v>0.26</c:v>
                </c:pt>
                <c:pt idx="2">
                  <c:v>0.259</c:v>
                </c:pt>
                <c:pt idx="3">
                  <c:v>0.249</c:v>
                </c:pt>
                <c:pt idx="4">
                  <c:v>0.209</c:v>
                </c:pt>
                <c:pt idx="5">
                  <c:v>0.238</c:v>
                </c:pt>
                <c:pt idx="6">
                  <c:v>0.137</c:v>
                </c:pt>
                <c:pt idx="7">
                  <c:v>0.194</c:v>
                </c:pt>
                <c:pt idx="8">
                  <c:v>0.082</c:v>
                </c:pt>
                <c:pt idx="9">
                  <c:v>0.079</c:v>
                </c:pt>
                <c:pt idx="10">
                  <c:v>0.104</c:v>
                </c:pt>
                <c:pt idx="11">
                  <c:v>0.12</c:v>
                </c:pt>
                <c:pt idx="12">
                  <c:v>0.1</c:v>
                </c:pt>
                <c:pt idx="13">
                  <c:v>0.132</c:v>
                </c:pt>
                <c:pt idx="14">
                  <c:v>0.127</c:v>
                </c:pt>
                <c:pt idx="15">
                  <c:v>0.082</c:v>
                </c:pt>
                <c:pt idx="16">
                  <c:v>0.081</c:v>
                </c:pt>
                <c:pt idx="17">
                  <c:v>0.111</c:v>
                </c:pt>
                <c:pt idx="18">
                  <c:v>0.0</c:v>
                </c:pt>
                <c:pt idx="19">
                  <c:v>0.0</c:v>
                </c:pt>
                <c:pt idx="20">
                  <c:v>0.025</c:v>
                </c:pt>
                <c:pt idx="21">
                  <c:v>0.048</c:v>
                </c:pt>
                <c:pt idx="22">
                  <c:v>0.048</c:v>
                </c:pt>
                <c:pt idx="23">
                  <c:v>0.042</c:v>
                </c:pt>
                <c:pt idx="24">
                  <c:v>0.041</c:v>
                </c:pt>
                <c:pt idx="25">
                  <c:v>0.041</c:v>
                </c:pt>
                <c:pt idx="26">
                  <c:v>0.027</c:v>
                </c:pt>
                <c:pt idx="27">
                  <c:v>0.02</c:v>
                </c:pt>
                <c:pt idx="28">
                  <c:v>0.048</c:v>
                </c:pt>
                <c:pt idx="29">
                  <c:v>0.022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ImageCLEF2013AllRunScoreByOrgan!$F$1</c:f>
              <c:strCache>
                <c:ptCount val="1"/>
                <c:pt idx="0">
                  <c:v>Leaf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ImageCLEF2013AllRunScoreByOrgan!$F$2:$F$34</c:f>
              <c:numCache>
                <c:formatCode>General</c:formatCode>
                <c:ptCount val="33"/>
                <c:pt idx="0">
                  <c:v>0.275</c:v>
                </c:pt>
                <c:pt idx="1">
                  <c:v>0.272</c:v>
                </c:pt>
                <c:pt idx="2">
                  <c:v>0.273</c:v>
                </c:pt>
                <c:pt idx="3">
                  <c:v>0.24</c:v>
                </c:pt>
                <c:pt idx="4">
                  <c:v>0.269</c:v>
                </c:pt>
                <c:pt idx="5">
                  <c:v>0.195</c:v>
                </c:pt>
                <c:pt idx="6">
                  <c:v>0.165</c:v>
                </c:pt>
                <c:pt idx="7">
                  <c:v>0.049</c:v>
                </c:pt>
                <c:pt idx="8">
                  <c:v>0.034</c:v>
                </c:pt>
                <c:pt idx="9">
                  <c:v>0.035</c:v>
                </c:pt>
                <c:pt idx="10">
                  <c:v>0.027</c:v>
                </c:pt>
                <c:pt idx="11">
                  <c:v>0.08</c:v>
                </c:pt>
                <c:pt idx="12">
                  <c:v>0.052</c:v>
                </c:pt>
                <c:pt idx="13">
                  <c:v>0.093</c:v>
                </c:pt>
                <c:pt idx="14">
                  <c:v>0.096</c:v>
                </c:pt>
                <c:pt idx="15">
                  <c:v>0.161</c:v>
                </c:pt>
                <c:pt idx="16">
                  <c:v>0.151</c:v>
                </c:pt>
                <c:pt idx="17">
                  <c:v>0.049</c:v>
                </c:pt>
                <c:pt idx="18">
                  <c:v>0.0</c:v>
                </c:pt>
                <c:pt idx="19">
                  <c:v>0.0</c:v>
                </c:pt>
                <c:pt idx="20">
                  <c:v>0.084</c:v>
                </c:pt>
                <c:pt idx="21">
                  <c:v>0.014</c:v>
                </c:pt>
                <c:pt idx="22">
                  <c:v>0.11</c:v>
                </c:pt>
                <c:pt idx="23">
                  <c:v>0.047</c:v>
                </c:pt>
                <c:pt idx="24">
                  <c:v>0.038</c:v>
                </c:pt>
                <c:pt idx="25">
                  <c:v>0.038</c:v>
                </c:pt>
                <c:pt idx="26">
                  <c:v>0.02</c:v>
                </c:pt>
                <c:pt idx="27">
                  <c:v>0.018</c:v>
                </c:pt>
                <c:pt idx="28">
                  <c:v>0.014</c:v>
                </c:pt>
                <c:pt idx="29">
                  <c:v>0.031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ImageCLEF2013AllRunScoreByOrgan!$G$1</c:f>
              <c:strCache>
                <c:ptCount val="1"/>
                <c:pt idx="0">
                  <c:v>Stem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ImageCLEF2013AllRunScoreByOrgan!$G$2:$G$34</c:f>
              <c:numCache>
                <c:formatCode>General</c:formatCode>
                <c:ptCount val="33"/>
                <c:pt idx="0">
                  <c:v>0.253</c:v>
                </c:pt>
                <c:pt idx="1">
                  <c:v>0.24</c:v>
                </c:pt>
                <c:pt idx="2">
                  <c:v>0.285</c:v>
                </c:pt>
                <c:pt idx="3">
                  <c:v>0.211</c:v>
                </c:pt>
                <c:pt idx="4">
                  <c:v>0.276</c:v>
                </c:pt>
                <c:pt idx="5">
                  <c:v>0.176</c:v>
                </c:pt>
                <c:pt idx="6">
                  <c:v>0.171</c:v>
                </c:pt>
                <c:pt idx="7">
                  <c:v>0.106</c:v>
                </c:pt>
                <c:pt idx="8">
                  <c:v>0.095</c:v>
                </c:pt>
                <c:pt idx="9">
                  <c:v>0.095</c:v>
                </c:pt>
                <c:pt idx="10">
                  <c:v>0.042</c:v>
                </c:pt>
                <c:pt idx="11">
                  <c:v>0.128</c:v>
                </c:pt>
                <c:pt idx="12">
                  <c:v>0.103</c:v>
                </c:pt>
                <c:pt idx="13">
                  <c:v>0.104</c:v>
                </c:pt>
                <c:pt idx="14">
                  <c:v>0.11</c:v>
                </c:pt>
                <c:pt idx="15">
                  <c:v>0.166</c:v>
                </c:pt>
                <c:pt idx="16">
                  <c:v>0.153</c:v>
                </c:pt>
                <c:pt idx="17">
                  <c:v>0.102</c:v>
                </c:pt>
                <c:pt idx="18">
                  <c:v>0.1</c:v>
                </c:pt>
                <c:pt idx="19">
                  <c:v>0.094</c:v>
                </c:pt>
                <c:pt idx="20">
                  <c:v>0.043</c:v>
                </c:pt>
                <c:pt idx="21">
                  <c:v>0.014</c:v>
                </c:pt>
                <c:pt idx="22">
                  <c:v>0.014</c:v>
                </c:pt>
                <c:pt idx="23">
                  <c:v>0.054</c:v>
                </c:pt>
                <c:pt idx="24">
                  <c:v>0.025</c:v>
                </c:pt>
                <c:pt idx="25">
                  <c:v>0.025</c:v>
                </c:pt>
                <c:pt idx="26">
                  <c:v>0.037</c:v>
                </c:pt>
                <c:pt idx="27">
                  <c:v>0.019</c:v>
                </c:pt>
                <c:pt idx="28">
                  <c:v>0.014</c:v>
                </c:pt>
                <c:pt idx="29">
                  <c:v>0.021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axId val="505721368"/>
        <c:axId val="505724504"/>
      </c:barChart>
      <c:catAx>
        <c:axId val="505721368"/>
        <c:scaling>
          <c:orientation val="minMax"/>
        </c:scaling>
        <c:axPos val="b"/>
        <c:tickLblPos val="nextTo"/>
        <c:crossAx val="505724504"/>
        <c:crosses val="autoZero"/>
        <c:auto val="1"/>
        <c:lblAlgn val="ctr"/>
        <c:lblOffset val="100"/>
      </c:catAx>
      <c:valAx>
        <c:axId val="505724504"/>
        <c:scaling>
          <c:orientation val="minMax"/>
          <c:max val="0.5"/>
        </c:scaling>
        <c:axPos val="l"/>
        <c:majorGridlines>
          <c:spPr>
            <a:ln>
              <a:prstDash val="lgDash"/>
            </a:ln>
          </c:spPr>
        </c:majorGridlines>
        <c:numFmt formatCode="General" sourceLinked="1"/>
        <c:tickLblPos val="nextTo"/>
        <c:crossAx val="505721368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801210303955534"/>
          <c:y val="0.030851461545003"/>
          <c:w val="0.178080205194636"/>
          <c:h val="0.1390518413875"/>
        </c:manualLayout>
      </c:layout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ImageCLEF2013AllRunScoreByOrgan!$C$1</c:f>
              <c:strCache>
                <c:ptCount val="1"/>
                <c:pt idx="0">
                  <c:v>Entire</c:v>
                </c:pt>
              </c:strCache>
            </c:strRef>
          </c:tx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ImageCLEF2013AllRunScoreByOrgan!$C$2:$C$34</c:f>
              <c:numCache>
                <c:formatCode>General</c:formatCode>
                <c:ptCount val="33"/>
                <c:pt idx="0">
                  <c:v>0.297</c:v>
                </c:pt>
                <c:pt idx="1">
                  <c:v>0.274</c:v>
                </c:pt>
                <c:pt idx="2">
                  <c:v>0.273</c:v>
                </c:pt>
                <c:pt idx="3">
                  <c:v>0.254</c:v>
                </c:pt>
                <c:pt idx="4">
                  <c:v>0.236</c:v>
                </c:pt>
                <c:pt idx="5">
                  <c:v>0.216</c:v>
                </c:pt>
                <c:pt idx="6">
                  <c:v>0.15</c:v>
                </c:pt>
                <c:pt idx="7">
                  <c:v>0.174</c:v>
                </c:pt>
                <c:pt idx="8">
                  <c:v>0.102</c:v>
                </c:pt>
                <c:pt idx="9">
                  <c:v>0.109</c:v>
                </c:pt>
                <c:pt idx="10">
                  <c:v>0.152</c:v>
                </c:pt>
                <c:pt idx="11">
                  <c:v>0.09</c:v>
                </c:pt>
                <c:pt idx="12">
                  <c:v>0.067</c:v>
                </c:pt>
                <c:pt idx="13">
                  <c:v>0.089</c:v>
                </c:pt>
                <c:pt idx="14">
                  <c:v>0.092</c:v>
                </c:pt>
                <c:pt idx="15">
                  <c:v>0.026</c:v>
                </c:pt>
                <c:pt idx="16">
                  <c:v>0.021</c:v>
                </c:pt>
                <c:pt idx="17">
                  <c:v>0.068</c:v>
                </c:pt>
                <c:pt idx="18">
                  <c:v>0.095</c:v>
                </c:pt>
                <c:pt idx="19">
                  <c:v>0.091</c:v>
                </c:pt>
                <c:pt idx="20">
                  <c:v>0.026</c:v>
                </c:pt>
                <c:pt idx="21">
                  <c:v>0.016</c:v>
                </c:pt>
                <c:pt idx="22">
                  <c:v>0.016</c:v>
                </c:pt>
                <c:pt idx="23">
                  <c:v>0.017</c:v>
                </c:pt>
                <c:pt idx="24">
                  <c:v>0.017</c:v>
                </c:pt>
                <c:pt idx="25">
                  <c:v>0.017</c:v>
                </c:pt>
                <c:pt idx="26">
                  <c:v>0.02</c:v>
                </c:pt>
                <c:pt idx="27">
                  <c:v>0.027</c:v>
                </c:pt>
                <c:pt idx="28">
                  <c:v>0.016</c:v>
                </c:pt>
                <c:pt idx="29">
                  <c:v>0.019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axId val="572558424"/>
        <c:axId val="572536168"/>
      </c:barChart>
      <c:catAx>
        <c:axId val="572558424"/>
        <c:scaling>
          <c:orientation val="minMax"/>
        </c:scaling>
        <c:axPos val="b"/>
        <c:tickLblPos val="nextTo"/>
        <c:crossAx val="572536168"/>
        <c:crosses val="autoZero"/>
        <c:auto val="1"/>
        <c:lblAlgn val="ctr"/>
        <c:lblOffset val="100"/>
      </c:catAx>
      <c:valAx>
        <c:axId val="572536168"/>
        <c:scaling>
          <c:orientation val="minMax"/>
          <c:max val="0.3"/>
        </c:scaling>
        <c:axPos val="l"/>
        <c:majorGridlines>
          <c:spPr>
            <a:ln>
              <a:prstDash val="lgDash"/>
            </a:ln>
          </c:spPr>
        </c:majorGridlines>
        <c:numFmt formatCode="General" sourceLinked="1"/>
        <c:tickLblPos val="nextTo"/>
        <c:crossAx val="572558424"/>
        <c:crosses val="autoZero"/>
        <c:crossBetween val="between"/>
        <c:majorUnit val="0.1"/>
      </c:valAx>
    </c:plotArea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style val="22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ImageCLEF2013AllRunScoreByOrgan!$D$1</c:f>
              <c:strCache>
                <c:ptCount val="1"/>
                <c:pt idx="0">
                  <c:v>Flower</c:v>
                </c:pt>
              </c:strCache>
            </c:strRef>
          </c:tx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ImageCLEF2013AllRunScoreByOrgan!$D$2:$D$34</c:f>
              <c:numCache>
                <c:formatCode>General</c:formatCode>
                <c:ptCount val="33"/>
                <c:pt idx="0">
                  <c:v>0.472</c:v>
                </c:pt>
                <c:pt idx="1">
                  <c:v>0.494</c:v>
                </c:pt>
                <c:pt idx="2">
                  <c:v>0.484</c:v>
                </c:pt>
                <c:pt idx="3">
                  <c:v>0.437</c:v>
                </c:pt>
                <c:pt idx="4">
                  <c:v>0.423</c:v>
                </c:pt>
                <c:pt idx="5">
                  <c:v>0.421</c:v>
                </c:pt>
                <c:pt idx="6">
                  <c:v>0.327</c:v>
                </c:pt>
                <c:pt idx="7">
                  <c:v>0.223</c:v>
                </c:pt>
                <c:pt idx="8">
                  <c:v>0.264</c:v>
                </c:pt>
                <c:pt idx="9">
                  <c:v>0.256</c:v>
                </c:pt>
                <c:pt idx="10">
                  <c:v>0.206</c:v>
                </c:pt>
                <c:pt idx="11">
                  <c:v>0.136</c:v>
                </c:pt>
                <c:pt idx="12">
                  <c:v>0.168</c:v>
                </c:pt>
                <c:pt idx="13">
                  <c:v>0.109</c:v>
                </c:pt>
                <c:pt idx="14">
                  <c:v>0.105</c:v>
                </c:pt>
                <c:pt idx="15">
                  <c:v>0.102</c:v>
                </c:pt>
                <c:pt idx="16">
                  <c:v>0.098</c:v>
                </c:pt>
                <c:pt idx="17">
                  <c:v>0.055</c:v>
                </c:pt>
                <c:pt idx="18">
                  <c:v>0.117</c:v>
                </c:pt>
                <c:pt idx="19">
                  <c:v>0.116</c:v>
                </c:pt>
                <c:pt idx="20">
                  <c:v>0.073</c:v>
                </c:pt>
                <c:pt idx="21">
                  <c:v>0.086</c:v>
                </c:pt>
                <c:pt idx="22">
                  <c:v>0.013</c:v>
                </c:pt>
                <c:pt idx="23">
                  <c:v>0.025</c:v>
                </c:pt>
                <c:pt idx="24">
                  <c:v>0.023</c:v>
                </c:pt>
                <c:pt idx="25">
                  <c:v>0.023</c:v>
                </c:pt>
                <c:pt idx="26">
                  <c:v>0.026</c:v>
                </c:pt>
                <c:pt idx="27">
                  <c:v>0.029</c:v>
                </c:pt>
                <c:pt idx="28">
                  <c:v>0.013</c:v>
                </c:pt>
                <c:pt idx="29">
                  <c:v>0.014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axId val="561238840"/>
        <c:axId val="561241864"/>
      </c:barChart>
      <c:catAx>
        <c:axId val="561238840"/>
        <c:scaling>
          <c:orientation val="minMax"/>
        </c:scaling>
        <c:axPos val="b"/>
        <c:tickLblPos val="nextTo"/>
        <c:crossAx val="561241864"/>
        <c:crosses val="autoZero"/>
        <c:auto val="1"/>
        <c:lblAlgn val="ctr"/>
        <c:lblOffset val="100"/>
      </c:catAx>
      <c:valAx>
        <c:axId val="561241864"/>
        <c:scaling>
          <c:orientation val="minMax"/>
          <c:max val="0.5"/>
        </c:scaling>
        <c:axPos val="l"/>
        <c:majorGridlines>
          <c:spPr>
            <a:ln>
              <a:prstDash val="lgDash"/>
            </a:ln>
          </c:spPr>
        </c:majorGridlines>
        <c:numFmt formatCode="General" sourceLinked="1"/>
        <c:tickLblPos val="nextTo"/>
        <c:crossAx val="561238840"/>
        <c:crosses val="autoZero"/>
        <c:crossBetween val="between"/>
        <c:majorUnit val="0.1"/>
      </c:valAx>
    </c:plotArea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style val="20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ImageCLEF2013AllRunScoreByOrgan!$E$1</c:f>
              <c:strCache>
                <c:ptCount val="1"/>
                <c:pt idx="0">
                  <c:v>Fruit</c:v>
                </c:pt>
              </c:strCache>
            </c:strRef>
          </c:tx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ImageCLEF2013AllRunScoreByOrgan!$E$2:$E$34</c:f>
              <c:numCache>
                <c:formatCode>General</c:formatCode>
                <c:ptCount val="33"/>
                <c:pt idx="0">
                  <c:v>0.311</c:v>
                </c:pt>
                <c:pt idx="1">
                  <c:v>0.26</c:v>
                </c:pt>
                <c:pt idx="2">
                  <c:v>0.259</c:v>
                </c:pt>
                <c:pt idx="3">
                  <c:v>0.249</c:v>
                </c:pt>
                <c:pt idx="4">
                  <c:v>0.209</c:v>
                </c:pt>
                <c:pt idx="5">
                  <c:v>0.238</c:v>
                </c:pt>
                <c:pt idx="6">
                  <c:v>0.137</c:v>
                </c:pt>
                <c:pt idx="7">
                  <c:v>0.194</c:v>
                </c:pt>
                <c:pt idx="8">
                  <c:v>0.082</c:v>
                </c:pt>
                <c:pt idx="9">
                  <c:v>0.079</c:v>
                </c:pt>
                <c:pt idx="10">
                  <c:v>0.104</c:v>
                </c:pt>
                <c:pt idx="11">
                  <c:v>0.12</c:v>
                </c:pt>
                <c:pt idx="12">
                  <c:v>0.1</c:v>
                </c:pt>
                <c:pt idx="13">
                  <c:v>0.132</c:v>
                </c:pt>
                <c:pt idx="14">
                  <c:v>0.127</c:v>
                </c:pt>
                <c:pt idx="15">
                  <c:v>0.082</c:v>
                </c:pt>
                <c:pt idx="16">
                  <c:v>0.081</c:v>
                </c:pt>
                <c:pt idx="17">
                  <c:v>0.111</c:v>
                </c:pt>
                <c:pt idx="18">
                  <c:v>0.0</c:v>
                </c:pt>
                <c:pt idx="19">
                  <c:v>0.0</c:v>
                </c:pt>
                <c:pt idx="20">
                  <c:v>0.025</c:v>
                </c:pt>
                <c:pt idx="21">
                  <c:v>0.048</c:v>
                </c:pt>
                <c:pt idx="22">
                  <c:v>0.048</c:v>
                </c:pt>
                <c:pt idx="23">
                  <c:v>0.042</c:v>
                </c:pt>
                <c:pt idx="24">
                  <c:v>0.041</c:v>
                </c:pt>
                <c:pt idx="25">
                  <c:v>0.041</c:v>
                </c:pt>
                <c:pt idx="26">
                  <c:v>0.027</c:v>
                </c:pt>
                <c:pt idx="27">
                  <c:v>0.02</c:v>
                </c:pt>
                <c:pt idx="28">
                  <c:v>0.048</c:v>
                </c:pt>
                <c:pt idx="29">
                  <c:v>0.022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axId val="561305096"/>
        <c:axId val="561495992"/>
      </c:barChart>
      <c:catAx>
        <c:axId val="561305096"/>
        <c:scaling>
          <c:orientation val="minMax"/>
        </c:scaling>
        <c:axPos val="b"/>
        <c:tickLblPos val="nextTo"/>
        <c:crossAx val="561495992"/>
        <c:crosses val="autoZero"/>
        <c:auto val="1"/>
        <c:lblAlgn val="ctr"/>
        <c:lblOffset val="100"/>
      </c:catAx>
      <c:valAx>
        <c:axId val="561495992"/>
        <c:scaling>
          <c:orientation val="minMax"/>
          <c:max val="0.4"/>
        </c:scaling>
        <c:axPos val="l"/>
        <c:majorGridlines>
          <c:spPr>
            <a:ln>
              <a:prstDash val="lgDash"/>
            </a:ln>
          </c:spPr>
        </c:majorGridlines>
        <c:numFmt formatCode="General" sourceLinked="1"/>
        <c:tickLblPos val="nextTo"/>
        <c:crossAx val="561305096"/>
        <c:crosses val="autoZero"/>
        <c:crossBetween val="between"/>
        <c:majorUnit val="0.1"/>
      </c:valAx>
    </c:plotArea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style val="21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ImageCLEF2013AllRunScoreByOrgan!$F$1</c:f>
              <c:strCache>
                <c:ptCount val="1"/>
                <c:pt idx="0">
                  <c:v>Leaf</c:v>
                </c:pt>
              </c:strCache>
            </c:strRef>
          </c:tx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ImageCLEF2013AllRunScoreByOrgan!$F$2:$F$34</c:f>
              <c:numCache>
                <c:formatCode>General</c:formatCode>
                <c:ptCount val="33"/>
                <c:pt idx="0">
                  <c:v>0.275</c:v>
                </c:pt>
                <c:pt idx="1">
                  <c:v>0.272</c:v>
                </c:pt>
                <c:pt idx="2">
                  <c:v>0.273</c:v>
                </c:pt>
                <c:pt idx="3">
                  <c:v>0.24</c:v>
                </c:pt>
                <c:pt idx="4">
                  <c:v>0.269</c:v>
                </c:pt>
                <c:pt idx="5">
                  <c:v>0.195</c:v>
                </c:pt>
                <c:pt idx="6">
                  <c:v>0.165</c:v>
                </c:pt>
                <c:pt idx="7">
                  <c:v>0.049</c:v>
                </c:pt>
                <c:pt idx="8">
                  <c:v>0.034</c:v>
                </c:pt>
                <c:pt idx="9">
                  <c:v>0.035</c:v>
                </c:pt>
                <c:pt idx="10">
                  <c:v>0.027</c:v>
                </c:pt>
                <c:pt idx="11">
                  <c:v>0.08</c:v>
                </c:pt>
                <c:pt idx="12">
                  <c:v>0.052</c:v>
                </c:pt>
                <c:pt idx="13">
                  <c:v>0.093</c:v>
                </c:pt>
                <c:pt idx="14">
                  <c:v>0.096</c:v>
                </c:pt>
                <c:pt idx="15">
                  <c:v>0.161</c:v>
                </c:pt>
                <c:pt idx="16">
                  <c:v>0.151</c:v>
                </c:pt>
                <c:pt idx="17">
                  <c:v>0.049</c:v>
                </c:pt>
                <c:pt idx="18">
                  <c:v>0.0</c:v>
                </c:pt>
                <c:pt idx="19">
                  <c:v>0.0</c:v>
                </c:pt>
                <c:pt idx="20">
                  <c:v>0.084</c:v>
                </c:pt>
                <c:pt idx="21">
                  <c:v>0.014</c:v>
                </c:pt>
                <c:pt idx="22">
                  <c:v>0.11</c:v>
                </c:pt>
                <c:pt idx="23">
                  <c:v>0.047</c:v>
                </c:pt>
                <c:pt idx="24">
                  <c:v>0.038</c:v>
                </c:pt>
                <c:pt idx="25">
                  <c:v>0.038</c:v>
                </c:pt>
                <c:pt idx="26">
                  <c:v>0.02</c:v>
                </c:pt>
                <c:pt idx="27">
                  <c:v>0.018</c:v>
                </c:pt>
                <c:pt idx="28">
                  <c:v>0.014</c:v>
                </c:pt>
                <c:pt idx="29">
                  <c:v>0.031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axId val="565732872"/>
        <c:axId val="578033816"/>
      </c:barChart>
      <c:catAx>
        <c:axId val="565732872"/>
        <c:scaling>
          <c:orientation val="minMax"/>
        </c:scaling>
        <c:axPos val="b"/>
        <c:tickLblPos val="nextTo"/>
        <c:crossAx val="578033816"/>
        <c:crosses val="autoZero"/>
        <c:auto val="1"/>
        <c:lblAlgn val="ctr"/>
        <c:lblOffset val="100"/>
      </c:catAx>
      <c:valAx>
        <c:axId val="578033816"/>
        <c:scaling>
          <c:orientation val="minMax"/>
        </c:scaling>
        <c:axPos val="l"/>
        <c:majorGridlines>
          <c:spPr>
            <a:ln>
              <a:prstDash val="lgDash"/>
            </a:ln>
          </c:spPr>
        </c:majorGridlines>
        <c:numFmt formatCode="General" sourceLinked="1"/>
        <c:tickLblPos val="nextTo"/>
        <c:crossAx val="565732872"/>
        <c:crosses val="autoZero"/>
        <c:crossBetween val="between"/>
        <c:majorUnit val="0.1"/>
      </c:valAx>
    </c:plotArea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style val="17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ImageCLEF2013AllRunScoreByOrgan!$G$1</c:f>
              <c:strCache>
                <c:ptCount val="1"/>
                <c:pt idx="0">
                  <c:v>Stem</c:v>
                </c:pt>
              </c:strCache>
            </c:strRef>
          </c:tx>
          <c:cat>
            <c:strRef>
              <c:f>ImageCLEF2013AllRunScoreByOrgan!$A$2:$A$34</c:f>
              <c:strCache>
                <c:ptCount val="33"/>
                <c:pt idx="0">
                  <c:v>NlabUTokyo Run 3</c:v>
                </c:pt>
                <c:pt idx="1">
                  <c:v>Inria PlantNet Run 2</c:v>
                </c:pt>
                <c:pt idx="2">
                  <c:v>NlabUTokyo Run 2</c:v>
                </c:pt>
                <c:pt idx="3">
                  <c:v>Inria PlantNet Run 1</c:v>
                </c:pt>
                <c:pt idx="4">
                  <c:v>NlabUTokyo Run 1</c:v>
                </c:pt>
                <c:pt idx="5">
                  <c:v>Inria PlantNet Run 3</c:v>
                </c:pt>
                <c:pt idx="6">
                  <c:v>Inria PlantNet Run 4</c:v>
                </c:pt>
                <c:pt idx="7">
                  <c:v>Sabanci Okan Run 1</c:v>
                </c:pt>
                <c:pt idx="8">
                  <c:v>DBIS Run 2</c:v>
                </c:pt>
                <c:pt idx="9">
                  <c:v>DBIS Run 3</c:v>
                </c:pt>
                <c:pt idx="10">
                  <c:v>DBIS Run 4</c:v>
                </c:pt>
                <c:pt idx="11">
                  <c:v>UAIC Run 4</c:v>
                </c:pt>
                <c:pt idx="12">
                  <c:v>DBIS Run 1</c:v>
                </c:pt>
                <c:pt idx="13">
                  <c:v>UAIC Run 1</c:v>
                </c:pt>
                <c:pt idx="14">
                  <c:v>UAIC Run 2</c:v>
                </c:pt>
                <c:pt idx="15">
                  <c:v>Liris ReVeS Run 2</c:v>
                </c:pt>
                <c:pt idx="16">
                  <c:v>Liris ReVeS Run 1</c:v>
                </c:pt>
                <c:pt idx="17">
                  <c:v>UAIC Run 3</c:v>
                </c:pt>
                <c:pt idx="18">
                  <c:v>Vicomtech Run 1</c:v>
                </c:pt>
                <c:pt idx="19">
                  <c:v>Vicomtech Run 2</c:v>
                </c:pt>
                <c:pt idx="20">
                  <c:v>LAPI Run 1</c:v>
                </c:pt>
                <c:pt idx="21">
                  <c:v>Mica Run 2</c:v>
                </c:pt>
                <c:pt idx="22">
                  <c:v>Mica Run 3</c:v>
                </c:pt>
                <c:pt idx="23">
                  <c:v>SCG USP Run 3</c:v>
                </c:pt>
                <c:pt idx="24">
                  <c:v>I3S Run 1</c:v>
                </c:pt>
                <c:pt idx="25">
                  <c:v>I3S Run 2</c:v>
                </c:pt>
                <c:pt idx="26">
                  <c:v>SCG USP Run 1</c:v>
                </c:pt>
                <c:pt idx="27">
                  <c:v>SCG USP Run 2</c:v>
                </c:pt>
                <c:pt idx="28">
                  <c:v>Mica Run 1</c:v>
                </c:pt>
                <c:pt idx="29">
                  <c:v>SCG USP Run 4</c:v>
                </c:pt>
                <c:pt idx="30">
                  <c:v>AgSPPR Run 1</c:v>
                </c:pt>
                <c:pt idx="31">
                  <c:v>AgSPPR Run 2</c:v>
                </c:pt>
                <c:pt idx="32">
                  <c:v>AgSPPR Run 3</c:v>
                </c:pt>
              </c:strCache>
            </c:strRef>
          </c:cat>
          <c:val>
            <c:numRef>
              <c:f>ImageCLEF2013AllRunScoreByOrgan!$G$2:$G$34</c:f>
              <c:numCache>
                <c:formatCode>General</c:formatCode>
                <c:ptCount val="33"/>
                <c:pt idx="0">
                  <c:v>0.253</c:v>
                </c:pt>
                <c:pt idx="1">
                  <c:v>0.24</c:v>
                </c:pt>
                <c:pt idx="2">
                  <c:v>0.285</c:v>
                </c:pt>
                <c:pt idx="3">
                  <c:v>0.211</c:v>
                </c:pt>
                <c:pt idx="4">
                  <c:v>0.276</c:v>
                </c:pt>
                <c:pt idx="5">
                  <c:v>0.176</c:v>
                </c:pt>
                <c:pt idx="6">
                  <c:v>0.171</c:v>
                </c:pt>
                <c:pt idx="7">
                  <c:v>0.106</c:v>
                </c:pt>
                <c:pt idx="8">
                  <c:v>0.095</c:v>
                </c:pt>
                <c:pt idx="9">
                  <c:v>0.095</c:v>
                </c:pt>
                <c:pt idx="10">
                  <c:v>0.042</c:v>
                </c:pt>
                <c:pt idx="11">
                  <c:v>0.128</c:v>
                </c:pt>
                <c:pt idx="12">
                  <c:v>0.103</c:v>
                </c:pt>
                <c:pt idx="13">
                  <c:v>0.104</c:v>
                </c:pt>
                <c:pt idx="14">
                  <c:v>0.11</c:v>
                </c:pt>
                <c:pt idx="15">
                  <c:v>0.166</c:v>
                </c:pt>
                <c:pt idx="16">
                  <c:v>0.153</c:v>
                </c:pt>
                <c:pt idx="17">
                  <c:v>0.102</c:v>
                </c:pt>
                <c:pt idx="18">
                  <c:v>0.1</c:v>
                </c:pt>
                <c:pt idx="19">
                  <c:v>0.094</c:v>
                </c:pt>
                <c:pt idx="20">
                  <c:v>0.043</c:v>
                </c:pt>
                <c:pt idx="21">
                  <c:v>0.014</c:v>
                </c:pt>
                <c:pt idx="22">
                  <c:v>0.014</c:v>
                </c:pt>
                <c:pt idx="23">
                  <c:v>0.054</c:v>
                </c:pt>
                <c:pt idx="24">
                  <c:v>0.025</c:v>
                </c:pt>
                <c:pt idx="25">
                  <c:v>0.025</c:v>
                </c:pt>
                <c:pt idx="26">
                  <c:v>0.037</c:v>
                </c:pt>
                <c:pt idx="27">
                  <c:v>0.019</c:v>
                </c:pt>
                <c:pt idx="28">
                  <c:v>0.014</c:v>
                </c:pt>
                <c:pt idx="29">
                  <c:v>0.021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axId val="619029656"/>
        <c:axId val="618496408"/>
      </c:barChart>
      <c:catAx>
        <c:axId val="619029656"/>
        <c:scaling>
          <c:orientation val="minMax"/>
        </c:scaling>
        <c:axPos val="b"/>
        <c:tickLblPos val="nextTo"/>
        <c:crossAx val="618496408"/>
        <c:crosses val="autoZero"/>
        <c:auto val="1"/>
        <c:lblAlgn val="ctr"/>
        <c:lblOffset val="100"/>
      </c:catAx>
      <c:valAx>
        <c:axId val="618496408"/>
        <c:scaling>
          <c:orientation val="minMax"/>
        </c:scaling>
        <c:axPos val="l"/>
        <c:majorGridlines>
          <c:spPr>
            <a:ln>
              <a:prstDash val="lgDash"/>
            </a:ln>
          </c:spPr>
        </c:majorGridlines>
        <c:numFmt formatCode="General" sourceLinked="1"/>
        <c:tickLblPos val="nextTo"/>
        <c:crossAx val="619029656"/>
        <c:crosses val="autoZero"/>
        <c:crossBetween val="between"/>
        <c:majorUnit val="0.1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44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8681" cy="560916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8681" cy="560916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8681" cy="560916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8681" cy="560916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8681" cy="560916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8681" cy="560916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8681" cy="560916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98681" cy="560916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4"/>
  <sheetViews>
    <sheetView workbookViewId="0">
      <selection activeCell="H1" activeCellId="7" sqref="A1:A1048576 B1:B1048576 C1:C1048576 D1:D1048576 E1:E1048576 F1:F1048576 G1:G1048576 H1:H1048576"/>
    </sheetView>
  </sheetViews>
  <sheetFormatPr baseColWidth="10" defaultRowHeight="13"/>
  <cols>
    <col min="1" max="1" width="21.140625" bestFit="1" customWidth="1"/>
    <col min="2" max="2" width="19.140625" customWidth="1"/>
    <col min="8" max="8" width="35.28515625" bestFit="1" customWidth="1"/>
  </cols>
  <sheetData>
    <row r="1" spans="1:15" ht="17" thickBot="1">
      <c r="A1" s="1" t="s">
        <v>47</v>
      </c>
      <c r="B1" s="1" t="s">
        <v>50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49</v>
      </c>
      <c r="I1" t="s">
        <v>48</v>
      </c>
      <c r="J1" t="s">
        <v>13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 t="s">
        <v>37</v>
      </c>
      <c r="B2" t="s">
        <v>74</v>
      </c>
      <c r="C2">
        <v>0.29699999999999999</v>
      </c>
      <c r="D2">
        <v>0.47199999999999998</v>
      </c>
      <c r="E2">
        <v>0.311</v>
      </c>
      <c r="F2">
        <v>0.27500000000000002</v>
      </c>
      <c r="G2">
        <v>0.253</v>
      </c>
      <c r="H2">
        <v>0.39300000000000002</v>
      </c>
      <c r="I2">
        <f>AVERAGE(C2:G2)</f>
        <v>0.3216</v>
      </c>
      <c r="J2">
        <f>SUM(C2:G2)</f>
        <v>1.6080000000000001</v>
      </c>
      <c r="K2">
        <f>C2/5</f>
        <v>5.9399999999999994E-2</v>
      </c>
      <c r="L2">
        <f>D2/5</f>
        <v>9.4399999999999998E-2</v>
      </c>
      <c r="M2">
        <f>E2/5</f>
        <v>6.2199999999999998E-2</v>
      </c>
      <c r="N2">
        <f>F2/5</f>
        <v>5.5000000000000007E-2</v>
      </c>
      <c r="O2">
        <f>G2/5</f>
        <v>5.0599999999999999E-2</v>
      </c>
    </row>
    <row r="3" spans="1:15">
      <c r="A3" t="s">
        <v>20</v>
      </c>
      <c r="B3" t="s">
        <v>57</v>
      </c>
      <c r="C3">
        <v>0.27400000000000002</v>
      </c>
      <c r="D3">
        <v>0.49399999999999999</v>
      </c>
      <c r="E3">
        <v>0.26</v>
      </c>
      <c r="F3">
        <v>0.27200000000000002</v>
      </c>
      <c r="G3">
        <v>0.24</v>
      </c>
      <c r="H3">
        <v>0.38500000000000001</v>
      </c>
      <c r="I3">
        <f>AVERAGE(C3:G3)</f>
        <v>0.308</v>
      </c>
      <c r="J3">
        <f>SUM(C3:G3)</f>
        <v>1.54</v>
      </c>
      <c r="K3">
        <f>C3/5</f>
        <v>5.4800000000000001E-2</v>
      </c>
      <c r="L3">
        <f>D3/5</f>
        <v>9.8799999999999999E-2</v>
      </c>
      <c r="M3">
        <f>E3/5</f>
        <v>5.2000000000000005E-2</v>
      </c>
      <c r="N3">
        <f>F3/5</f>
        <v>5.4400000000000004E-2</v>
      </c>
      <c r="O3">
        <f>G3/5</f>
        <v>4.8000000000000001E-2</v>
      </c>
    </row>
    <row r="4" spans="1:15">
      <c r="A4" t="s">
        <v>36</v>
      </c>
      <c r="B4" t="s">
        <v>73</v>
      </c>
      <c r="C4">
        <v>0.27300000000000002</v>
      </c>
      <c r="D4">
        <v>0.48399999999999999</v>
      </c>
      <c r="E4">
        <v>0.25900000000000001</v>
      </c>
      <c r="F4">
        <v>0.27300000000000002</v>
      </c>
      <c r="G4">
        <v>0.28499999999999998</v>
      </c>
      <c r="H4">
        <v>0.371</v>
      </c>
      <c r="I4">
        <f>AVERAGE(C4:G4)</f>
        <v>0.31480000000000002</v>
      </c>
      <c r="J4">
        <f>SUM(C4:G4)</f>
        <v>1.5740000000000001</v>
      </c>
      <c r="K4">
        <f>C4/5</f>
        <v>5.4600000000000003E-2</v>
      </c>
      <c r="L4">
        <f>D4/5</f>
        <v>9.6799999999999997E-2</v>
      </c>
      <c r="M4">
        <f>E4/5</f>
        <v>5.1799999999999999E-2</v>
      </c>
      <c r="N4">
        <f>F4/5</f>
        <v>5.4600000000000003E-2</v>
      </c>
      <c r="O4">
        <f>G4/5</f>
        <v>5.6999999999999995E-2</v>
      </c>
    </row>
    <row r="5" spans="1:15">
      <c r="A5" t="s">
        <v>19</v>
      </c>
      <c r="B5" t="s">
        <v>56</v>
      </c>
      <c r="C5">
        <v>0.254</v>
      </c>
      <c r="D5">
        <v>0.437</v>
      </c>
      <c r="E5">
        <v>0.249</v>
      </c>
      <c r="F5">
        <v>0.24</v>
      </c>
      <c r="G5">
        <v>0.21099999999999999</v>
      </c>
      <c r="H5">
        <v>0.35299999999999998</v>
      </c>
      <c r="I5">
        <f>AVERAGE(C5:G5)</f>
        <v>0.27820000000000006</v>
      </c>
      <c r="J5">
        <f>SUM(C5:G5)</f>
        <v>1.3910000000000002</v>
      </c>
      <c r="K5">
        <f>C5/5</f>
        <v>5.0799999999999998E-2</v>
      </c>
      <c r="L5">
        <f>D5/5</f>
        <v>8.7400000000000005E-2</v>
      </c>
      <c r="M5">
        <f>E5/5</f>
        <v>4.9799999999999997E-2</v>
      </c>
      <c r="N5">
        <f>F5/5</f>
        <v>4.8000000000000001E-2</v>
      </c>
      <c r="O5">
        <f>G5/5</f>
        <v>4.2200000000000001E-2</v>
      </c>
    </row>
    <row r="6" spans="1:15">
      <c r="A6" t="s">
        <v>31</v>
      </c>
      <c r="B6" t="s">
        <v>68</v>
      </c>
      <c r="C6">
        <v>0.23599999999999999</v>
      </c>
      <c r="D6">
        <v>0.42299999999999999</v>
      </c>
      <c r="E6">
        <v>0.20899999999999999</v>
      </c>
      <c r="F6">
        <v>0.26900000000000002</v>
      </c>
      <c r="G6">
        <v>0.27600000000000002</v>
      </c>
      <c r="H6">
        <v>0.34100000000000003</v>
      </c>
      <c r="I6">
        <f>AVERAGE(C6:G6)</f>
        <v>0.28260000000000002</v>
      </c>
      <c r="J6">
        <f>SUM(C6:G6)</f>
        <v>1.413</v>
      </c>
      <c r="K6">
        <f>C6/5</f>
        <v>4.7199999999999999E-2</v>
      </c>
      <c r="L6">
        <f>D6/5</f>
        <v>8.4599999999999995E-2</v>
      </c>
      <c r="M6">
        <f>E6/5</f>
        <v>4.1799999999999997E-2</v>
      </c>
      <c r="N6">
        <f>F6/5</f>
        <v>5.3800000000000001E-2</v>
      </c>
      <c r="O6">
        <f>G6/5</f>
        <v>5.5200000000000006E-2</v>
      </c>
    </row>
    <row r="7" spans="1:15">
      <c r="A7" t="s">
        <v>21</v>
      </c>
      <c r="B7" t="s">
        <v>58</v>
      </c>
      <c r="C7">
        <v>0.216</v>
      </c>
      <c r="D7">
        <v>0.42099999999999999</v>
      </c>
      <c r="E7">
        <v>0.23799999999999999</v>
      </c>
      <c r="F7">
        <v>0.19500000000000001</v>
      </c>
      <c r="G7">
        <v>0.17599999999999999</v>
      </c>
      <c r="H7">
        <v>0.32500000000000001</v>
      </c>
      <c r="I7">
        <f>AVERAGE(C7:G7)</f>
        <v>0.2492</v>
      </c>
      <c r="J7">
        <f>SUM(C7:G7)</f>
        <v>1.246</v>
      </c>
      <c r="K7">
        <f>C7/5</f>
        <v>4.3200000000000002E-2</v>
      </c>
      <c r="L7">
        <f>D7/5</f>
        <v>8.4199999999999997E-2</v>
      </c>
      <c r="M7">
        <f>E7/5</f>
        <v>4.7599999999999996E-2</v>
      </c>
      <c r="N7">
        <f>F7/5</f>
        <v>3.9E-2</v>
      </c>
      <c r="O7">
        <f>G7/5</f>
        <v>3.5199999999999995E-2</v>
      </c>
    </row>
    <row r="8" spans="1:15">
      <c r="A8" t="s">
        <v>40</v>
      </c>
      <c r="B8" t="s">
        <v>1</v>
      </c>
      <c r="C8">
        <v>0.15</v>
      </c>
      <c r="D8">
        <v>0.32700000000000001</v>
      </c>
      <c r="E8">
        <v>0.13700000000000001</v>
      </c>
      <c r="F8">
        <v>0.16500000000000001</v>
      </c>
      <c r="G8">
        <v>0.17100000000000001</v>
      </c>
      <c r="H8">
        <v>0.245</v>
      </c>
      <c r="I8">
        <f>AVERAGE(C8:G8)</f>
        <v>0.19</v>
      </c>
      <c r="J8">
        <f>SUM(C8:G8)</f>
        <v>0.95000000000000007</v>
      </c>
      <c r="K8">
        <f>C8/5</f>
        <v>0.03</v>
      </c>
      <c r="L8">
        <f>D8/5</f>
        <v>6.54E-2</v>
      </c>
      <c r="M8">
        <f>E8/5</f>
        <v>2.7400000000000001E-2</v>
      </c>
      <c r="N8">
        <f>F8/5</f>
        <v>3.3000000000000002E-2</v>
      </c>
      <c r="O8">
        <f>G8/5</f>
        <v>3.4200000000000001E-2</v>
      </c>
    </row>
    <row r="9" spans="1:15">
      <c r="A9" t="s">
        <v>45</v>
      </c>
      <c r="B9" t="s">
        <v>6</v>
      </c>
      <c r="C9">
        <v>0.17399999999999999</v>
      </c>
      <c r="D9">
        <v>0.223</v>
      </c>
      <c r="E9">
        <v>0.19400000000000001</v>
      </c>
      <c r="F9">
        <v>4.9000000000000002E-2</v>
      </c>
      <c r="G9">
        <v>0.106</v>
      </c>
      <c r="H9">
        <v>0.18099999999999999</v>
      </c>
      <c r="I9">
        <f>AVERAGE(C9:G9)</f>
        <v>0.1492</v>
      </c>
      <c r="J9">
        <f>SUM(C9:G9)</f>
        <v>0.746</v>
      </c>
      <c r="K9">
        <f>C9/5</f>
        <v>3.4799999999999998E-2</v>
      </c>
      <c r="L9">
        <f>D9/5</f>
        <v>4.4600000000000001E-2</v>
      </c>
      <c r="M9">
        <f>E9/5</f>
        <v>3.8800000000000001E-2</v>
      </c>
      <c r="N9">
        <f>F9/5</f>
        <v>9.7999999999999997E-3</v>
      </c>
      <c r="O9">
        <f>G9/5</f>
        <v>2.12E-2</v>
      </c>
    </row>
    <row r="10" spans="1:15">
      <c r="A10" t="s">
        <v>35</v>
      </c>
      <c r="B10" t="s">
        <v>72</v>
      </c>
      <c r="C10">
        <v>0.10199999999999999</v>
      </c>
      <c r="D10">
        <v>0.26400000000000001</v>
      </c>
      <c r="E10">
        <v>8.2000000000000003E-2</v>
      </c>
      <c r="F10">
        <v>3.4000000000000002E-2</v>
      </c>
      <c r="G10">
        <v>9.5000000000000001E-2</v>
      </c>
      <c r="H10">
        <v>0.159</v>
      </c>
      <c r="I10">
        <f>AVERAGE(C10:G10)</f>
        <v>0.11539999999999999</v>
      </c>
      <c r="J10">
        <f>SUM(C10:G10)</f>
        <v>0.57699999999999996</v>
      </c>
      <c r="K10">
        <f>C10/5</f>
        <v>2.0399999999999998E-2</v>
      </c>
      <c r="L10">
        <f>D10/5</f>
        <v>5.28E-2</v>
      </c>
      <c r="M10">
        <f>E10/5</f>
        <v>1.6400000000000001E-2</v>
      </c>
      <c r="N10">
        <f>F10/5</f>
        <v>6.8000000000000005E-3</v>
      </c>
      <c r="O10">
        <f>G10/5</f>
        <v>1.9E-2</v>
      </c>
    </row>
    <row r="11" spans="1:15">
      <c r="A11" t="s">
        <v>38</v>
      </c>
      <c r="B11" t="s">
        <v>75</v>
      </c>
      <c r="C11">
        <v>0.109</v>
      </c>
      <c r="D11">
        <v>0.25600000000000001</v>
      </c>
      <c r="E11">
        <v>7.9000000000000001E-2</v>
      </c>
      <c r="F11">
        <v>3.5000000000000003E-2</v>
      </c>
      <c r="G11">
        <v>9.5000000000000001E-2</v>
      </c>
      <c r="H11">
        <v>0.158</v>
      </c>
      <c r="I11">
        <f>AVERAGE(C11:G11)</f>
        <v>0.11479999999999999</v>
      </c>
      <c r="J11">
        <f>SUM(C11:G11)</f>
        <v>0.57399999999999995</v>
      </c>
      <c r="K11">
        <f>C11/5</f>
        <v>2.18E-2</v>
      </c>
      <c r="L11">
        <f>D11/5</f>
        <v>5.1200000000000002E-2</v>
      </c>
      <c r="M11">
        <f>E11/5</f>
        <v>1.5800000000000002E-2</v>
      </c>
      <c r="N11">
        <f>F11/5</f>
        <v>7.000000000000001E-3</v>
      </c>
      <c r="O11">
        <f>G11/5</f>
        <v>1.9E-2</v>
      </c>
    </row>
    <row r="12" spans="1:15">
      <c r="A12" t="s">
        <v>39</v>
      </c>
      <c r="B12" t="s">
        <v>0</v>
      </c>
      <c r="C12">
        <v>0.152</v>
      </c>
      <c r="D12">
        <v>0.20599999999999999</v>
      </c>
      <c r="E12">
        <v>0.104</v>
      </c>
      <c r="F12">
        <v>2.7E-2</v>
      </c>
      <c r="G12">
        <v>4.2000000000000003E-2</v>
      </c>
      <c r="H12">
        <v>0.14099999999999999</v>
      </c>
      <c r="I12">
        <f>AVERAGE(C12:G12)</f>
        <v>0.1062</v>
      </c>
      <c r="J12">
        <f>SUM(C12:G12)</f>
        <v>0.53100000000000003</v>
      </c>
      <c r="K12">
        <f>C12/5</f>
        <v>3.04E-2</v>
      </c>
      <c r="L12">
        <f>D12/5</f>
        <v>4.1200000000000001E-2</v>
      </c>
      <c r="M12">
        <f>E12/5</f>
        <v>2.0799999999999999E-2</v>
      </c>
      <c r="N12">
        <f>F12/5</f>
        <v>5.4000000000000003E-3</v>
      </c>
      <c r="O12">
        <f>G12/5</f>
        <v>8.4000000000000012E-3</v>
      </c>
    </row>
    <row r="13" spans="1:15">
      <c r="A13" t="s">
        <v>30</v>
      </c>
      <c r="B13" t="s">
        <v>67</v>
      </c>
      <c r="C13">
        <v>0.09</v>
      </c>
      <c r="D13">
        <v>0.13600000000000001</v>
      </c>
      <c r="E13">
        <v>0.12</v>
      </c>
      <c r="F13">
        <v>0.08</v>
      </c>
      <c r="G13">
        <v>0.128</v>
      </c>
      <c r="H13">
        <v>0.127</v>
      </c>
      <c r="I13">
        <f>AVERAGE(C13:G13)</f>
        <v>0.11080000000000001</v>
      </c>
      <c r="J13">
        <f>SUM(C13:G13)</f>
        <v>0.55400000000000005</v>
      </c>
      <c r="K13">
        <f>C13/5</f>
        <v>1.7999999999999999E-2</v>
      </c>
      <c r="L13">
        <f>D13/5</f>
        <v>2.7200000000000002E-2</v>
      </c>
      <c r="M13">
        <f>E13/5</f>
        <v>2.4E-2</v>
      </c>
      <c r="N13">
        <f>F13/5</f>
        <v>1.6E-2</v>
      </c>
      <c r="O13">
        <f>G13/5</f>
        <v>2.5600000000000001E-2</v>
      </c>
    </row>
    <row r="14" spans="1:15">
      <c r="A14" t="s">
        <v>34</v>
      </c>
      <c r="B14" t="s">
        <v>71</v>
      </c>
      <c r="C14">
        <v>6.7000000000000004E-2</v>
      </c>
      <c r="D14">
        <v>0.16800000000000001</v>
      </c>
      <c r="E14">
        <v>0.1</v>
      </c>
      <c r="F14">
        <v>5.1999999999999998E-2</v>
      </c>
      <c r="G14">
        <v>0.10299999999999999</v>
      </c>
      <c r="H14">
        <v>0.12</v>
      </c>
      <c r="I14">
        <f>AVERAGE(C14:G14)</f>
        <v>9.8000000000000004E-2</v>
      </c>
      <c r="J14">
        <f>SUM(C14:G14)</f>
        <v>0.49</v>
      </c>
      <c r="K14">
        <f>C14/5</f>
        <v>1.34E-2</v>
      </c>
      <c r="L14">
        <f>D14/5</f>
        <v>3.3600000000000005E-2</v>
      </c>
      <c r="M14">
        <f>E14/5</f>
        <v>0.02</v>
      </c>
      <c r="N14">
        <f>F14/5</f>
        <v>1.04E-2</v>
      </c>
      <c r="O14">
        <f>G14/5</f>
        <v>2.06E-2</v>
      </c>
    </row>
    <row r="15" spans="1:15">
      <c r="A15" t="s">
        <v>27</v>
      </c>
      <c r="B15" t="s">
        <v>64</v>
      </c>
      <c r="C15">
        <v>8.8999999999999996E-2</v>
      </c>
      <c r="D15">
        <v>0.109</v>
      </c>
      <c r="E15">
        <v>0.13200000000000001</v>
      </c>
      <c r="F15">
        <v>9.2999999999999999E-2</v>
      </c>
      <c r="G15">
        <v>0.104</v>
      </c>
      <c r="H15">
        <v>0.11899999999999999</v>
      </c>
      <c r="I15">
        <f>AVERAGE(C15:G15)</f>
        <v>0.10540000000000001</v>
      </c>
      <c r="J15">
        <f>SUM(C15:G15)</f>
        <v>0.52700000000000002</v>
      </c>
      <c r="K15">
        <f>C15/5</f>
        <v>1.78E-2</v>
      </c>
      <c r="L15">
        <f>D15/5</f>
        <v>2.18E-2</v>
      </c>
      <c r="M15">
        <f>E15/5</f>
        <v>2.64E-2</v>
      </c>
      <c r="N15">
        <f>F15/5</f>
        <v>1.8599999999999998E-2</v>
      </c>
      <c r="O15">
        <f>G15/5</f>
        <v>2.0799999999999999E-2</v>
      </c>
    </row>
    <row r="16" spans="1:15">
      <c r="A16" t="s">
        <v>28</v>
      </c>
      <c r="B16" t="s">
        <v>65</v>
      </c>
      <c r="C16">
        <v>9.1999999999999998E-2</v>
      </c>
      <c r="D16">
        <v>0.105</v>
      </c>
      <c r="E16">
        <v>0.127</v>
      </c>
      <c r="F16">
        <v>9.6000000000000002E-2</v>
      </c>
      <c r="G16">
        <v>0.11</v>
      </c>
      <c r="H16">
        <v>0.11700000000000001</v>
      </c>
      <c r="I16">
        <f>AVERAGE(C16:G16)</f>
        <v>0.10600000000000001</v>
      </c>
      <c r="J16">
        <f>SUM(C16:G16)</f>
        <v>0.53</v>
      </c>
      <c r="K16">
        <f>C16/5</f>
        <v>1.84E-2</v>
      </c>
      <c r="L16">
        <f>D16/5</f>
        <v>2.0999999999999998E-2</v>
      </c>
      <c r="M16">
        <f>E16/5</f>
        <v>2.5399999999999999E-2</v>
      </c>
      <c r="N16">
        <f>F16/5</f>
        <v>1.9200000000000002E-2</v>
      </c>
      <c r="O16">
        <f>G16/5</f>
        <v>2.1999999999999999E-2</v>
      </c>
    </row>
    <row r="17" spans="1:15">
      <c r="A17" t="s">
        <v>23</v>
      </c>
      <c r="B17" t="s">
        <v>60</v>
      </c>
      <c r="C17">
        <v>2.5999999999999999E-2</v>
      </c>
      <c r="D17">
        <v>0.10199999999999999</v>
      </c>
      <c r="E17">
        <v>8.2000000000000003E-2</v>
      </c>
      <c r="F17">
        <v>0.161</v>
      </c>
      <c r="G17">
        <v>0.16600000000000001</v>
      </c>
      <c r="H17">
        <v>9.1999999999999998E-2</v>
      </c>
      <c r="I17">
        <f>AVERAGE(C17:G17)</f>
        <v>0.10740000000000001</v>
      </c>
      <c r="J17">
        <f>SUM(C17:G17)</f>
        <v>0.53700000000000003</v>
      </c>
      <c r="K17">
        <f>C17/5</f>
        <v>5.1999999999999998E-3</v>
      </c>
      <c r="L17">
        <f>D17/5</f>
        <v>2.0399999999999998E-2</v>
      </c>
      <c r="M17">
        <f>E17/5</f>
        <v>1.6400000000000001E-2</v>
      </c>
      <c r="N17">
        <f>F17/5</f>
        <v>3.2199999999999999E-2</v>
      </c>
      <c r="O17">
        <f>G17/5</f>
        <v>3.32E-2</v>
      </c>
    </row>
    <row r="18" spans="1:15">
      <c r="A18" t="s">
        <v>22</v>
      </c>
      <c r="B18" t="s">
        <v>59</v>
      </c>
      <c r="C18">
        <v>2.1000000000000001E-2</v>
      </c>
      <c r="D18">
        <v>9.8000000000000004E-2</v>
      </c>
      <c r="E18">
        <v>8.1000000000000003E-2</v>
      </c>
      <c r="F18">
        <v>0.151</v>
      </c>
      <c r="G18">
        <v>0.153</v>
      </c>
      <c r="H18">
        <v>8.8999999999999996E-2</v>
      </c>
      <c r="I18">
        <f>AVERAGE(C18:G18)</f>
        <v>0.1008</v>
      </c>
      <c r="J18">
        <f>SUM(C18:G18)</f>
        <v>0.504</v>
      </c>
      <c r="K18">
        <f>C18/5</f>
        <v>4.2000000000000006E-3</v>
      </c>
      <c r="L18">
        <f>D18/5</f>
        <v>1.9599999999999999E-2</v>
      </c>
      <c r="M18">
        <f>E18/5</f>
        <v>1.6199999999999999E-2</v>
      </c>
      <c r="N18">
        <f>F18/5</f>
        <v>3.0199999999999998E-2</v>
      </c>
      <c r="O18">
        <f>G18/5</f>
        <v>3.0599999999999999E-2</v>
      </c>
    </row>
    <row r="19" spans="1:15">
      <c r="A19" t="s">
        <v>29</v>
      </c>
      <c r="B19" t="s">
        <v>66</v>
      </c>
      <c r="C19">
        <v>6.8000000000000005E-2</v>
      </c>
      <c r="D19">
        <v>5.5E-2</v>
      </c>
      <c r="E19">
        <v>0.111</v>
      </c>
      <c r="F19">
        <v>4.9000000000000002E-2</v>
      </c>
      <c r="G19">
        <v>0.10199999999999999</v>
      </c>
      <c r="H19">
        <v>8.1000000000000003E-2</v>
      </c>
      <c r="I19">
        <f>AVERAGE(C19:G19)</f>
        <v>7.6999999999999985E-2</v>
      </c>
      <c r="J19">
        <f>SUM(C19:G19)</f>
        <v>0.38499999999999995</v>
      </c>
      <c r="K19">
        <f>C19/5</f>
        <v>1.3600000000000001E-2</v>
      </c>
      <c r="L19">
        <f>D19/5</f>
        <v>1.0999999999999999E-2</v>
      </c>
      <c r="M19">
        <f>E19/5</f>
        <v>2.2200000000000001E-2</v>
      </c>
      <c r="N19">
        <f>F19/5</f>
        <v>9.7999999999999997E-3</v>
      </c>
      <c r="O19">
        <f>G19/5</f>
        <v>2.0399999999999998E-2</v>
      </c>
    </row>
    <row r="20" spans="1:15">
      <c r="A20" t="s">
        <v>16</v>
      </c>
      <c r="B20" t="s">
        <v>53</v>
      </c>
      <c r="C20">
        <v>9.5000000000000001E-2</v>
      </c>
      <c r="D20">
        <v>0.11700000000000001</v>
      </c>
      <c r="E20">
        <v>0</v>
      </c>
      <c r="F20">
        <v>0</v>
      </c>
      <c r="G20">
        <v>0.1</v>
      </c>
      <c r="H20">
        <v>8.1000000000000003E-2</v>
      </c>
      <c r="I20">
        <f>AVERAGE(C20:G20)</f>
        <v>6.2400000000000011E-2</v>
      </c>
      <c r="J20">
        <f>SUM(C20:G20)</f>
        <v>0.31200000000000006</v>
      </c>
      <c r="K20">
        <f>C20/5</f>
        <v>1.9E-2</v>
      </c>
      <c r="L20">
        <f>D20/5</f>
        <v>2.3400000000000001E-2</v>
      </c>
      <c r="M20">
        <f>E20/5</f>
        <v>0</v>
      </c>
      <c r="N20">
        <f>F20/5</f>
        <v>0</v>
      </c>
      <c r="O20">
        <f>G20/5</f>
        <v>0.02</v>
      </c>
    </row>
    <row r="21" spans="1:15">
      <c r="A21" t="s">
        <v>17</v>
      </c>
      <c r="B21" t="s">
        <v>54</v>
      </c>
      <c r="C21">
        <v>9.0999999999999998E-2</v>
      </c>
      <c r="D21">
        <v>0.11600000000000001</v>
      </c>
      <c r="E21">
        <v>0</v>
      </c>
      <c r="F21">
        <v>0</v>
      </c>
      <c r="G21">
        <v>9.4E-2</v>
      </c>
      <c r="H21">
        <v>0.08</v>
      </c>
      <c r="I21">
        <f>AVERAGE(C21:G21)</f>
        <v>6.020000000000001E-2</v>
      </c>
      <c r="J21">
        <f>SUM(C21:G21)</f>
        <v>0.30100000000000005</v>
      </c>
      <c r="K21">
        <f>C21/5</f>
        <v>1.8200000000000001E-2</v>
      </c>
      <c r="L21">
        <f>D21/5</f>
        <v>2.3200000000000002E-2</v>
      </c>
      <c r="M21">
        <f>E21/5</f>
        <v>0</v>
      </c>
      <c r="N21">
        <f>F21/5</f>
        <v>0</v>
      </c>
      <c r="O21">
        <f>G21/5</f>
        <v>1.8800000000000001E-2</v>
      </c>
    </row>
    <row r="22" spans="1:15">
      <c r="A22" t="s">
        <v>18</v>
      </c>
      <c r="B22" t="s">
        <v>55</v>
      </c>
      <c r="C22">
        <v>2.5999999999999999E-2</v>
      </c>
      <c r="D22">
        <v>7.2999999999999995E-2</v>
      </c>
      <c r="E22">
        <v>2.5000000000000001E-2</v>
      </c>
      <c r="F22">
        <v>8.4000000000000005E-2</v>
      </c>
      <c r="G22">
        <v>4.2999999999999997E-2</v>
      </c>
      <c r="H22">
        <v>5.8000000000000003E-2</v>
      </c>
      <c r="I22">
        <f>AVERAGE(C22:G22)</f>
        <v>5.0200000000000002E-2</v>
      </c>
      <c r="J22">
        <f>SUM(C22:G22)</f>
        <v>0.251</v>
      </c>
      <c r="K22">
        <f>C22/5</f>
        <v>5.1999999999999998E-3</v>
      </c>
      <c r="L22">
        <f>D22/5</f>
        <v>1.4599999999999998E-2</v>
      </c>
      <c r="M22">
        <f>E22/5</f>
        <v>5.0000000000000001E-3</v>
      </c>
      <c r="N22">
        <f>F22/5</f>
        <v>1.6800000000000002E-2</v>
      </c>
      <c r="O22">
        <f>G22/5</f>
        <v>8.6E-3</v>
      </c>
    </row>
    <row r="23" spans="1:15">
      <c r="A23" t="s">
        <v>15</v>
      </c>
      <c r="B23" t="s">
        <v>52</v>
      </c>
      <c r="C23">
        <v>1.6E-2</v>
      </c>
      <c r="D23">
        <v>8.5999999999999993E-2</v>
      </c>
      <c r="E23">
        <v>4.8000000000000001E-2</v>
      </c>
      <c r="F23">
        <v>1.4E-2</v>
      </c>
      <c r="G23">
        <v>1.4E-2</v>
      </c>
      <c r="H23">
        <v>5.2999999999999999E-2</v>
      </c>
      <c r="I23">
        <f>AVERAGE(C23:G23)</f>
        <v>3.5600000000000007E-2</v>
      </c>
      <c r="J23">
        <f>SUM(C23:G23)</f>
        <v>0.17800000000000002</v>
      </c>
      <c r="K23">
        <f>C23/5</f>
        <v>3.2000000000000002E-3</v>
      </c>
      <c r="L23">
        <f>D23/5</f>
        <v>1.72E-2</v>
      </c>
      <c r="M23">
        <f>E23/5</f>
        <v>9.6000000000000009E-3</v>
      </c>
      <c r="N23">
        <f>F23/5</f>
        <v>2.8E-3</v>
      </c>
      <c r="O23">
        <f>G23/5</f>
        <v>2.8E-3</v>
      </c>
    </row>
    <row r="24" spans="1:15">
      <c r="A24" t="s">
        <v>44</v>
      </c>
      <c r="B24" t="s">
        <v>5</v>
      </c>
      <c r="C24">
        <v>1.6E-2</v>
      </c>
      <c r="D24">
        <v>1.2999999999999999E-2</v>
      </c>
      <c r="E24">
        <v>4.8000000000000001E-2</v>
      </c>
      <c r="F24">
        <v>0.11</v>
      </c>
      <c r="G24">
        <v>1.4E-2</v>
      </c>
      <c r="H24">
        <v>4.2000000000000003E-2</v>
      </c>
      <c r="I24">
        <f>AVERAGE(C24:G24)</f>
        <v>4.02E-2</v>
      </c>
      <c r="J24">
        <f>SUM(C24:G24)</f>
        <v>0.20100000000000001</v>
      </c>
      <c r="K24">
        <f>C24/5</f>
        <v>3.2000000000000002E-3</v>
      </c>
      <c r="L24">
        <f>D24/5</f>
        <v>2.5999999999999999E-3</v>
      </c>
      <c r="M24">
        <f>E24/5</f>
        <v>9.6000000000000009E-3</v>
      </c>
      <c r="N24">
        <f>F24/5</f>
        <v>2.1999999999999999E-2</v>
      </c>
      <c r="O24">
        <f>G24/5</f>
        <v>2.8E-3</v>
      </c>
    </row>
    <row r="25" spans="1:15">
      <c r="A25" t="s">
        <v>32</v>
      </c>
      <c r="B25" t="s">
        <v>69</v>
      </c>
      <c r="C25">
        <v>1.7000000000000001E-2</v>
      </c>
      <c r="D25">
        <v>2.5000000000000001E-2</v>
      </c>
      <c r="E25">
        <v>4.2000000000000003E-2</v>
      </c>
      <c r="F25">
        <v>4.7E-2</v>
      </c>
      <c r="G25">
        <v>5.3999999999999999E-2</v>
      </c>
      <c r="H25">
        <v>0.03</v>
      </c>
      <c r="I25">
        <f>AVERAGE(C25:G25)</f>
        <v>3.6999999999999998E-2</v>
      </c>
      <c r="J25">
        <f>SUM(C25:G25)</f>
        <v>0.185</v>
      </c>
      <c r="K25">
        <f>C25/5</f>
        <v>3.4000000000000002E-3</v>
      </c>
      <c r="L25">
        <f>D25/5</f>
        <v>5.0000000000000001E-3</v>
      </c>
      <c r="M25">
        <f>E25/5</f>
        <v>8.4000000000000012E-3</v>
      </c>
      <c r="N25">
        <f>F25/5</f>
        <v>9.4000000000000004E-3</v>
      </c>
      <c r="O25">
        <f>G25/5</f>
        <v>1.0800000000000001E-2</v>
      </c>
    </row>
    <row r="26" spans="1:15">
      <c r="A26" t="s">
        <v>33</v>
      </c>
      <c r="B26" t="s">
        <v>70</v>
      </c>
      <c r="C26">
        <v>1.7000000000000001E-2</v>
      </c>
      <c r="D26">
        <v>2.3E-2</v>
      </c>
      <c r="E26">
        <v>4.1000000000000002E-2</v>
      </c>
      <c r="F26">
        <v>3.7999999999999999E-2</v>
      </c>
      <c r="G26">
        <v>2.5000000000000001E-2</v>
      </c>
      <c r="H26">
        <v>2.5999999999999999E-2</v>
      </c>
      <c r="I26">
        <f>AVERAGE(C26:G26)</f>
        <v>2.8799999999999999E-2</v>
      </c>
      <c r="J26">
        <f>SUM(C26:G26)</f>
        <v>0.14399999999999999</v>
      </c>
      <c r="K26">
        <f>C26/5</f>
        <v>3.4000000000000002E-3</v>
      </c>
      <c r="L26">
        <f>D26/5</f>
        <v>4.5999999999999999E-3</v>
      </c>
      <c r="M26">
        <f>E26/5</f>
        <v>8.2000000000000007E-3</v>
      </c>
      <c r="N26">
        <f>F26/5</f>
        <v>7.6E-3</v>
      </c>
      <c r="O26">
        <f>G26/5</f>
        <v>5.0000000000000001E-3</v>
      </c>
    </row>
    <row r="27" spans="1:15">
      <c r="A27" t="s">
        <v>46</v>
      </c>
      <c r="B27" t="s">
        <v>7</v>
      </c>
      <c r="C27">
        <v>1.7000000000000001E-2</v>
      </c>
      <c r="D27">
        <v>2.3E-2</v>
      </c>
      <c r="E27">
        <v>4.1000000000000002E-2</v>
      </c>
      <c r="F27">
        <v>3.7999999999999999E-2</v>
      </c>
      <c r="G27">
        <v>2.5000000000000001E-2</v>
      </c>
      <c r="H27">
        <v>2.5999999999999999E-2</v>
      </c>
      <c r="I27">
        <f>AVERAGE(C27:G27)</f>
        <v>2.8799999999999999E-2</v>
      </c>
      <c r="J27">
        <f>SUM(C27:G27)</f>
        <v>0.14399999999999999</v>
      </c>
      <c r="K27">
        <f>C27/5</f>
        <v>3.4000000000000002E-3</v>
      </c>
      <c r="L27">
        <f>D27/5</f>
        <v>4.5999999999999999E-3</v>
      </c>
      <c r="M27">
        <f>E27/5</f>
        <v>8.2000000000000007E-3</v>
      </c>
      <c r="N27">
        <f>F27/5</f>
        <v>7.6E-3</v>
      </c>
      <c r="O27">
        <f>G27/5</f>
        <v>5.0000000000000001E-3</v>
      </c>
    </row>
    <row r="28" spans="1:15">
      <c r="A28" t="s">
        <v>24</v>
      </c>
      <c r="B28" t="s">
        <v>61</v>
      </c>
      <c r="C28">
        <v>0.02</v>
      </c>
      <c r="D28">
        <v>2.5999999999999999E-2</v>
      </c>
      <c r="E28">
        <v>2.7E-2</v>
      </c>
      <c r="F28">
        <v>0.02</v>
      </c>
      <c r="G28">
        <v>3.6999999999999998E-2</v>
      </c>
      <c r="H28">
        <v>2.5000000000000001E-2</v>
      </c>
      <c r="I28">
        <f>AVERAGE(C28:G28)</f>
        <v>2.6000000000000002E-2</v>
      </c>
      <c r="J28">
        <f>SUM(C28:G28)</f>
        <v>0.13</v>
      </c>
      <c r="K28">
        <f>C28/5</f>
        <v>4.0000000000000001E-3</v>
      </c>
      <c r="L28">
        <f>D28/5</f>
        <v>5.1999999999999998E-3</v>
      </c>
      <c r="M28">
        <f>E28/5</f>
        <v>5.4000000000000003E-3</v>
      </c>
      <c r="N28">
        <f>F28/5</f>
        <v>4.0000000000000001E-3</v>
      </c>
      <c r="O28">
        <f>G28/5</f>
        <v>7.3999999999999995E-3</v>
      </c>
    </row>
    <row r="29" spans="1:15">
      <c r="A29" t="s">
        <v>25</v>
      </c>
      <c r="B29" t="s">
        <v>62</v>
      </c>
      <c r="C29">
        <v>2.7E-2</v>
      </c>
      <c r="D29">
        <v>2.9000000000000001E-2</v>
      </c>
      <c r="E29">
        <v>0.02</v>
      </c>
      <c r="F29">
        <v>1.7999999999999999E-2</v>
      </c>
      <c r="G29">
        <v>1.9E-2</v>
      </c>
      <c r="H29">
        <v>2.5000000000000001E-2</v>
      </c>
      <c r="I29">
        <f>AVERAGE(C29:G29)</f>
        <v>2.2600000000000002E-2</v>
      </c>
      <c r="J29">
        <f>SUM(C29:G29)</f>
        <v>0.113</v>
      </c>
      <c r="K29">
        <f>C29/5</f>
        <v>5.4000000000000003E-3</v>
      </c>
      <c r="L29">
        <f>D29/5</f>
        <v>5.8000000000000005E-3</v>
      </c>
      <c r="M29">
        <f>E29/5</f>
        <v>4.0000000000000001E-3</v>
      </c>
      <c r="N29">
        <f>F29/5</f>
        <v>3.5999999999999999E-3</v>
      </c>
      <c r="O29">
        <f>G29/5</f>
        <v>3.8E-3</v>
      </c>
    </row>
    <row r="30" spans="1:15">
      <c r="A30" t="s">
        <v>14</v>
      </c>
      <c r="B30" t="s">
        <v>51</v>
      </c>
      <c r="C30">
        <v>1.6E-2</v>
      </c>
      <c r="D30">
        <v>1.2999999999999999E-2</v>
      </c>
      <c r="E30">
        <v>4.8000000000000001E-2</v>
      </c>
      <c r="F30">
        <v>1.4E-2</v>
      </c>
      <c r="G30">
        <v>1.4E-2</v>
      </c>
      <c r="H30">
        <v>2.3E-2</v>
      </c>
      <c r="I30">
        <f>AVERAGE(C30:G30)</f>
        <v>2.0999999999999998E-2</v>
      </c>
      <c r="J30">
        <f>SUM(C30:G30)</f>
        <v>0.105</v>
      </c>
      <c r="K30">
        <f>C30/5</f>
        <v>3.2000000000000002E-3</v>
      </c>
      <c r="L30">
        <f>D30/5</f>
        <v>2.5999999999999999E-3</v>
      </c>
      <c r="M30">
        <f>E30/5</f>
        <v>9.6000000000000009E-3</v>
      </c>
      <c r="N30">
        <f>F30/5</f>
        <v>2.8E-3</v>
      </c>
      <c r="O30">
        <f>G30/5</f>
        <v>2.8E-3</v>
      </c>
    </row>
    <row r="31" spans="1:15">
      <c r="A31" t="s">
        <v>41</v>
      </c>
      <c r="B31" t="s">
        <v>2</v>
      </c>
      <c r="C31">
        <v>1.9E-2</v>
      </c>
      <c r="D31">
        <v>1.4E-2</v>
      </c>
      <c r="E31">
        <v>2.1999999999999999E-2</v>
      </c>
      <c r="F31">
        <v>3.1E-2</v>
      </c>
      <c r="G31">
        <v>2.1000000000000001E-2</v>
      </c>
      <c r="H31">
        <v>1.7000000000000001E-2</v>
      </c>
      <c r="I31">
        <f>AVERAGE(C31:G31)</f>
        <v>2.1399999999999999E-2</v>
      </c>
      <c r="J31">
        <f>SUM(C31:G31)</f>
        <v>0.107</v>
      </c>
      <c r="K31">
        <f>C31/5</f>
        <v>3.8E-3</v>
      </c>
      <c r="L31">
        <f>D31/5</f>
        <v>2.8E-3</v>
      </c>
      <c r="M31">
        <f>E31/5</f>
        <v>4.3999999999999994E-3</v>
      </c>
      <c r="N31">
        <f>F31/5</f>
        <v>6.1999999999999998E-3</v>
      </c>
      <c r="O31">
        <f>G31/5</f>
        <v>4.2000000000000006E-3</v>
      </c>
    </row>
    <row r="32" spans="1:15">
      <c r="A32" t="s">
        <v>26</v>
      </c>
      <c r="B32" t="s">
        <v>63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>AVERAGE(C32:G32)</f>
        <v>0</v>
      </c>
      <c r="J32">
        <f>SUM(C32:G32)</f>
        <v>0</v>
      </c>
      <c r="K32">
        <f>C32/5</f>
        <v>0</v>
      </c>
      <c r="L32">
        <f>D32/5</f>
        <v>0</v>
      </c>
      <c r="M32">
        <f>E32/5</f>
        <v>0</v>
      </c>
      <c r="N32">
        <f>F32/5</f>
        <v>0</v>
      </c>
      <c r="O32">
        <f>G32/5</f>
        <v>0</v>
      </c>
    </row>
    <row r="33" spans="1:15">
      <c r="A33" t="s">
        <v>42</v>
      </c>
      <c r="B33" t="s">
        <v>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>AVERAGE(C33:G33)</f>
        <v>0</v>
      </c>
      <c r="J33">
        <f>SUM(C33:G33)</f>
        <v>0</v>
      </c>
      <c r="K33">
        <f>C33/5</f>
        <v>0</v>
      </c>
      <c r="L33">
        <f>D33/5</f>
        <v>0</v>
      </c>
      <c r="M33">
        <f>E33/5</f>
        <v>0</v>
      </c>
      <c r="N33">
        <f>F33/5</f>
        <v>0</v>
      </c>
      <c r="O33">
        <f>G33/5</f>
        <v>0</v>
      </c>
    </row>
    <row r="34" spans="1:15">
      <c r="A34" t="s">
        <v>43</v>
      </c>
      <c r="B34" t="s">
        <v>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>AVERAGE(C34:G34)</f>
        <v>0</v>
      </c>
      <c r="J34">
        <f>SUM(C34:G34)</f>
        <v>0</v>
      </c>
      <c r="K34">
        <f>C34/5</f>
        <v>0</v>
      </c>
      <c r="L34">
        <f>D34/5</f>
        <v>0</v>
      </c>
      <c r="M34">
        <f>E34/5</f>
        <v>0</v>
      </c>
      <c r="N34">
        <f>F34/5</f>
        <v>0</v>
      </c>
      <c r="O34">
        <f>G34/5</f>
        <v>0</v>
      </c>
    </row>
  </sheetData>
  <sortState ref="A2:O34">
    <sortCondition descending="1" ref="H3:H34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8</vt:i4>
      </vt:variant>
    </vt:vector>
  </HeadingPairs>
  <TitlesOfParts>
    <vt:vector size="9" baseType="lpstr">
      <vt:lpstr>ImageCLEF2013AllRunScoreByOrgan</vt:lpstr>
      <vt:lpstr>AllEmpile</vt:lpstr>
      <vt:lpstr>AllEmpileNorm</vt:lpstr>
      <vt:lpstr>All</vt:lpstr>
      <vt:lpstr>Entire</vt:lpstr>
      <vt:lpstr>Flower</vt:lpstr>
      <vt:lpstr>Fruit</vt:lpstr>
      <vt:lpstr>Leaf</vt:lpstr>
      <vt:lpstr>Stem</vt:lpstr>
    </vt:vector>
  </TitlesOfParts>
  <Company>inria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inria</dc:creator>
  <cp:lastModifiedBy>inria</cp:lastModifiedBy>
  <dcterms:created xsi:type="dcterms:W3CDTF">2013-05-17T14:50:33Z</dcterms:created>
  <dcterms:modified xsi:type="dcterms:W3CDTF">2013-05-21T09:38:34Z</dcterms:modified>
</cp:coreProperties>
</file>