
<file path=[Content_Types].xml><?xml version="1.0" encoding="utf-8"?>
<Types xmlns="http://schemas.openxmlformats.org/package/2006/content-types">
  <Default Extension="rels" ContentType="application/vnd.openxmlformats-package.relationships+xml"/>
  <Default Extension="xlbin" ContentType="application/vnd.openxmlformats-officedocument.spreadsheetml.printerSettings"/>
  <Default Extension="xml" ContentType="application/xml"/>
  <Default Extension="vml" ContentType="application/vnd.openxmlformats-officedocument.vmlDrawing"/>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Types>
</file>

<file path=_rels/.rels><?xml version="1.0" encoding="UTF-8"?>
<Relationships xmlns="http://schemas.openxmlformats.org/package/2006/relationships">
  <Relationship Id="rId4" Type="http://schemas.openxmlformats.org/officeDocument/2006/relationships/custom-properties" Target="docProps/custom.xml"/>
  <Relationship Id="rId3" Type="http://schemas.openxmlformats.org/package/2006/relationships/metadata/core-properties" Target="docProps/core.xml"/>
  <Relationship Id="rId2"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lastEdited="4" lowestEdited="4" rupBuild="3820"/>
  <workbookPr date1904="0"/>
  <bookViews>
    <workbookView activeTab="1" windowWidth="13030" windowHeight="5510"/>
  </bookViews>
  <sheets>
    <sheet name="Ark1" sheetId="1" r:id="rId1"/>
    <sheet name="mapping" sheetId="2" r:id="rId2"/>
    <sheet name="Ark3" sheetId="3" r:id="rId3"/>
  </sheets>
  <definedNames>
    <definedName name="_xlnm.Print_Area" localSheetId="0">#REF!</definedName>
    <definedName name="_xlnm.Sheet_Title" localSheetId="0">"Ark1"</definedName>
    <definedName name="_xlnm.Print_Area" localSheetId="1">#REF!</definedName>
    <definedName name="_xlnm.Sheet_Title" localSheetId="1">"mapping"</definedName>
    <definedName name="_xlnm.Print_Area" localSheetId="2">#REF!</definedName>
    <definedName name="_xlnm.Sheet_Title" localSheetId="2">"Ark3"</definedName>
  </definedNames>
  <calcPr calcMode="auto" iterate="0" iterateCount="100" iterateDelta="0.0001"/>
  <webPublishing allowPng="1" css="0" codePage="1252"/>
</workbook>
</file>

<file path=xl/sharedStrings.xml><?xml version="1.0" encoding="utf-8"?>
<sst xmlns="http://schemas.openxmlformats.org/spreadsheetml/2006/main" uniqueCount="61" count="61">
  <si>
    <t>Journalnr.</t>
  </si>
  <si>
    <t>År</t>
  </si>
  <si>
    <t>Dato</t>
  </si>
  <si>
    <t>Fangststed</t>
  </si>
  <si>
    <t>Redskap</t>
  </si>
  <si>
    <t>(mm)</t>
  </si>
  <si>
    <t>Art</t>
  </si>
  <si>
    <t>cm</t>
  </si>
  <si>
    <t>g</t>
  </si>
  <si>
    <t>K-faktor</t>
  </si>
  <si>
    <t>Kjønn</t>
  </si>
  <si>
    <t>Stadium</t>
  </si>
  <si>
    <t>farge</t>
  </si>
  <si>
    <t>Opphav</t>
  </si>
  <si>
    <t>Merknad</t>
  </si>
  <si>
    <t>otolitt</t>
  </si>
  <si>
    <t>Alder</t>
  </si>
  <si>
    <t>1.år</t>
  </si>
  <si>
    <t>2.år</t>
  </si>
  <si>
    <t>3.år</t>
  </si>
  <si>
    <t>4.år</t>
  </si>
  <si>
    <t>5.år</t>
  </si>
  <si>
    <t>6.år</t>
  </si>
  <si>
    <t>7.år</t>
  </si>
  <si>
    <t>8.år</t>
  </si>
  <si>
    <t>9.år</t>
  </si>
  <si>
    <t>10 å</t>
  </si>
  <si>
    <t>11år</t>
  </si>
  <si>
    <t>12. år</t>
  </si>
  <si>
    <t>13. år</t>
  </si>
  <si>
    <t>14. år</t>
  </si>
  <si>
    <t>sodomi</t>
  </si>
  <si>
    <t>BG</t>
  </si>
  <si>
    <t>ØRRET</t>
  </si>
  <si>
    <t>HUNN</t>
  </si>
  <si>
    <t>H</t>
  </si>
  <si>
    <t>VILL</t>
  </si>
  <si>
    <t>STÅVATN  </t>
  </si>
  <si>
    <t>HANN</t>
  </si>
  <si>
    <t>LR</t>
  </si>
  <si>
    <t>FF</t>
  </si>
  <si>
    <t> </t>
  </si>
  <si>
    <t>R</t>
  </si>
  <si>
    <t>Ark1</t>
  </si>
  <si>
    <t>integer</t>
  </si>
  <si>
    <t>occurrence</t>
  </si>
  <si>
    <t>generate_UUID</t>
  </si>
  <si>
    <t>Fangststed|Dato|Redskap</t>
  </si>
  <si>
    <t>event</t>
  </si>
  <si>
    <t>paste_values</t>
  </si>
  <si>
    <t>fill_column_using</t>
  </si>
  <si>
    <t>metadata</t>
  </si>
  <si>
    <t>Controlled Vocabulary</t>
  </si>
  <si>
    <t>translate</t>
  </si>
  <si>
    <t>samplingProtocol</t>
  </si>
  <si>
    <t>numeric</t>
  </si>
  <si>
    <t>mof</t>
  </si>
  <si>
    <t>numeric_operation</t>
  </si>
  <si>
    <t>*10</t>
  </si>
  <si>
    <t>ifelse(input_data_column_value&gt;4,"reproductive,"non-reproductive")</t>
  </si>
  <si>
    <t>split_variable_into</t>
  </si>
</sst>
</file>

<file path=xl/styles.xml><?xml version="1.0" encoding="utf-8"?>
<styleSheet xmlns="http://schemas.openxmlformats.org/spreadsheetml/2006/main">
  <numFmts count="3">
    <numFmt formatCode="D/M/" numFmtId="100"/>
    <numFmt formatCode="D/M/YY;@" numFmtId="101"/>
    <numFmt formatCode="0.0" numFmtId="102"/>
  </numFmts>
  <fonts count="5">
    <font>
      <b val="0"/>
      <i val="0"/>
      <u val="none"/>
      <color rgb="FF000000"/>
      <name val="Sans"/>
      <vertAlign val="baseline"/>
      <sz val="10"/>
      <strike val="0"/>
    </font>
    <font>
      <b val="0"/>
      <i val="0"/>
      <u val="none"/>
      <color rgb="FF000000"/>
      <name val="Arial"/>
      <vertAlign val="baseline"/>
      <sz val="8"/>
      <strike val="0"/>
    </font>
    <font>
      <b val="0"/>
      <i val="0"/>
      <u val="none"/>
      <color rgb="FF000000"/>
      <name val="Calibri"/>
      <vertAlign val="baseline"/>
      <sz val="11"/>
      <strike val="0"/>
    </font>
    <font>
      <b val="1"/>
      <i val="0"/>
      <u val="none"/>
      <color rgb="FF000000"/>
      <name val="Arial"/>
      <vertAlign val="baseline"/>
      <sz val="8"/>
      <strike val="0"/>
    </font>
    <font>
      <b val="0"/>
      <i val="0"/>
      <u val="none"/>
      <color rgb="FF000000"/>
      <name val="Arial"/>
      <vertAlign val="baseline"/>
      <sz val="10"/>
      <strike val="0"/>
    </font>
  </fonts>
  <fills count="6">
    <fill>
      <patternFill patternType="none"/>
    </fill>
    <fill>
      <patternFill patternType="gray125"/>
    </fill>
    <fill>
      <patternFill patternType="solid">
        <fgColor rgb="FFCCFFCC"/>
        <bgColor rgb="FFCCFFFF"/>
      </patternFill>
    </fill>
    <fill>
      <patternFill patternType="solid">
        <fgColor rgb="FF3366FF"/>
        <bgColor rgb="FF0066CC"/>
      </patternFill>
    </fill>
    <fill>
      <patternFill patternType="solid">
        <fgColor rgb="FF99CCFF"/>
        <bgColor rgb="FFCCCCFF"/>
      </patternFill>
    </fill>
    <fill>
      <patternFill patternType="solid">
        <fgColor rgb="FFFFFF00"/>
        <bgColor rgb="FFFFFF00"/>
      </patternFill>
    </fill>
  </fills>
  <borders count="2">
    <border diagonalUp="0" diagonalDown="0">
      <left style="none">
        <color rgb="FFC7C7C7"/>
      </left>
      <right style="none">
        <color rgb="FFC7C7C7"/>
      </right>
      <top style="none">
        <color rgb="FFC7C7C7"/>
      </top>
      <bottom style="none">
        <color rgb="FFC7C7C7"/>
      </bottom>
    </border>
    <border diagonalUp="0" diagonalDown="0">
      <left style="thin">
        <color rgb="FF000000"/>
      </left>
      <right style="thin">
        <color rgb="FF000000"/>
      </right>
      <top style="thin">
        <color rgb="FF000000"/>
      </top>
      <bottom style="thin">
        <color rgb="FF000000"/>
      </bottom>
    </border>
  </borders>
  <cellStyleXfs count="1">
    <xf fontId="0" fillId="0" borderId="0" numFmtId="0">
      <alignment horizontal="general" vertical="bottom" wrapText="0" shrinkToFit="0" textRotation="0" indent="0"/>
    </xf>
  </cellStyleXfs>
  <cellXfs count="22">
    <xf applyAlignment="1" applyBorder="1" applyFont="1" applyFill="1" applyNumberFormat="1" fontId="0" fillId="0" borderId="0" numFmtId="0" xfId="0">
      <alignment horizontal="general" vertical="bottom" wrapText="0" shrinkToFit="0" textRotation="0" indent="0"/>
    </xf>
    <xf applyAlignment="1" applyBorder="1" applyFont="1" applyFill="1" applyNumberFormat="1" fontId="1" fillId="0" borderId="1" numFmtId="0" xfId="0">
      <alignment horizontal="general" vertical="bottom" wrapText="0" shrinkToFit="0" textRotation="0" indent="0"/>
    </xf>
    <xf applyAlignment="1" applyBorder="1" applyFont="1" applyFill="1" applyNumberFormat="1" fontId="1" fillId="0" borderId="1" numFmtId="0" xfId="0">
      <alignment horizontal="center" vertical="bottom" wrapText="0" shrinkToFit="0" textRotation="0" indent="0"/>
    </xf>
    <xf applyAlignment="1" applyBorder="1" applyFont="1" applyFill="1" applyNumberFormat="1" fontId="1" fillId="0" borderId="1" numFmtId="100" xfId="0">
      <alignment horizontal="center" vertical="bottom" wrapText="0" shrinkToFit="0" textRotation="0" indent="0"/>
    </xf>
    <xf applyAlignment="1" applyBorder="1" applyFont="1" applyFill="1" applyNumberFormat="1" fontId="1" fillId="0" borderId="1" numFmtId="1" xfId="0">
      <alignment horizontal="center" vertical="bottom" wrapText="0" shrinkToFit="0" textRotation="0" indent="0"/>
    </xf>
    <xf applyAlignment="1" applyBorder="1" applyFont="1" applyFill="1" applyNumberFormat="1" fontId="1" fillId="0" borderId="1" numFmtId="2" xfId="0">
      <alignment horizontal="center" vertical="bottom" wrapText="0" shrinkToFit="0" textRotation="0" indent="0"/>
    </xf>
    <xf applyAlignment="1" applyBorder="1" applyFont="1" applyFill="1" applyNumberFormat="1" fontId="1" fillId="2" borderId="1" numFmtId="0" xfId="0">
      <alignment horizontal="center" vertical="bottom" wrapText="0" shrinkToFit="0" textRotation="0" indent="0"/>
    </xf>
    <xf applyAlignment="1" applyBorder="1" applyFont="1" applyFill="1" applyNumberFormat="1" fontId="1" fillId="3" borderId="1" numFmtId="1" xfId="0">
      <alignment horizontal="center" vertical="bottom" wrapText="0" shrinkToFit="0" textRotation="0" indent="0"/>
    </xf>
    <xf applyAlignment="1" applyBorder="1" applyFont="1" applyFill="1" applyNumberFormat="1" fontId="2" fillId="0" borderId="0" numFmtId="0" xfId="0">
      <alignment horizontal="general" vertical="bottom" wrapText="0" shrinkToFit="0" textRotation="0" indent="0"/>
    </xf>
    <xf applyAlignment="1" applyBorder="1" applyFont="1" applyFill="1" applyNumberFormat="1" fontId="3" fillId="4" borderId="1" numFmtId="0" xfId="0">
      <alignment horizontal="center" vertical="bottom" wrapText="0" shrinkToFit="0" textRotation="0" indent="0"/>
    </xf>
    <xf applyAlignment="1" applyBorder="1" applyFont="1" applyFill="1" applyNumberFormat="1" fontId="3" fillId="4" borderId="1" numFmtId="100" xfId="0">
      <alignment horizontal="center" vertical="bottom" wrapText="0" shrinkToFit="0" textRotation="0" indent="0"/>
    </xf>
    <xf applyAlignment="1" applyBorder="1" applyFont="1" applyFill="1" applyNumberFormat="1" fontId="3" fillId="4" borderId="1" numFmtId="1" xfId="0">
      <alignment horizontal="center" vertical="bottom" wrapText="0" shrinkToFit="0" textRotation="0" indent="0"/>
    </xf>
    <xf applyAlignment="1" applyBorder="1" applyFont="1" applyFill="1" applyNumberFormat="1" fontId="3" fillId="4" borderId="1" numFmtId="2" xfId="0">
      <alignment horizontal="center" vertical="bottom" wrapText="0" shrinkToFit="0" textRotation="0" indent="0"/>
    </xf>
    <xf applyAlignment="1" applyBorder="1" applyFont="1" applyFill="1" applyNumberFormat="1" fontId="3" fillId="5" borderId="1" numFmtId="0" xfId="0">
      <alignment horizontal="center" vertical="bottom" wrapText="0" shrinkToFit="0" textRotation="0" indent="0"/>
    </xf>
    <xf applyAlignment="1" applyBorder="1" applyFont="1" applyFill="1" applyNumberFormat="1" fontId="3" fillId="3" borderId="1" numFmtId="1" xfId="0">
      <alignment horizontal="center" vertical="bottom" wrapText="0" shrinkToFit="0" textRotation="0" indent="0"/>
    </xf>
    <xf applyAlignment="1" applyBorder="1" applyFont="1" applyFill="1" applyNumberFormat="1" fontId="4" fillId="0" borderId="1" numFmtId="0" xfId="0">
      <alignment horizontal="center" vertical="bottom" wrapText="0" shrinkToFit="0" textRotation="0" indent="0"/>
    </xf>
    <xf applyAlignment="1" applyBorder="1" applyFont="1" applyFill="1" applyNumberFormat="1" fontId="3" fillId="0" borderId="1" numFmtId="0" xfId="0">
      <alignment horizontal="center" vertical="bottom" wrapText="0" shrinkToFit="0" textRotation="0" indent="0"/>
    </xf>
    <xf applyAlignment="1" applyBorder="1" applyFont="1" applyFill="1" applyNumberFormat="1" fontId="1" fillId="0" borderId="1" numFmtId="101" xfId="0">
      <alignment horizontal="center" vertical="bottom" wrapText="0" shrinkToFit="0" textRotation="0" indent="0"/>
    </xf>
    <xf applyAlignment="1" applyBorder="1" applyFont="1" applyFill="1" applyNumberFormat="1" fontId="1" fillId="0" borderId="1" numFmtId="102" xfId="0">
      <alignment horizontal="center" vertical="bottom" wrapText="0" shrinkToFit="0" textRotation="0" indent="0"/>
    </xf>
    <xf applyAlignment="1" applyBorder="1" applyFont="1" applyFill="1" applyNumberFormat="1" fontId="1" fillId="5" borderId="1" numFmtId="0" xfId="0">
      <alignment horizontal="center" vertical="bottom" wrapText="0" shrinkToFit="0" textRotation="0" indent="0"/>
    </xf>
    <xf applyAlignment="1" applyBorder="1" applyFont="1" applyFill="1" applyNumberFormat="1" fontId="1" fillId="0" borderId="1" numFmtId="0" xfId="0">
      <alignment horizontal="left" vertical="bottom" wrapText="0" shrinkToFit="0" textRotation="0" indent="0"/>
    </xf>
    <xf applyAlignment="1" applyBorder="1" applyFont="1" applyFill="1" applyNumberFormat="1" fontId="2" fillId="0" borderId="0" numFmtId="0" xfId="0">
      <alignment horizontal="general" vertical="bottom" wrapText="1" shrinkToFit="0" textRotation="0" indent="0"/>
    </xf>
  </cellXfs>
</styleSheet>
</file>

<file path=xl/_rels/workbook.xml.rels><?xml version="1.0" encoding="UTF-8"?>
<Relationships xmlns="http://schemas.openxmlformats.org/package/2006/relationships">
  <Relationship Id="rId5" Type="http://schemas.openxmlformats.org/officeDocument/2006/relationships/styles" Target="styles.xml"/>
  <Relationship Id="rId4" Type="http://schemas.openxmlformats.org/officeDocument/2006/relationships/sharedStrings" Target="sharedStrings.xml"/>
  <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gnmx="http://www.gnumeric.org/ext/spreadsheetml">
  <sheetPr>
    <pageSetUpPr fitToPage="0"/>
  </sheetPr>
  <dimension ref="A1:AMK77"/>
  <sheetViews>
    <sheetView workbookViewId="0">
      <selection activeCell="D2" sqref="D2"/>
    </sheetView>
  </sheetViews>
  <sheetFormatPr defaultRowHeight="12.8"/>
  <cols>
    <col min="1" max="1" style="1" width="9.10526315789474" bestFit="1" customWidth="1"/>
    <col min="2" max="2" style="2" width="8.03238866396761" bestFit="1" customWidth="1"/>
    <col min="3" max="3" style="2" width="5.1417004048583" bestFit="1" customWidth="1"/>
    <col min="4" max="4" style="3" width="7.49797570850202" bestFit="1" customWidth="1"/>
    <col min="5" max="5" style="2" width="17.8906882591093" bestFit="1" customWidth="1"/>
    <col min="6" max="9" style="2" width="12.3198380566802" bestFit="1" customWidth="1"/>
    <col min="10" max="10" style="4" width="6.10526315789474" bestFit="1" customWidth="1"/>
    <col min="11" max="11" style="5" width="8.89068825910931" bestFit="1" customWidth="1"/>
    <col min="12" max="12" style="2" width="5.46153846153846" bestFit="1" customWidth="1"/>
    <col min="13" max="13" style="2" width="7.60728744939271" bestFit="1" customWidth="1"/>
    <col min="14" max="14" style="2" width="5.03643724696356" bestFit="1" customWidth="1"/>
    <col min="15" max="15" style="2" width="15.8542510121457" bestFit="1" customWidth="1"/>
    <col min="16" max="16" style="2" width="31.5991902834008" bestFit="1" customWidth="1"/>
    <col min="17" max="17" style="2" width="14.7813765182186" bestFit="1" customWidth="1"/>
    <col min="18" max="18" style="2" width="7.92712550607287" bestFit="1" customWidth="1"/>
    <col min="19" max="19" style="2" width="8.46153846153846" bestFit="1" customWidth="1"/>
    <col min="20" max="32" style="2" width="6.96356275303644" bestFit="1" customWidth="1"/>
    <col min="33" max="33" style="6" width="4.39271255060729" bestFit="1" customWidth="1"/>
    <col min="34" max="43" style="2" width="6.96356275303644" bestFit="1" customWidth="1"/>
    <col min="44" max="47" style="2" width="8.35627530364373" bestFit="1" customWidth="1"/>
    <col min="48" max="48" style="7" width="4.2834008097166" bestFit="1" customWidth="1"/>
    <col min="49" max="53" style="2" width="9.10526315789474" bestFit="1" customWidth="1"/>
    <col min="54" max="257" style="1" width="9.10526315789474" bestFit="1" customWidth="1"/>
    <col min="258" max="258" style="1" width="8.03238866396761" bestFit="1" customWidth="1"/>
    <col min="259" max="259" style="1" width="5.1417004048583" bestFit="1" customWidth="1"/>
    <col min="260" max="260" style="1" width="7.49797570850202" bestFit="1" customWidth="1"/>
    <col min="261" max="261" style="1" width="17.8906882591093" bestFit="1" customWidth="1"/>
    <col min="262" max="265" style="1" width="12.3198380566802" bestFit="1" customWidth="1"/>
    <col min="266" max="266" style="1" width="6.10526315789474" bestFit="1" customWidth="1"/>
    <col min="267" max="267" style="1" width="8.89068825910931" bestFit="1" customWidth="1"/>
    <col min="268" max="268" style="1" width="5.46153846153846" bestFit="1" customWidth="1"/>
    <col min="269" max="269" style="1" width="7.60728744939271" bestFit="1" customWidth="1"/>
    <col min="270" max="270" style="1" width="5.03643724696356" bestFit="1" customWidth="1"/>
    <col min="271" max="271" style="1" width="15.8542510121457" bestFit="1" customWidth="1"/>
    <col min="272" max="272" style="1" width="31.5991902834008" bestFit="1" customWidth="1"/>
    <col min="273" max="273" style="1" width="14.7813765182186" bestFit="1" customWidth="1"/>
    <col min="274" max="274" style="1" width="7.92712550607287" bestFit="1" customWidth="1"/>
    <col min="275" max="275" style="1" width="8.46153846153846" bestFit="1" customWidth="1"/>
    <col min="276" max="288" style="1" width="6.96356275303644" bestFit="1" customWidth="1"/>
    <col min="289" max="289" style="1" width="4.39271255060729" bestFit="1" customWidth="1"/>
    <col min="290" max="299" style="1" width="6.96356275303644" bestFit="1" customWidth="1"/>
    <col min="300" max="303" style="1" width="8.35627530364373" bestFit="1" customWidth="1"/>
    <col min="304" max="304" style="1" width="4.2834008097166" bestFit="1" customWidth="1"/>
    <col min="305" max="513" style="1" width="9.10526315789474" bestFit="1" customWidth="1"/>
    <col min="514" max="514" style="1" width="8.03238866396761" bestFit="1" customWidth="1"/>
    <col min="515" max="515" style="1" width="5.1417004048583" bestFit="1" customWidth="1"/>
    <col min="516" max="516" style="1" width="7.49797570850202" bestFit="1" customWidth="1"/>
    <col min="517" max="517" style="1" width="17.8906882591093" bestFit="1" customWidth="1"/>
    <col min="518" max="521" style="1" width="12.3198380566802" bestFit="1" customWidth="1"/>
    <col min="522" max="522" style="1" width="6.10526315789474" bestFit="1" customWidth="1"/>
    <col min="523" max="523" style="1" width="8.89068825910931" bestFit="1" customWidth="1"/>
    <col min="524" max="524" style="1" width="5.46153846153846" bestFit="1" customWidth="1"/>
    <col min="525" max="525" style="1" width="7.60728744939271" bestFit="1" customWidth="1"/>
    <col min="526" max="526" style="1" width="5.03643724696356" bestFit="1" customWidth="1"/>
    <col min="527" max="527" style="1" width="15.8542510121457" bestFit="1" customWidth="1"/>
    <col min="528" max="528" style="1" width="31.5991902834008" bestFit="1" customWidth="1"/>
    <col min="529" max="529" style="1" width="14.7813765182186" bestFit="1" customWidth="1"/>
    <col min="530" max="530" style="1" width="7.92712550607287" bestFit="1" customWidth="1"/>
    <col min="531" max="531" style="1" width="8.46153846153846" bestFit="1" customWidth="1"/>
    <col min="532" max="544" style="1" width="6.96356275303644" bestFit="1" customWidth="1"/>
    <col min="545" max="545" style="1" width="4.39271255060729" bestFit="1" customWidth="1"/>
    <col min="546" max="555" style="1" width="6.96356275303644" bestFit="1" customWidth="1"/>
    <col min="556" max="559" style="1" width="8.35627530364373" bestFit="1" customWidth="1"/>
    <col min="560" max="560" style="1" width="4.2834008097166" bestFit="1" customWidth="1"/>
    <col min="561" max="769" style="1" width="9.10526315789474" bestFit="1" customWidth="1"/>
    <col min="770" max="770" style="1" width="8.03238866396761" bestFit="1" customWidth="1"/>
    <col min="771" max="771" style="1" width="5.1417004048583" bestFit="1" customWidth="1"/>
    <col min="772" max="772" style="1" width="7.49797570850202" bestFit="1" customWidth="1"/>
    <col min="773" max="773" style="1" width="17.8906882591093" bestFit="1" customWidth="1"/>
    <col min="774" max="777" style="1" width="12.3198380566802" bestFit="1" customWidth="1"/>
    <col min="778" max="778" style="1" width="6.10526315789474" bestFit="1" customWidth="1"/>
    <col min="779" max="779" style="1" width="8.89068825910931" bestFit="1" customWidth="1"/>
    <col min="780" max="780" style="1" width="5.46153846153846" bestFit="1" customWidth="1"/>
    <col min="781" max="781" style="1" width="7.60728744939271" bestFit="1" customWidth="1"/>
    <col min="782" max="782" style="1" width="5.03643724696356" bestFit="1" customWidth="1"/>
    <col min="783" max="783" style="1" width="15.8542510121457" bestFit="1" customWidth="1"/>
    <col min="784" max="784" style="1" width="31.5991902834008" bestFit="1" customWidth="1"/>
    <col min="785" max="785" style="1" width="14.7813765182186" bestFit="1" customWidth="1"/>
    <col min="786" max="786" style="1" width="7.92712550607287" bestFit="1" customWidth="1"/>
    <col min="787" max="787" style="1" width="8.46153846153846" bestFit="1" customWidth="1"/>
    <col min="788" max="800" style="1" width="6.96356275303644" bestFit="1" customWidth="1"/>
    <col min="801" max="801" style="1" width="4.39271255060729" bestFit="1" customWidth="1"/>
    <col min="802" max="811" style="1" width="6.96356275303644" bestFit="1" customWidth="1"/>
    <col min="812" max="815" style="1" width="8.35627530364373" bestFit="1" customWidth="1"/>
    <col min="816" max="816" style="1" width="4.2834008097166" bestFit="1" customWidth="1"/>
    <col min="817" max="1025" style="1" width="9.10526315789474" bestFit="1" customWidth="1"/>
    <col min="1026" max="16384" style="8" width="9.142307692307693"/>
  </cols>
  <sheetData>
    <row r="1" spans="1:1025">
      <c r="A1" t="s">
        <v>0</v>
      </c>
      <c r="B1" s="9" t="inlineStr">
        <is>
          <t>Fisk nr.</t>
        </is>
      </c>
      <c r="C1" s="9" t="s">
        <v>1</v>
      </c>
      <c r="D1" s="10" t="s">
        <v>2</v>
      </c>
      <c r="E1" s="9" t="s">
        <v>3</v>
      </c>
      <c r="F1" s="9" t="s">
        <v>4</v>
      </c>
      <c r="G1" s="9" t="s">
        <v>5</v>
      </c>
      <c r="H1" s="9" t="s">
        <v>6</v>
      </c>
      <c r="I1" s="9" t="s">
        <v>7</v>
      </c>
      <c r="J1" s="11" t="s">
        <v>8</v>
      </c>
      <c r="K1" s="12" t="s">
        <v>9</v>
      </c>
      <c r="L1" s="9" t="s">
        <v>10</v>
      </c>
      <c r="M1" s="9" t="s">
        <v>11</v>
      </c>
      <c r="N1" s="9" t="s">
        <v>12</v>
      </c>
      <c r="O1" s="9" t="s">
        <v>13</v>
      </c>
      <c r="P1" s="9" t="s">
        <v>14</v>
      </c>
      <c r="Q1" s="9" t="s">
        <v>15</v>
      </c>
      <c r="R1" s="9" t="s">
        <v>16</v>
      </c>
      <c r="S1" s="9" t="s">
        <v>17</v>
      </c>
      <c r="T1" s="9" t="s">
        <v>18</v>
      </c>
      <c r="U1" s="9" t="s">
        <v>19</v>
      </c>
      <c r="V1" s="9" t="s">
        <v>20</v>
      </c>
      <c r="W1" s="9" t="s">
        <v>21</v>
      </c>
      <c r="X1" s="9" t="s">
        <v>22</v>
      </c>
      <c r="Y1" s="9" t="s">
        <v>23</v>
      </c>
      <c r="Z1" s="9" t="s">
        <v>24</v>
      </c>
      <c r="AA1" s="9" t="s">
        <v>25</v>
      </c>
      <c r="AB1" s="9" t="s">
        <v>26</v>
      </c>
      <c r="AC1" s="9" t="s">
        <v>27</v>
      </c>
      <c r="AD1" s="9" t="s">
        <v>28</v>
      </c>
      <c r="AE1" s="9" t="s">
        <v>29</v>
      </c>
      <c r="AF1" s="9" t="s">
        <v>30</v>
      </c>
      <c r="AG1" s="13"/>
      <c r="AH1" s="9" t="s">
        <v>31</v>
      </c>
      <c r="AI1" s="9" t="s">
        <v>31</v>
      </c>
      <c r="AJ1" s="9"/>
      <c r="AK1" s="9"/>
      <c r="AL1" s="9"/>
      <c r="AM1" s="9"/>
      <c r="AN1" s="9"/>
      <c r="AO1" s="9"/>
      <c r="AP1" s="9"/>
      <c r="AQ1" s="9"/>
      <c r="AR1" s="9"/>
      <c r="AS1" s="9"/>
      <c r="AT1" s="9"/>
      <c r="AU1" s="9"/>
      <c r="AV1" s="14"/>
    </row>
    <row r="2" spans="1:1025" ht="13.8">
      <c r="A2" s="15">
        <v>34426</v>
      </c>
      <c r="B2" s="16">
        <v>1</v>
      </c>
      <c r="C2">
        <v>2009</v>
      </c>
      <c r="D2" s="17">
        <v>40052</v>
      </c>
      <c r="E2" s="3" t="inlineStr">
        <is>
          <t>LUREVATN</t>
        </is>
      </c>
      <c r="F2" t="s">
        <v>32</v>
      </c>
      <c r="G2">
        <v>19.5</v>
      </c>
      <c r="H2" t="s">
        <v>33</v>
      </c>
      <c r="I2">
        <v>18.5</v>
      </c>
      <c r="J2">
        <v>61</v>
      </c>
      <c r="K2">
        <f>SUM(J2*100/I2^3)</f>
        <v>0.96341776400213197</v>
      </c>
      <c r="L2" t="s">
        <v>34</v>
      </c>
      <c r="M2">
        <v>2</v>
      </c>
      <c r="N2" t="s">
        <v>35</v>
      </c>
      <c r="O2" t="s">
        <v>36</v>
      </c>
      <c r="P2" s="8"/>
      <c r="Q2">
        <v>4</v>
      </c>
      <c r="R2" s="16">
        <v>4</v>
      </c>
      <c r="S2">
        <v>4</v>
      </c>
      <c r="T2" s="18">
        <v>7</v>
      </c>
      <c r="U2" s="18">
        <v>11.5</v>
      </c>
      <c r="V2" s="18">
        <v>16.5</v>
      </c>
      <c r="W2" s="18">
        <v>18.5</v>
      </c>
      <c r="X2" s="18"/>
      <c r="Y2" s="18"/>
      <c r="Z2" s="8"/>
      <c r="AA2" s="8"/>
      <c r="AB2" s="8"/>
      <c r="AC2" s="8"/>
      <c r="AD2" s="18"/>
      <c r="AE2" s="18"/>
      <c r="AF2" s="18"/>
      <c r="AG2" s="13"/>
      <c r="AH2" s="18"/>
      <c r="AI2" s="18"/>
      <c r="AJ2" s="18"/>
      <c r="AK2" s="18"/>
      <c r="AL2" s="18"/>
      <c r="AM2" s="18"/>
      <c r="AN2" s="18"/>
      <c r="AO2" s="18"/>
      <c r="AP2" s="18"/>
      <c r="AQ2" s="18"/>
      <c r="AR2" s="18"/>
      <c r="AS2" s="18"/>
      <c r="AT2" s="18"/>
      <c r="AU2" s="18"/>
    </row>
    <row r="3" spans="1:1025" ht="13.8">
      <c r="A3" s="15">
        <v>34427</v>
      </c>
      <c r="B3" s="16">
        <v>2</v>
      </c>
      <c r="C3">
        <v>2009</v>
      </c>
      <c r="D3" s="17">
        <v>40052</v>
      </c>
      <c r="E3" s="3" t="inlineStr">
        <is>
          <t>LIGGVATN  </t>
        </is>
      </c>
      <c r="F3" t="s">
        <v>32</v>
      </c>
      <c r="G3">
        <v>19.5</v>
      </c>
      <c r="H3" t="s">
        <v>33</v>
      </c>
      <c r="I3">
        <v>17.5</v>
      </c>
      <c r="J3">
        <v>81</v>
      </c>
      <c r="K3">
        <f>SUM(J3*100/I3^3)</f>
        <v>1.51137026239067</v>
      </c>
      <c r="L3" t="s">
        <v>34</v>
      </c>
      <c r="M3">
        <v>2</v>
      </c>
      <c r="N3" t="s">
        <v>35</v>
      </c>
      <c r="O3" t="s">
        <v>36</v>
      </c>
      <c r="P3" s="8"/>
      <c r="Q3" s="8"/>
      <c r="R3" s="16">
        <v>3</v>
      </c>
      <c r="S3">
        <v>3.5</v>
      </c>
      <c r="T3" s="18">
        <v>10</v>
      </c>
      <c r="U3" s="18">
        <v>13.5</v>
      </c>
      <c r="V3" s="18">
        <v>17.5</v>
      </c>
      <c r="W3" s="18"/>
      <c r="X3" s="18"/>
      <c r="Y3" s="18"/>
      <c r="Z3" s="8"/>
      <c r="AA3" s="8"/>
      <c r="AB3" s="8"/>
      <c r="AC3" s="8"/>
      <c r="AD3" s="18"/>
      <c r="AE3" s="18"/>
      <c r="AF3" s="18"/>
      <c r="AG3" s="13"/>
      <c r="AH3" s="18"/>
      <c r="AI3" s="18"/>
      <c r="AJ3" s="18"/>
      <c r="AK3" s="18"/>
      <c r="AL3" s="18"/>
      <c r="AM3" s="18"/>
      <c r="AN3" s="18"/>
      <c r="AO3" s="18"/>
      <c r="AP3" s="18"/>
      <c r="AQ3" s="18"/>
      <c r="AR3" s="18"/>
      <c r="AS3" s="18"/>
      <c r="AT3" s="18"/>
      <c r="AU3" s="18"/>
    </row>
    <row r="4" spans="1:1025" ht="13.8">
      <c r="A4" s="15">
        <v>34428</v>
      </c>
      <c r="B4" s="16">
        <v>3</v>
      </c>
      <c r="C4">
        <v>2009</v>
      </c>
      <c r="D4" s="17">
        <v>40052</v>
      </c>
      <c r="E4" s="3" t="s">
        <v>37</v>
      </c>
      <c r="F4" t="s">
        <v>32</v>
      </c>
      <c r="G4">
        <v>19.5</v>
      </c>
      <c r="H4" t="s">
        <v>33</v>
      </c>
      <c r="I4">
        <v>18.600000000000001</v>
      </c>
      <c r="J4">
        <v>75</v>
      </c>
      <c r="K4">
        <f>SUM(J4*100/I4^3)</f>
        <v>1.16552724722977</v>
      </c>
      <c r="L4" t="s">
        <v>38</v>
      </c>
      <c r="M4">
        <v>2</v>
      </c>
      <c r="N4" t="s">
        <v>39</v>
      </c>
      <c r="O4" s="19" t="s">
        <v>40</v>
      </c>
      <c r="P4" t="inlineStr">
        <is>
          <t>OPPFØRT SOM: VILL</t>
        </is>
      </c>
      <c r="Q4">
        <v>2</v>
      </c>
      <c r="R4" s="16">
        <v>2</v>
      </c>
      <c r="S4" s="18">
        <v>8.5</v>
      </c>
      <c r="T4" s="18">
        <v>15.5</v>
      </c>
      <c r="U4" s="18">
        <v>18.600000000000001</v>
      </c>
      <c r="V4" s="8"/>
      <c r="W4" s="18"/>
      <c r="X4" s="18"/>
      <c r="Y4" s="18"/>
      <c r="Z4" s="8"/>
      <c r="AA4" s="8"/>
      <c r="AB4" s="8"/>
      <c r="AC4" s="8"/>
      <c r="AD4" s="18"/>
      <c r="AE4" s="18"/>
      <c r="AF4" s="18"/>
      <c r="AG4" s="13"/>
      <c r="AH4" s="18"/>
      <c r="AI4" s="18"/>
      <c r="AJ4" s="18"/>
      <c r="AK4" s="18"/>
      <c r="AL4" s="18"/>
      <c r="AM4" s="18"/>
      <c r="AN4" s="18"/>
      <c r="AO4" s="18"/>
      <c r="AP4" s="18"/>
      <c r="AQ4" s="18"/>
      <c r="AR4" s="18"/>
      <c r="AS4" s="18"/>
      <c r="AT4" s="18"/>
      <c r="AU4" s="18"/>
    </row>
    <row r="5" spans="1:1025" ht="13.8">
      <c r="A5" s="15">
        <v>34429</v>
      </c>
      <c r="B5" s="16">
        <v>4</v>
      </c>
      <c r="C5">
        <v>2009</v>
      </c>
      <c r="D5" s="17">
        <v>40052</v>
      </c>
      <c r="E5" s="3" t="s">
        <v>37</v>
      </c>
      <c r="F5" t="s">
        <v>32</v>
      </c>
      <c r="G5">
        <v>19.5</v>
      </c>
      <c r="H5" t="s">
        <v>33</v>
      </c>
      <c r="I5">
        <v>21.399999999999999</v>
      </c>
      <c r="J5">
        <v>90</v>
      </c>
      <c r="K5">
        <f>SUM(J5*100/I5^3)</f>
        <v>0.91833511150220903</v>
      </c>
      <c r="L5" t="s">
        <v>34</v>
      </c>
      <c r="M5">
        <v>2</v>
      </c>
      <c r="N5" t="s">
        <v>35</v>
      </c>
      <c r="O5" t="s">
        <v>36</v>
      </c>
      <c r="P5" s="8"/>
      <c r="Q5">
        <v>4</v>
      </c>
      <c r="R5" s="16">
        <v>4</v>
      </c>
      <c r="S5">
        <v>3</v>
      </c>
      <c r="T5" s="18">
        <v>9</v>
      </c>
      <c r="U5" s="18">
        <v>13.5</v>
      </c>
      <c r="V5" s="18">
        <v>17.5</v>
      </c>
      <c r="W5" s="18">
        <v>21.399999999999999</v>
      </c>
      <c r="X5" s="18"/>
      <c r="Y5" s="18"/>
      <c r="Z5" s="8"/>
      <c r="AA5" s="8"/>
      <c r="AB5" s="8"/>
      <c r="AC5" s="8"/>
      <c r="AD5" s="18"/>
      <c r="AE5" s="18"/>
      <c r="AF5" s="18"/>
      <c r="AG5" s="13"/>
      <c r="AH5" s="18"/>
      <c r="AI5" s="18"/>
      <c r="AJ5" s="18"/>
      <c r="AK5" s="18"/>
      <c r="AL5" s="18"/>
      <c r="AM5" s="18"/>
      <c r="AN5" s="18"/>
      <c r="AO5" s="18"/>
      <c r="AP5" s="18"/>
      <c r="AQ5" s="18"/>
      <c r="AR5" s="18"/>
      <c r="AS5" s="18"/>
      <c r="AT5" s="18"/>
      <c r="AU5" s="18"/>
    </row>
    <row r="6" spans="1:1025" ht="13.8">
      <c r="A6" s="15">
        <v>34430</v>
      </c>
      <c r="B6" s="16">
        <v>5</v>
      </c>
      <c r="C6">
        <v>2009</v>
      </c>
      <c r="D6" s="17">
        <v>40052</v>
      </c>
      <c r="E6" s="3" t="s">
        <v>37</v>
      </c>
      <c r="F6" t="s">
        <v>32</v>
      </c>
      <c r="G6">
        <v>19.5</v>
      </c>
      <c r="H6" t="s">
        <v>33</v>
      </c>
      <c r="I6">
        <v>16.899999999999999</v>
      </c>
      <c r="J6">
        <v>52</v>
      </c>
      <c r="K6">
        <f>SUM(J6*100/I6^3)</f>
        <v>1.0773162973716199</v>
      </c>
      <c r="L6" t="s">
        <v>38</v>
      </c>
      <c r="M6">
        <v>2</v>
      </c>
      <c r="N6" t="s">
        <v>35</v>
      </c>
      <c r="O6" t="s">
        <v>36</v>
      </c>
      <c r="P6" s="8"/>
      <c r="Q6" s="8"/>
      <c r="R6" s="16">
        <v>3</v>
      </c>
      <c r="S6">
        <v>4.5</v>
      </c>
      <c r="T6" s="18">
        <v>9</v>
      </c>
      <c r="U6" s="18">
        <v>13.5</v>
      </c>
      <c r="V6" s="18">
        <v>16.899999999999999</v>
      </c>
      <c r="W6" s="18"/>
      <c r="X6" s="18"/>
      <c r="Y6" s="18"/>
      <c r="Z6" s="8"/>
      <c r="AA6" s="8"/>
      <c r="AB6" s="8"/>
      <c r="AC6" s="8"/>
      <c r="AD6" s="18"/>
      <c r="AE6" s="18"/>
      <c r="AF6" s="18"/>
      <c r="AG6" s="13"/>
      <c r="AH6" s="18"/>
      <c r="AI6" s="18"/>
      <c r="AJ6" s="18"/>
      <c r="AK6" s="18"/>
      <c r="AL6" s="18"/>
      <c r="AM6" s="18"/>
      <c r="AN6" s="18"/>
      <c r="AO6" s="18"/>
      <c r="AP6" s="18"/>
      <c r="AQ6" s="18"/>
      <c r="AR6" s="18"/>
      <c r="AS6" s="18"/>
      <c r="AT6" s="18"/>
      <c r="AU6" s="18"/>
    </row>
    <row r="7" spans="1:1025" ht="13.8">
      <c r="A7" s="15">
        <v>34431</v>
      </c>
      <c r="B7" s="16">
        <v>6</v>
      </c>
      <c r="C7">
        <v>2009</v>
      </c>
      <c r="D7" s="17">
        <v>40052</v>
      </c>
      <c r="E7" s="3" t="s">
        <v>37</v>
      </c>
      <c r="F7" t="s">
        <v>32</v>
      </c>
      <c r="G7">
        <v>19.5</v>
      </c>
      <c r="H7" t="s">
        <v>33</v>
      </c>
      <c r="I7">
        <v>16.300000000000001</v>
      </c>
      <c r="J7">
        <v>46</v>
      </c>
      <c r="K7">
        <f>SUM(J7*100/I7^3)</f>
        <v>1.0621724150591101</v>
      </c>
      <c r="L7" t="s">
        <v>34</v>
      </c>
      <c r="M7">
        <v>2</v>
      </c>
      <c r="N7" t="s">
        <v>35</v>
      </c>
      <c r="O7" t="s">
        <v>36</v>
      </c>
      <c r="P7" s="8"/>
      <c r="Q7" s="8"/>
      <c r="R7" s="16">
        <v>3</v>
      </c>
      <c r="S7">
        <v>4</v>
      </c>
      <c r="T7" s="18">
        <v>8.5</v>
      </c>
      <c r="U7" s="18">
        <v>12.5</v>
      </c>
      <c r="V7" s="18">
        <v>16.300000000000001</v>
      </c>
      <c r="W7" s="18"/>
      <c r="X7" s="18"/>
      <c r="Y7" s="18"/>
      <c r="Z7" s="8"/>
      <c r="AA7" s="8"/>
      <c r="AB7" s="8"/>
      <c r="AC7" s="8"/>
      <c r="AD7" s="18"/>
      <c r="AE7" s="18"/>
      <c r="AF7" s="18"/>
      <c r="AG7" s="13"/>
      <c r="AH7" s="18"/>
      <c r="AI7" s="18"/>
      <c r="AJ7" s="18"/>
      <c r="AK7" s="18"/>
      <c r="AL7" s="18"/>
      <c r="AM7" s="18"/>
      <c r="AN7" s="18"/>
      <c r="AO7" s="18"/>
      <c r="AP7" s="18"/>
      <c r="AQ7" s="18"/>
      <c r="AR7" s="18"/>
      <c r="AS7" s="18"/>
      <c r="AT7" s="18"/>
      <c r="AU7" s="18"/>
    </row>
    <row r="8" spans="1:1025" ht="13.8">
      <c r="A8" s="15">
        <v>34432</v>
      </c>
      <c r="B8" s="16">
        <v>7</v>
      </c>
      <c r="C8">
        <v>2009</v>
      </c>
      <c r="D8" s="17">
        <v>40052</v>
      </c>
      <c r="E8" s="3" t="s">
        <v>37</v>
      </c>
      <c r="F8" t="s">
        <v>32</v>
      </c>
      <c r="G8">
        <v>19.5</v>
      </c>
      <c r="H8" t="s">
        <v>33</v>
      </c>
      <c r="I8">
        <v>21</v>
      </c>
      <c r="J8">
        <v>108</v>
      </c>
      <c r="K8">
        <f>SUM(J8*100/I8^3)</f>
        <v>1.1661807580174901</v>
      </c>
      <c r="L8" t="s">
        <v>38</v>
      </c>
      <c r="M8">
        <v>5</v>
      </c>
      <c r="N8" t="s">
        <v>35</v>
      </c>
      <c r="O8" t="s">
        <v>36</v>
      </c>
      <c r="P8" s="8"/>
      <c r="Q8" s="8"/>
      <c r="R8" s="16">
        <v>4</v>
      </c>
      <c r="S8">
        <v>3.5</v>
      </c>
      <c r="T8" s="18">
        <v>9.5</v>
      </c>
      <c r="U8" s="18">
        <v>14.5</v>
      </c>
      <c r="V8" s="18">
        <v>19</v>
      </c>
      <c r="W8" s="18">
        <v>21</v>
      </c>
      <c r="X8" s="18"/>
      <c r="Y8" s="18"/>
      <c r="Z8" s="8"/>
      <c r="AA8" s="8"/>
      <c r="AB8" s="8"/>
      <c r="AC8" s="8"/>
      <c r="AD8" s="18"/>
      <c r="AE8" s="18"/>
      <c r="AF8" s="18"/>
      <c r="AG8" s="13"/>
      <c r="AH8" s="18"/>
      <c r="AI8" s="18"/>
      <c r="AJ8" s="18"/>
      <c r="AK8" s="18"/>
      <c r="AL8" s="18"/>
      <c r="AM8" s="18"/>
      <c r="AN8" s="18"/>
      <c r="AO8" s="18"/>
      <c r="AP8" s="18"/>
      <c r="AQ8" s="18"/>
      <c r="AR8" s="18"/>
      <c r="AS8" s="18"/>
      <c r="AT8" s="18"/>
      <c r="AU8" s="18"/>
    </row>
    <row r="9" spans="1:1025" ht="13.8">
      <c r="A9" s="15">
        <v>34433</v>
      </c>
      <c r="B9" s="16">
        <v>8</v>
      </c>
      <c r="C9">
        <v>2009</v>
      </c>
      <c r="D9" s="17">
        <v>40052</v>
      </c>
      <c r="E9" s="3" t="s">
        <v>37</v>
      </c>
      <c r="F9" t="s">
        <v>32</v>
      </c>
      <c r="G9">
        <v>19.5</v>
      </c>
      <c r="H9" t="s">
        <v>33</v>
      </c>
      <c r="I9">
        <v>21</v>
      </c>
      <c r="J9">
        <v>83</v>
      </c>
      <c r="K9">
        <f>SUM(J9*100/I9^3)</f>
        <v>0.89623150847640598</v>
      </c>
      <c r="L9" t="s">
        <v>34</v>
      </c>
      <c r="M9">
        <v>2</v>
      </c>
      <c r="N9" t="s">
        <v>39</v>
      </c>
      <c r="O9" t="s">
        <v>36</v>
      </c>
      <c r="P9" s="8"/>
      <c r="Q9">
        <v>4</v>
      </c>
      <c r="R9" s="16">
        <v>4</v>
      </c>
      <c r="S9">
        <v>2.5</v>
      </c>
      <c r="T9" s="18">
        <v>9</v>
      </c>
      <c r="U9" s="18">
        <v>13.5</v>
      </c>
      <c r="V9" s="18">
        <v>18</v>
      </c>
      <c r="W9" s="18">
        <v>21</v>
      </c>
      <c r="X9" s="18"/>
      <c r="Y9" s="18"/>
      <c r="Z9" s="8"/>
      <c r="AA9" s="8"/>
      <c r="AB9" s="8"/>
      <c r="AC9" s="8"/>
      <c r="AD9" s="18"/>
      <c r="AE9" s="18"/>
      <c r="AF9" s="18"/>
      <c r="AG9" s="13"/>
      <c r="AH9" s="18"/>
      <c r="AI9" s="18"/>
      <c r="AJ9" s="18"/>
      <c r="AK9" s="18"/>
      <c r="AL9" s="18"/>
      <c r="AM9" s="18"/>
      <c r="AN9" s="18"/>
      <c r="AO9" s="18"/>
      <c r="AP9" s="18"/>
      <c r="AQ9" s="18"/>
      <c r="AR9" s="18"/>
      <c r="AS9" s="18"/>
      <c r="AT9" s="18"/>
      <c r="AU9" s="18"/>
    </row>
    <row r="10" spans="1:1025" ht="13.8">
      <c r="A10" s="15">
        <v>34434</v>
      </c>
      <c r="B10" s="16">
        <v>9</v>
      </c>
      <c r="C10">
        <v>2009</v>
      </c>
      <c r="D10" s="17">
        <v>40052</v>
      </c>
      <c r="E10" s="3" t="s">
        <v>37</v>
      </c>
      <c r="F10" t="s">
        <v>32</v>
      </c>
      <c r="G10">
        <v>19.5</v>
      </c>
      <c r="H10" t="s">
        <v>33</v>
      </c>
      <c r="I10">
        <v>19.800000000000001</v>
      </c>
      <c r="J10">
        <v>72</v>
      </c>
      <c r="K10">
        <f>SUM(J10*100/I10^3)</f>
        <v>0.92754913691552798</v>
      </c>
      <c r="L10" t="s">
        <v>38</v>
      </c>
      <c r="M10">
        <v>2</v>
      </c>
      <c r="N10" t="s">
        <v>39</v>
      </c>
      <c r="O10" t="s">
        <v>36</v>
      </c>
      <c r="P10" t="s">
        <v>41</v>
      </c>
      <c r="Q10">
        <v>4</v>
      </c>
      <c r="R10" s="16">
        <v>4</v>
      </c>
      <c r="S10" s="18">
        <v>4</v>
      </c>
      <c r="T10" s="18">
        <v>8</v>
      </c>
      <c r="U10" s="18">
        <v>13</v>
      </c>
      <c r="V10" s="18">
        <v>17.5</v>
      </c>
      <c r="W10">
        <v>19.800000000000001</v>
      </c>
      <c r="X10" s="18"/>
      <c r="Y10" s="18"/>
      <c r="Z10" s="8"/>
      <c r="AA10" s="8"/>
      <c r="AB10" s="8"/>
      <c r="AC10" s="8"/>
      <c r="AD10" s="18"/>
      <c r="AE10" s="18"/>
      <c r="AF10" s="18"/>
      <c r="AG10" s="13"/>
      <c r="AH10" s="18"/>
      <c r="AI10" s="18"/>
      <c r="AJ10" s="18"/>
      <c r="AK10" s="18"/>
      <c r="AL10" s="18"/>
      <c r="AM10" s="18"/>
      <c r="AN10" s="18"/>
      <c r="AO10" s="18"/>
      <c r="AP10" s="18"/>
      <c r="AQ10" s="18"/>
      <c r="AR10" s="18"/>
      <c r="AS10" s="18"/>
      <c r="AT10" s="18"/>
      <c r="AU10" s="18"/>
    </row>
    <row r="11" spans="1:1025" ht="13.8">
      <c r="A11" s="15">
        <v>34435</v>
      </c>
      <c r="B11" s="16">
        <v>10</v>
      </c>
      <c r="C11">
        <v>2009</v>
      </c>
      <c r="D11" s="17">
        <v>40052</v>
      </c>
      <c r="E11" s="3" t="s">
        <v>37</v>
      </c>
      <c r="F11" t="s">
        <v>32</v>
      </c>
      <c r="G11">
        <v>19.5</v>
      </c>
      <c r="H11" t="s">
        <v>33</v>
      </c>
      <c r="I11">
        <v>20.399999999999999</v>
      </c>
      <c r="J11">
        <v>75</v>
      </c>
      <c r="K11">
        <f>SUM(J11*100/I11^3)</f>
        <v>0.88342718863785397</v>
      </c>
      <c r="L11" t="s">
        <v>38</v>
      </c>
      <c r="M11">
        <v>2</v>
      </c>
      <c r="N11" t="s">
        <v>35</v>
      </c>
      <c r="O11" t="s">
        <v>36</v>
      </c>
      <c r="P11" s="8"/>
      <c r="Q11">
        <v>4</v>
      </c>
      <c r="R11" s="16">
        <v>4</v>
      </c>
      <c r="S11">
        <v>5</v>
      </c>
      <c r="T11" s="18">
        <v>8.5</v>
      </c>
      <c r="U11" s="18">
        <v>14</v>
      </c>
      <c r="V11" s="18">
        <v>18</v>
      </c>
      <c r="W11" s="18">
        <v>20.399999999999999</v>
      </c>
      <c r="X11" s="18"/>
      <c r="Y11" s="18"/>
      <c r="Z11" s="8"/>
      <c r="AA11" s="8"/>
      <c r="AB11" s="8"/>
      <c r="AC11" s="8"/>
      <c r="AD11" s="18"/>
      <c r="AE11" s="18"/>
      <c r="AF11" s="18"/>
      <c r="AG11" s="13"/>
      <c r="AH11" s="18"/>
      <c r="AI11" s="18"/>
      <c r="AJ11" s="18"/>
      <c r="AK11" s="18"/>
      <c r="AL11" s="18"/>
      <c r="AM11" s="18"/>
      <c r="AN11" s="18"/>
      <c r="AO11" s="18"/>
      <c r="AP11" s="18"/>
      <c r="AQ11" s="18"/>
      <c r="AR11" s="18"/>
      <c r="AS11" s="18"/>
      <c r="AT11" s="18"/>
      <c r="AU11" s="18"/>
    </row>
    <row r="12" spans="1:1025" ht="13.8">
      <c r="A12" s="15">
        <v>34436</v>
      </c>
      <c r="B12" s="16">
        <v>11</v>
      </c>
      <c r="C12">
        <v>2009</v>
      </c>
      <c r="D12" s="17">
        <v>40052</v>
      </c>
      <c r="E12" s="3" t="s">
        <v>37</v>
      </c>
      <c r="F12" t="s">
        <v>32</v>
      </c>
      <c r="G12">
        <v>19.5</v>
      </c>
      <c r="H12" t="s">
        <v>33</v>
      </c>
      <c r="I12">
        <v>16.899999999999999</v>
      </c>
      <c r="J12">
        <v>49</v>
      </c>
      <c r="K12">
        <f>SUM(J12*100/I12^3)</f>
        <v>1.0151634340617199</v>
      </c>
      <c r="L12" t="s">
        <v>38</v>
      </c>
      <c r="M12">
        <v>2</v>
      </c>
      <c r="N12" t="s">
        <v>35</v>
      </c>
      <c r="O12" t="s">
        <v>36</v>
      </c>
      <c r="P12" s="8"/>
      <c r="Q12" s="8"/>
      <c r="R12" s="16">
        <v>3</v>
      </c>
      <c r="S12">
        <v>4.5</v>
      </c>
      <c r="T12" s="18">
        <v>9</v>
      </c>
      <c r="U12" s="18">
        <v>14</v>
      </c>
      <c r="V12" s="18">
        <v>16.899999999999999</v>
      </c>
      <c r="W12" s="18"/>
      <c r="X12" s="18"/>
      <c r="Y12" s="18"/>
      <c r="Z12" s="8"/>
      <c r="AA12" s="8"/>
      <c r="AB12" s="8"/>
      <c r="AC12" s="8"/>
      <c r="AD12" s="18"/>
      <c r="AE12" s="18"/>
      <c r="AF12" s="18"/>
      <c r="AG12" s="13"/>
      <c r="AH12" s="18"/>
      <c r="AI12" s="18"/>
      <c r="AJ12" s="18"/>
      <c r="AK12" s="18"/>
      <c r="AL12" s="18"/>
      <c r="AM12" s="18"/>
      <c r="AN12" s="18"/>
      <c r="AO12" s="18"/>
      <c r="AP12" s="18"/>
      <c r="AQ12" s="18"/>
      <c r="AR12" s="18"/>
      <c r="AS12" s="18"/>
      <c r="AT12" s="18"/>
      <c r="AU12" s="18"/>
    </row>
    <row r="13" spans="1:1025" ht="13.8">
      <c r="A13" s="15">
        <v>34437</v>
      </c>
      <c r="B13" s="16">
        <v>12</v>
      </c>
      <c r="C13">
        <v>2009</v>
      </c>
      <c r="D13" s="17">
        <v>40052</v>
      </c>
      <c r="E13" s="3" t="s">
        <v>37</v>
      </c>
      <c r="F13" t="s">
        <v>32</v>
      </c>
      <c r="G13">
        <v>19.5</v>
      </c>
      <c r="H13" t="s">
        <v>33</v>
      </c>
      <c r="I13">
        <v>19.399999999999999</v>
      </c>
      <c r="J13">
        <v>75</v>
      </c>
      <c r="K13">
        <f>SUM(J13*100/I13^3)</f>
        <v>1.0272025139343399</v>
      </c>
      <c r="L13" t="s">
        <v>34</v>
      </c>
      <c r="M13">
        <v>2</v>
      </c>
      <c r="N13" t="s">
        <v>39</v>
      </c>
      <c r="O13" t="s">
        <v>40</v>
      </c>
      <c r="P13" s="8"/>
      <c r="Q13" s="8"/>
      <c r="R13" s="16">
        <v>3</v>
      </c>
      <c r="S13" s="18">
        <v>7</v>
      </c>
      <c r="T13" s="18">
        <v>13.5</v>
      </c>
      <c r="U13" s="18">
        <v>16.5</v>
      </c>
      <c r="V13" s="18">
        <v>19.399999999999999</v>
      </c>
      <c r="W13" s="8"/>
      <c r="X13" s="18"/>
      <c r="Y13" s="18"/>
      <c r="Z13" s="8"/>
      <c r="AA13" s="8"/>
      <c r="AB13" s="8"/>
      <c r="AC13" s="8"/>
      <c r="AD13" s="18"/>
      <c r="AE13" s="18"/>
      <c r="AF13" s="18"/>
      <c r="AG13" s="13"/>
      <c r="AH13" s="18"/>
      <c r="AI13" s="18"/>
      <c r="AJ13" s="18"/>
      <c r="AK13" s="18"/>
      <c r="AL13" s="18"/>
      <c r="AM13" s="18"/>
      <c r="AN13" s="18"/>
      <c r="AO13" s="18"/>
      <c r="AP13" s="18"/>
      <c r="AQ13" s="18"/>
      <c r="AR13" s="18"/>
      <c r="AS13" s="18"/>
      <c r="AT13" s="18"/>
      <c r="AU13" s="18"/>
    </row>
    <row r="14" spans="1:1025" ht="13.8">
      <c r="A14" s="15">
        <v>34438</v>
      </c>
      <c r="B14" s="16">
        <v>13</v>
      </c>
      <c r="C14">
        <v>2009</v>
      </c>
      <c r="D14" s="17">
        <v>40052</v>
      </c>
      <c r="E14" s="3" t="s">
        <v>37</v>
      </c>
      <c r="F14" t="s">
        <v>32</v>
      </c>
      <c r="G14">
        <v>19.5</v>
      </c>
      <c r="H14" t="s">
        <v>33</v>
      </c>
      <c r="I14">
        <v>21.399999999999999</v>
      </c>
      <c r="J14">
        <v>100</v>
      </c>
      <c r="K14">
        <f>SUM(J14*100/I14^3)</f>
        <v>1.0203723461135701</v>
      </c>
      <c r="L14" t="s">
        <v>38</v>
      </c>
      <c r="M14">
        <v>2</v>
      </c>
      <c r="N14" t="s">
        <v>39</v>
      </c>
      <c r="O14" t="s">
        <v>40</v>
      </c>
      <c r="P14" s="8"/>
      <c r="Q14" s="8"/>
      <c r="R14" s="16">
        <v>3</v>
      </c>
      <c r="S14">
        <v>7</v>
      </c>
      <c r="T14" s="18">
        <v>13</v>
      </c>
      <c r="U14" s="18">
        <v>18</v>
      </c>
      <c r="V14" s="18">
        <v>21.399999999999999</v>
      </c>
      <c r="W14" s="8"/>
      <c r="X14" s="18"/>
      <c r="Y14" s="18"/>
      <c r="Z14" s="8"/>
      <c r="AA14" s="8"/>
      <c r="AB14" s="8"/>
      <c r="AC14" s="8"/>
      <c r="AD14" s="18"/>
      <c r="AE14" s="18"/>
      <c r="AF14" s="18"/>
      <c r="AG14" s="13"/>
      <c r="AH14" s="18"/>
      <c r="AI14" s="18"/>
      <c r="AJ14" s="18"/>
      <c r="AK14" s="18"/>
      <c r="AL14" s="18"/>
      <c r="AM14" s="18"/>
      <c r="AN14" s="18"/>
      <c r="AO14" s="18"/>
      <c r="AP14" s="18"/>
      <c r="AQ14" s="18"/>
      <c r="AR14" s="18"/>
      <c r="AS14" s="18"/>
      <c r="AT14" s="18"/>
      <c r="AU14" s="18"/>
    </row>
    <row r="15" spans="1:1025" ht="13.8">
      <c r="A15" s="15">
        <v>34439</v>
      </c>
      <c r="B15" s="16">
        <v>14</v>
      </c>
      <c r="C15">
        <v>2009</v>
      </c>
      <c r="D15" s="17">
        <v>40052</v>
      </c>
      <c r="E15" s="3" t="s">
        <v>37</v>
      </c>
      <c r="F15" t="s">
        <v>32</v>
      </c>
      <c r="G15">
        <v>19.5</v>
      </c>
      <c r="H15" t="s">
        <v>33</v>
      </c>
      <c r="I15">
        <v>21.600000000000001</v>
      </c>
      <c r="J15">
        <v>92</v>
      </c>
      <c r="K15">
        <f>SUM(J15*100/I15^3)</f>
        <v>0.91290707717319497</v>
      </c>
      <c r="L15" t="s">
        <v>38</v>
      </c>
      <c r="M15">
        <v>2</v>
      </c>
      <c r="N15" t="s">
        <v>39</v>
      </c>
      <c r="O15" t="s">
        <v>40</v>
      </c>
      <c r="P15" s="8"/>
      <c r="Q15" s="8"/>
      <c r="R15" s="16">
        <v>3</v>
      </c>
      <c r="S15">
        <v>7</v>
      </c>
      <c r="T15" s="18">
        <v>13.5</v>
      </c>
      <c r="U15" s="18">
        <v>18.5</v>
      </c>
      <c r="V15" s="18">
        <v>21.600000000000001</v>
      </c>
      <c r="W15" s="8"/>
      <c r="X15" s="18"/>
      <c r="Y15" s="18"/>
      <c r="Z15" s="8"/>
      <c r="AA15" s="8"/>
      <c r="AB15" s="8"/>
      <c r="AC15" s="8"/>
      <c r="AD15" s="18"/>
      <c r="AE15" s="18"/>
      <c r="AF15" s="18"/>
      <c r="AG15" s="13"/>
      <c r="AH15" s="18"/>
      <c r="AI15" s="18"/>
      <c r="AJ15" s="18"/>
      <c r="AK15" s="18"/>
      <c r="AL15" s="18"/>
      <c r="AM15" s="18"/>
      <c r="AN15" s="18"/>
      <c r="AO15" s="18"/>
      <c r="AP15" s="18"/>
      <c r="AQ15" s="18"/>
      <c r="AR15" s="18"/>
      <c r="AS15" s="18"/>
      <c r="AT15" s="18"/>
      <c r="AU15" s="18"/>
    </row>
    <row r="16" spans="1:1025" ht="13.8">
      <c r="A16" s="15">
        <v>34440</v>
      </c>
      <c r="B16" s="16">
        <v>15</v>
      </c>
      <c r="C16">
        <v>2009</v>
      </c>
      <c r="D16" s="17">
        <v>40052</v>
      </c>
      <c r="E16" s="3" t="s">
        <v>37</v>
      </c>
      <c r="F16" t="s">
        <v>32</v>
      </c>
      <c r="G16">
        <v>19.5</v>
      </c>
      <c r="H16" t="s">
        <v>33</v>
      </c>
      <c r="I16">
        <v>18.899999999999999</v>
      </c>
      <c r="J16">
        <v>62</v>
      </c>
      <c r="K16">
        <f>SUM(J16*100/I16^3)</f>
        <v>0.91834586949505403</v>
      </c>
      <c r="L16" t="s">
        <v>38</v>
      </c>
      <c r="M16">
        <v>2</v>
      </c>
      <c r="N16" t="s">
        <v>35</v>
      </c>
      <c r="O16" t="s">
        <v>40</v>
      </c>
      <c r="P16" s="8"/>
      <c r="Q16" s="8"/>
      <c r="R16" s="16">
        <v>3</v>
      </c>
      <c r="S16" s="18">
        <v>7</v>
      </c>
      <c r="T16" s="18">
        <v>10.5</v>
      </c>
      <c r="U16" s="18">
        <v>15</v>
      </c>
      <c r="V16" s="18">
        <v>18.899999999999999</v>
      </c>
      <c r="W16" s="8"/>
      <c r="X16" s="18"/>
      <c r="Y16" s="18"/>
      <c r="Z16" s="8"/>
      <c r="AA16" s="8"/>
      <c r="AB16" s="8"/>
      <c r="AC16" s="8"/>
      <c r="AD16" s="18"/>
      <c r="AE16" s="18"/>
      <c r="AF16" s="18"/>
      <c r="AG16" s="13"/>
      <c r="AH16" s="18"/>
      <c r="AI16" s="18"/>
      <c r="AJ16" s="18"/>
      <c r="AK16" s="18"/>
      <c r="AL16" s="18"/>
      <c r="AM16" s="18"/>
      <c r="AN16" s="18"/>
      <c r="AO16" s="18"/>
      <c r="AP16" s="18"/>
      <c r="AQ16" s="18"/>
      <c r="AR16" s="18"/>
      <c r="AS16" s="18"/>
      <c r="AT16" s="18"/>
      <c r="AU16" s="18"/>
    </row>
    <row r="17" spans="1:1025" ht="13.8">
      <c r="A17" s="15">
        <v>34441</v>
      </c>
      <c r="B17" s="16">
        <v>16</v>
      </c>
      <c r="C17">
        <v>2009</v>
      </c>
      <c r="D17" s="17">
        <v>40052</v>
      </c>
      <c r="E17" s="3" t="s">
        <v>37</v>
      </c>
      <c r="F17" t="s">
        <v>32</v>
      </c>
      <c r="G17">
        <v>19.5</v>
      </c>
      <c r="H17" t="s">
        <v>33</v>
      </c>
      <c r="I17">
        <v>18</v>
      </c>
      <c r="J17">
        <v>62</v>
      </c>
      <c r="K17">
        <f>SUM(J17*100/I17^3)</f>
        <v>1.0631001371742099</v>
      </c>
      <c r="L17" t="s">
        <v>34</v>
      </c>
      <c r="M17">
        <v>2</v>
      </c>
      <c r="N17" t="s">
        <v>35</v>
      </c>
      <c r="O17" t="s">
        <v>40</v>
      </c>
      <c r="P17" s="8"/>
      <c r="Q17" s="8"/>
      <c r="R17" s="16">
        <v>2</v>
      </c>
      <c r="S17" s="18">
        <v>7.5</v>
      </c>
      <c r="T17" s="18">
        <v>14</v>
      </c>
      <c r="U17" s="18">
        <v>18</v>
      </c>
      <c r="V17" s="18"/>
      <c r="W17" s="8"/>
      <c r="X17" s="18"/>
      <c r="Y17" s="18"/>
      <c r="Z17" s="8"/>
      <c r="AA17" s="8"/>
      <c r="AB17" s="8"/>
      <c r="AC17" s="8"/>
      <c r="AD17" s="18"/>
      <c r="AE17" s="18"/>
      <c r="AF17" s="18"/>
      <c r="AG17" s="13"/>
      <c r="AH17" s="18"/>
      <c r="AI17" s="18"/>
      <c r="AJ17" s="18"/>
      <c r="AK17" s="18"/>
      <c r="AL17" s="18"/>
      <c r="AM17" s="18"/>
      <c r="AN17" s="18"/>
      <c r="AO17" s="18"/>
      <c r="AP17" s="18"/>
      <c r="AQ17" s="18"/>
      <c r="AR17" s="18"/>
      <c r="AS17" s="18"/>
      <c r="AT17" s="18"/>
      <c r="AU17" s="18"/>
    </row>
    <row r="18" spans="1:1025" ht="13.8">
      <c r="A18" s="15">
        <v>34442</v>
      </c>
      <c r="B18" s="16">
        <v>17</v>
      </c>
      <c r="C18">
        <v>2009</v>
      </c>
      <c r="D18" s="17">
        <v>40052</v>
      </c>
      <c r="E18" s="3" t="s">
        <v>37</v>
      </c>
      <c r="F18" t="s">
        <v>32</v>
      </c>
      <c r="G18">
        <v>19.5</v>
      </c>
      <c r="H18" t="s">
        <v>33</v>
      </c>
      <c r="I18">
        <v>18.100000000000001</v>
      </c>
      <c r="J18">
        <v>60</v>
      </c>
      <c r="K18">
        <f>SUM(J18*100/I18^3)</f>
        <v>1.0118485782094</v>
      </c>
      <c r="L18" t="s">
        <v>34</v>
      </c>
      <c r="M18">
        <v>2</v>
      </c>
      <c r="N18" t="s">
        <v>35</v>
      </c>
      <c r="O18" t="s">
        <v>40</v>
      </c>
      <c r="P18" s="8"/>
      <c r="Q18" s="8"/>
      <c r="R18" s="16">
        <v>2</v>
      </c>
      <c r="S18" s="18">
        <v>8</v>
      </c>
      <c r="T18" s="18">
        <v>14</v>
      </c>
      <c r="U18" s="18">
        <v>18.100000000000001</v>
      </c>
      <c r="V18" s="18"/>
      <c r="W18" s="8"/>
      <c r="X18" s="18"/>
      <c r="Y18" s="18"/>
      <c r="Z18" s="8"/>
      <c r="AA18" s="8"/>
      <c r="AB18" s="8"/>
      <c r="AC18" s="8"/>
      <c r="AD18" s="18"/>
      <c r="AE18" s="18"/>
      <c r="AF18" s="18"/>
      <c r="AG18" s="13"/>
      <c r="AH18" s="18"/>
      <c r="AI18" s="18"/>
      <c r="AJ18" s="18"/>
      <c r="AK18" s="18"/>
      <c r="AL18" s="18"/>
      <c r="AM18" s="18"/>
      <c r="AN18" s="18"/>
      <c r="AO18" s="18"/>
      <c r="AP18" s="18"/>
      <c r="AQ18" s="18"/>
      <c r="AR18" s="18"/>
      <c r="AS18" s="18"/>
      <c r="AT18" s="18"/>
      <c r="AU18" s="18"/>
    </row>
    <row r="19" spans="1:1025" ht="13.8">
      <c r="A19" s="15">
        <v>34443</v>
      </c>
      <c r="B19" s="16">
        <v>18</v>
      </c>
      <c r="C19">
        <v>2009</v>
      </c>
      <c r="D19" s="17">
        <v>40052</v>
      </c>
      <c r="E19" s="3" t="s">
        <v>37</v>
      </c>
      <c r="F19" t="s">
        <v>32</v>
      </c>
      <c r="G19">
        <v>19.5</v>
      </c>
      <c r="H19" t="s">
        <v>33</v>
      </c>
      <c r="I19">
        <v>18.5</v>
      </c>
      <c r="J19">
        <v>62</v>
      </c>
      <c r="K19">
        <f>SUM(J19*100/I19^3)</f>
        <v>0.97921149783823302</v>
      </c>
      <c r="L19" t="s">
        <v>34</v>
      </c>
      <c r="M19">
        <v>2</v>
      </c>
      <c r="N19" t="s">
        <v>35</v>
      </c>
      <c r="O19" t="s">
        <v>40</v>
      </c>
      <c r="P19" s="8"/>
      <c r="Q19" s="8"/>
      <c r="R19" s="16">
        <v>3</v>
      </c>
      <c r="S19" s="18">
        <v>6.5</v>
      </c>
      <c r="T19" s="18">
        <v>11</v>
      </c>
      <c r="U19" s="18">
        <v>15.5</v>
      </c>
      <c r="V19" s="18">
        <v>18.5</v>
      </c>
      <c r="W19" s="8"/>
      <c r="X19" s="18"/>
      <c r="Y19" s="18"/>
      <c r="Z19" s="8"/>
      <c r="AA19" s="8"/>
      <c r="AB19" s="8"/>
      <c r="AC19" s="8"/>
      <c r="AD19" s="18"/>
      <c r="AE19" s="18"/>
      <c r="AF19" s="18"/>
      <c r="AG19" s="13"/>
      <c r="AH19" s="18"/>
      <c r="AI19" s="18"/>
      <c r="AJ19" s="18"/>
      <c r="AK19" s="18"/>
      <c r="AL19" s="18"/>
      <c r="AM19" s="18"/>
      <c r="AN19" s="18"/>
      <c r="AO19" s="18"/>
      <c r="AP19" s="18"/>
      <c r="AQ19" s="18"/>
      <c r="AR19" s="18"/>
      <c r="AS19" s="18"/>
      <c r="AT19" s="18"/>
      <c r="AU19" s="18"/>
    </row>
    <row r="20" spans="1:1025" ht="13.8">
      <c r="A20" s="15">
        <v>34444</v>
      </c>
      <c r="B20" s="16">
        <v>19</v>
      </c>
      <c r="C20">
        <v>2009</v>
      </c>
      <c r="D20" s="17">
        <v>40052</v>
      </c>
      <c r="E20" s="3" t="s">
        <v>37</v>
      </c>
      <c r="F20" t="s">
        <v>32</v>
      </c>
      <c r="G20">
        <v>19.5</v>
      </c>
      <c r="H20" t="s">
        <v>33</v>
      </c>
      <c r="I20">
        <v>20.800000000000001</v>
      </c>
      <c r="J20">
        <v>80</v>
      </c>
      <c r="K20">
        <f>SUM(J20*100/I20^3)</f>
        <v>0.88899635867091498</v>
      </c>
      <c r="L20" t="s">
        <v>38</v>
      </c>
      <c r="M20">
        <v>2</v>
      </c>
      <c r="N20" t="s">
        <v>35</v>
      </c>
      <c r="O20" t="s">
        <v>40</v>
      </c>
      <c r="P20" s="8"/>
      <c r="Q20" s="8"/>
      <c r="R20" s="16">
        <v>3</v>
      </c>
      <c r="S20">
        <v>6.5</v>
      </c>
      <c r="T20" s="18">
        <v>14</v>
      </c>
      <c r="U20" s="18">
        <v>19.5</v>
      </c>
      <c r="V20" s="18">
        <v>20.800000000000001</v>
      </c>
      <c r="W20" s="18"/>
      <c r="X20" s="18"/>
      <c r="Y20" s="18"/>
      <c r="Z20" s="8"/>
      <c r="AA20" s="8"/>
      <c r="AB20" s="8"/>
      <c r="AC20" s="8"/>
      <c r="AD20" s="18"/>
      <c r="AE20" s="18"/>
      <c r="AF20" s="18"/>
      <c r="AG20" s="13"/>
      <c r="AH20" s="18"/>
      <c r="AI20" s="18"/>
      <c r="AJ20" s="18"/>
      <c r="AK20" s="18"/>
      <c r="AL20" s="18"/>
      <c r="AM20" s="18"/>
      <c r="AN20" s="18"/>
      <c r="AO20" s="18"/>
      <c r="AP20" s="18"/>
      <c r="AQ20" s="18"/>
      <c r="AR20" s="18"/>
      <c r="AS20" s="18"/>
      <c r="AT20" s="18"/>
      <c r="AU20" s="18"/>
    </row>
    <row r="21" spans="1:1025" ht="13.8">
      <c r="A21" s="15">
        <v>34445</v>
      </c>
      <c r="B21" s="16">
        <v>20</v>
      </c>
      <c r="C21">
        <v>2009</v>
      </c>
      <c r="D21" s="17">
        <v>40052</v>
      </c>
      <c r="E21" s="3" t="s">
        <v>37</v>
      </c>
      <c r="F21" t="s">
        <v>32</v>
      </c>
      <c r="G21">
        <v>19.5</v>
      </c>
      <c r="H21" t="s">
        <v>33</v>
      </c>
      <c r="I21">
        <v>18.100000000000001</v>
      </c>
      <c r="J21">
        <v>60</v>
      </c>
      <c r="K21">
        <f>SUM(J21*100/I21^3)</f>
        <v>1.0118485782094</v>
      </c>
      <c r="L21" t="s">
        <v>34</v>
      </c>
      <c r="M21">
        <v>2</v>
      </c>
      <c r="N21" t="s">
        <v>35</v>
      </c>
      <c r="O21" t="s">
        <v>40</v>
      </c>
      <c r="P21" s="8"/>
      <c r="Q21" s="8"/>
      <c r="R21" s="16">
        <v>2</v>
      </c>
      <c r="S21">
        <v>7.5</v>
      </c>
      <c r="T21" s="18">
        <v>13.5</v>
      </c>
      <c r="U21" s="18">
        <v>18.100000000000001</v>
      </c>
      <c r="V21" s="18"/>
      <c r="W21" s="18"/>
      <c r="X21" s="18"/>
      <c r="Y21" s="18"/>
      <c r="Z21" s="8"/>
      <c r="AA21" s="8"/>
      <c r="AB21" s="8"/>
      <c r="AC21" s="8"/>
      <c r="AD21" s="18"/>
      <c r="AE21" s="18"/>
      <c r="AF21" s="18"/>
      <c r="AG21" s="13"/>
      <c r="AH21" s="18"/>
      <c r="AI21" s="18"/>
      <c r="AJ21" s="18"/>
      <c r="AK21" s="18"/>
      <c r="AL21" s="18"/>
      <c r="AM21" s="18"/>
      <c r="AN21" s="18"/>
      <c r="AO21" s="18"/>
      <c r="AP21" s="18"/>
      <c r="AQ21" s="18"/>
      <c r="AR21" s="18"/>
      <c r="AS21" s="18"/>
      <c r="AT21" s="18"/>
      <c r="AU21" s="18"/>
    </row>
    <row r="22" spans="1:1025" ht="13.8">
      <c r="A22" s="15">
        <v>34446</v>
      </c>
      <c r="B22" s="16">
        <v>21</v>
      </c>
      <c r="C22">
        <v>2009</v>
      </c>
      <c r="D22" s="17">
        <v>40052</v>
      </c>
      <c r="E22" s="3" t="s">
        <v>37</v>
      </c>
      <c r="F22" t="s">
        <v>32</v>
      </c>
      <c r="G22">
        <v>19.5</v>
      </c>
      <c r="H22" t="s">
        <v>33</v>
      </c>
      <c r="I22">
        <v>19.5</v>
      </c>
      <c r="J22">
        <v>75</v>
      </c>
      <c r="K22">
        <f>SUM(J22*100/I22^3)</f>
        <v>1.01148030142113</v>
      </c>
      <c r="L22" t="s">
        <v>38</v>
      </c>
      <c r="M22">
        <v>2</v>
      </c>
      <c r="N22" t="s">
        <v>39</v>
      </c>
      <c r="O22" t="s">
        <v>40</v>
      </c>
      <c r="P22" s="8"/>
      <c r="Q22">
        <v>2</v>
      </c>
      <c r="R22" s="16">
        <v>2</v>
      </c>
      <c r="S22">
        <v>8</v>
      </c>
      <c r="T22" s="18">
        <v>15</v>
      </c>
      <c r="U22" s="18">
        <v>19.5</v>
      </c>
      <c r="V22" s="18"/>
      <c r="W22" s="18"/>
      <c r="X22" s="18"/>
      <c r="Y22" s="18"/>
      <c r="Z22" s="8"/>
      <c r="AA22" s="8"/>
      <c r="AB22" s="8"/>
      <c r="AC22" s="8"/>
      <c r="AD22" s="18"/>
      <c r="AE22" s="18"/>
      <c r="AF22" s="18"/>
      <c r="AG22" s="13"/>
      <c r="AH22" s="18"/>
      <c r="AI22" s="18"/>
      <c r="AJ22" s="18"/>
      <c r="AK22" s="18"/>
      <c r="AL22" s="18"/>
      <c r="AM22" s="18"/>
      <c r="AN22" s="18"/>
      <c r="AO22" s="18"/>
      <c r="AP22" s="18"/>
      <c r="AQ22" s="18"/>
      <c r="AR22" s="18"/>
      <c r="AS22" s="18"/>
      <c r="AT22" s="18"/>
      <c r="AU22" s="18"/>
    </row>
    <row r="23" spans="1:1025" ht="13.8">
      <c r="A23" s="15">
        <v>34447</v>
      </c>
      <c r="B23" s="16">
        <v>22</v>
      </c>
      <c r="C23">
        <v>2009</v>
      </c>
      <c r="D23" s="17">
        <v>40052</v>
      </c>
      <c r="E23" s="3" t="s">
        <v>37</v>
      </c>
      <c r="F23" t="s">
        <v>32</v>
      </c>
      <c r="G23">
        <v>19.5</v>
      </c>
      <c r="H23" t="s">
        <v>33</v>
      </c>
      <c r="I23">
        <v>18.100000000000001</v>
      </c>
      <c r="J23">
        <v>65</v>
      </c>
      <c r="K23">
        <f>SUM(J23*100/I23^3)</f>
        <v>1.0961692930601901</v>
      </c>
      <c r="L23" t="s">
        <v>34</v>
      </c>
      <c r="M23">
        <v>2</v>
      </c>
      <c r="N23" t="s">
        <v>35</v>
      </c>
      <c r="O23" t="s">
        <v>40</v>
      </c>
      <c r="P23" s="8"/>
      <c r="Q23" s="8"/>
      <c r="R23" s="16">
        <v>3</v>
      </c>
      <c r="S23">
        <v>6.5</v>
      </c>
      <c r="T23" s="18">
        <v>10.5</v>
      </c>
      <c r="U23" s="18">
        <v>15</v>
      </c>
      <c r="V23" s="18">
        <v>18.100000000000001</v>
      </c>
      <c r="W23" s="18"/>
      <c r="X23" s="18"/>
      <c r="Y23" s="18"/>
      <c r="Z23" s="8"/>
      <c r="AA23" s="8"/>
      <c r="AB23" s="8"/>
      <c r="AC23" s="8"/>
      <c r="AD23" s="18"/>
      <c r="AE23" s="18"/>
      <c r="AF23" s="18"/>
      <c r="AG23" s="13"/>
      <c r="AH23" s="18"/>
      <c r="AI23" s="18"/>
      <c r="AJ23" s="18"/>
      <c r="AK23" s="18"/>
      <c r="AL23" s="18"/>
      <c r="AM23" s="18"/>
      <c r="AN23" s="18"/>
      <c r="AO23" s="18"/>
      <c r="AP23" s="18"/>
      <c r="AQ23" s="18"/>
      <c r="AR23" s="18"/>
      <c r="AS23" s="18"/>
      <c r="AT23" s="18"/>
      <c r="AU23" s="18"/>
    </row>
    <row r="24" spans="1:1025" ht="13.8">
      <c r="A24" s="15">
        <v>34448</v>
      </c>
      <c r="B24" s="16">
        <v>23</v>
      </c>
      <c r="C24">
        <v>2009</v>
      </c>
      <c r="D24" s="17">
        <v>40052</v>
      </c>
      <c r="E24" s="3" t="s">
        <v>37</v>
      </c>
      <c r="F24" t="s">
        <v>32</v>
      </c>
      <c r="G24">
        <v>19.5</v>
      </c>
      <c r="H24" t="s">
        <v>33</v>
      </c>
      <c r="I24">
        <v>17.899999999999999</v>
      </c>
      <c r="J24">
        <v>56</v>
      </c>
      <c r="K24">
        <f>SUM(J24*100/I24^3)</f>
        <v>0.97640261543389195</v>
      </c>
      <c r="L24" t="s">
        <v>34</v>
      </c>
      <c r="M24">
        <v>2</v>
      </c>
      <c r="N24" t="s">
        <v>35</v>
      </c>
      <c r="O24" t="s">
        <v>40</v>
      </c>
      <c r="P24" s="8"/>
      <c r="Q24">
        <v>2</v>
      </c>
      <c r="R24" s="16">
        <v>2</v>
      </c>
      <c r="S24">
        <v>8</v>
      </c>
      <c r="T24" s="18">
        <v>14</v>
      </c>
      <c r="U24" s="18">
        <v>17.899999999999999</v>
      </c>
      <c r="V24" s="18"/>
      <c r="W24" s="18"/>
      <c r="X24" s="18"/>
      <c r="Y24" s="18"/>
      <c r="Z24" s="8"/>
      <c r="AA24" s="8"/>
      <c r="AB24" s="8"/>
      <c r="AC24" s="8"/>
      <c r="AD24" s="18"/>
      <c r="AE24" s="18"/>
      <c r="AF24" s="18"/>
      <c r="AG24" s="13"/>
      <c r="AH24" s="18"/>
      <c r="AI24" s="18"/>
      <c r="AJ24" s="18"/>
      <c r="AK24" s="18"/>
      <c r="AL24" s="18"/>
      <c r="AM24" s="18"/>
      <c r="AN24" s="18"/>
      <c r="AO24" s="18"/>
      <c r="AP24" s="18"/>
      <c r="AQ24" s="18"/>
      <c r="AR24" s="18"/>
      <c r="AS24" s="18"/>
      <c r="AT24" s="18"/>
      <c r="AU24" s="18"/>
    </row>
    <row r="25" spans="1:1025" ht="13.8">
      <c r="A25" s="15">
        <v>34449</v>
      </c>
      <c r="B25" s="16">
        <v>24</v>
      </c>
      <c r="C25">
        <v>2009</v>
      </c>
      <c r="D25" s="17">
        <v>40052</v>
      </c>
      <c r="E25" s="3" t="s">
        <v>37</v>
      </c>
      <c r="F25" t="s">
        <v>32</v>
      </c>
      <c r="G25">
        <v>19.5</v>
      </c>
      <c r="H25" t="s">
        <v>33</v>
      </c>
      <c r="I25">
        <v>17.600000000000001</v>
      </c>
      <c r="J25">
        <v>60</v>
      </c>
      <c r="K25">
        <f>SUM(J25*100/I25^3)</f>
        <v>1.1005587903831699</v>
      </c>
      <c r="L25" t="s">
        <v>34</v>
      </c>
      <c r="M25">
        <v>2</v>
      </c>
      <c r="N25" t="s">
        <v>35</v>
      </c>
      <c r="O25" t="s">
        <v>40</v>
      </c>
      <c r="P25" s="8"/>
      <c r="Q25">
        <v>3</v>
      </c>
      <c r="R25" s="16">
        <v>3</v>
      </c>
      <c r="S25">
        <v>5.5</v>
      </c>
      <c r="T25" s="18">
        <v>10</v>
      </c>
      <c r="U25" s="18">
        <v>14.5</v>
      </c>
      <c r="V25" s="18">
        <v>17.600000000000001</v>
      </c>
      <c r="W25" s="18"/>
      <c r="X25" s="18"/>
      <c r="Y25" s="18"/>
      <c r="Z25" s="8"/>
      <c r="AA25" s="8"/>
      <c r="AB25" s="8"/>
      <c r="AC25" s="8"/>
      <c r="AD25" s="18"/>
      <c r="AE25" s="18"/>
      <c r="AF25" s="18"/>
      <c r="AG25" s="13"/>
      <c r="AH25" s="18"/>
      <c r="AI25" s="18"/>
      <c r="AJ25" s="18"/>
      <c r="AK25" s="18"/>
      <c r="AL25" s="18"/>
      <c r="AM25" s="18"/>
      <c r="AN25" s="18"/>
      <c r="AO25" s="18"/>
      <c r="AP25" s="18"/>
      <c r="AQ25" s="18"/>
      <c r="AR25" s="18"/>
      <c r="AS25" s="18"/>
      <c r="AT25" s="18"/>
      <c r="AU25" s="18"/>
    </row>
    <row r="26" spans="1:1025" ht="13.8">
      <c r="A26" s="15">
        <v>34450</v>
      </c>
      <c r="B26" s="16">
        <v>25</v>
      </c>
      <c r="C26">
        <v>2009</v>
      </c>
      <c r="D26" s="17">
        <v>40052</v>
      </c>
      <c r="E26" s="3" t="s">
        <v>37</v>
      </c>
      <c r="F26" t="s">
        <v>32</v>
      </c>
      <c r="G26">
        <v>19.5</v>
      </c>
      <c r="H26" t="s">
        <v>33</v>
      </c>
      <c r="I26">
        <v>17.5</v>
      </c>
      <c r="J26">
        <v>60</v>
      </c>
      <c r="K26">
        <f>SUM(J26*100/I26^3)</f>
        <v>1.1195335276967899</v>
      </c>
      <c r="L26" t="s">
        <v>38</v>
      </c>
      <c r="M26">
        <v>2</v>
      </c>
      <c r="N26" t="s">
        <v>35</v>
      </c>
      <c r="O26" t="s">
        <v>40</v>
      </c>
      <c r="P26" s="8"/>
      <c r="Q26">
        <v>2</v>
      </c>
      <c r="R26" s="16">
        <v>2</v>
      </c>
      <c r="S26">
        <v>7</v>
      </c>
      <c r="T26" s="18">
        <v>13.5</v>
      </c>
      <c r="U26" s="18">
        <v>17.5</v>
      </c>
      <c r="V26" s="18"/>
      <c r="W26" s="18"/>
      <c r="X26" s="18"/>
      <c r="Y26" s="18"/>
      <c r="Z26" s="8"/>
      <c r="AA26" s="8"/>
      <c r="AB26" s="8"/>
      <c r="AC26" s="8"/>
      <c r="AD26" s="18"/>
      <c r="AE26" s="18"/>
      <c r="AF26" s="18"/>
      <c r="AG26" s="13"/>
      <c r="AH26" s="18"/>
      <c r="AI26" s="18"/>
      <c r="AJ26" s="18"/>
      <c r="AK26" s="18"/>
      <c r="AL26" s="18"/>
      <c r="AM26" s="18"/>
      <c r="AN26" s="18"/>
      <c r="AO26" s="18"/>
      <c r="AP26" s="18"/>
      <c r="AQ26" s="18"/>
      <c r="AR26" s="18"/>
      <c r="AS26" s="18"/>
      <c r="AT26" s="18"/>
      <c r="AU26" s="18"/>
    </row>
    <row r="27" spans="1:1025" ht="13.8">
      <c r="A27" s="15">
        <v>34451</v>
      </c>
      <c r="B27" s="16">
        <v>26</v>
      </c>
      <c r="C27">
        <v>2009</v>
      </c>
      <c r="D27" s="17">
        <v>40052</v>
      </c>
      <c r="E27" s="3" t="s">
        <v>37</v>
      </c>
      <c r="F27" t="s">
        <v>32</v>
      </c>
      <c r="G27">
        <v>19.5</v>
      </c>
      <c r="H27" t="s">
        <v>33</v>
      </c>
      <c r="I27">
        <v>17.899999999999999</v>
      </c>
      <c r="J27">
        <v>55</v>
      </c>
      <c r="K27">
        <f>SUM(J27*100/I27^3)</f>
        <v>0.95896685444400098</v>
      </c>
      <c r="L27" t="s">
        <v>34</v>
      </c>
      <c r="M27">
        <v>2</v>
      </c>
      <c r="N27" t="s">
        <v>35</v>
      </c>
      <c r="O27" t="s">
        <v>40</v>
      </c>
      <c r="P27" s="8"/>
      <c r="Q27" s="8"/>
      <c r="R27" s="16">
        <v>3</v>
      </c>
      <c r="S27">
        <v>6</v>
      </c>
      <c r="T27" s="18">
        <v>11.5</v>
      </c>
      <c r="U27" s="18">
        <v>15.5</v>
      </c>
      <c r="V27" s="18">
        <v>17.899999999999999</v>
      </c>
      <c r="W27" s="18"/>
      <c r="X27" s="18"/>
      <c r="Y27" s="18"/>
      <c r="Z27" s="8"/>
      <c r="AA27" s="8"/>
      <c r="AB27" s="8"/>
      <c r="AC27" s="8"/>
      <c r="AD27" s="18"/>
      <c r="AE27" s="18"/>
      <c r="AF27" s="18"/>
      <c r="AG27" s="13"/>
      <c r="AH27" s="18"/>
      <c r="AI27" s="18"/>
      <c r="AJ27" s="18"/>
      <c r="AK27" s="18"/>
      <c r="AL27" s="18"/>
      <c r="AM27" s="18"/>
      <c r="AN27" s="18"/>
      <c r="AO27" s="18"/>
      <c r="AP27" s="18"/>
      <c r="AQ27" s="18"/>
      <c r="AR27" s="18"/>
      <c r="AS27" s="18"/>
      <c r="AT27" s="18"/>
      <c r="AU27" s="18"/>
    </row>
    <row r="28" spans="1:1025" ht="13.8">
      <c r="A28" s="15">
        <v>34452</v>
      </c>
      <c r="B28" s="16">
        <v>27</v>
      </c>
      <c r="C28">
        <v>2009</v>
      </c>
      <c r="D28" s="17">
        <v>40052</v>
      </c>
      <c r="E28" s="3" t="s">
        <v>37</v>
      </c>
      <c r="F28" t="s">
        <v>32</v>
      </c>
      <c r="G28">
        <v>19.5</v>
      </c>
      <c r="H28" t="s">
        <v>33</v>
      </c>
      <c r="I28">
        <v>16.600000000000001</v>
      </c>
      <c r="J28">
        <v>48</v>
      </c>
      <c r="K28">
        <f>SUM(J28*100/I28^3)</f>
        <v>1.04934180035573</v>
      </c>
      <c r="L28" t="s">
        <v>34</v>
      </c>
      <c r="M28">
        <v>2</v>
      </c>
      <c r="N28" t="s">
        <v>35</v>
      </c>
      <c r="O28" t="s">
        <v>40</v>
      </c>
      <c r="P28" s="8"/>
      <c r="Q28" s="8"/>
      <c r="R28" s="16">
        <v>2</v>
      </c>
      <c r="S28">
        <v>7.5</v>
      </c>
      <c r="T28" s="18">
        <v>13</v>
      </c>
      <c r="U28" s="18">
        <v>16.600000000000001</v>
      </c>
      <c r="V28" s="18"/>
      <c r="W28" s="18"/>
      <c r="X28" s="18"/>
      <c r="Y28" s="18"/>
      <c r="Z28" s="8"/>
      <c r="AA28" s="8"/>
      <c r="AB28" s="8"/>
      <c r="AC28" s="8"/>
      <c r="AD28" s="18"/>
      <c r="AE28" s="18"/>
      <c r="AF28" s="18"/>
      <c r="AG28" s="13"/>
      <c r="AH28" s="18"/>
      <c r="AI28" s="18"/>
      <c r="AJ28" s="18"/>
      <c r="AK28" s="18"/>
      <c r="AL28" s="18"/>
      <c r="AM28" s="18"/>
      <c r="AN28" s="18"/>
      <c r="AO28" s="18"/>
      <c r="AP28" s="18"/>
      <c r="AQ28" s="18"/>
      <c r="AR28" s="18"/>
      <c r="AS28" s="18"/>
      <c r="AT28" s="18"/>
      <c r="AU28" s="18"/>
    </row>
    <row r="29" spans="1:1025" ht="13.8">
      <c r="A29" s="15">
        <v>34453</v>
      </c>
      <c r="B29" s="16">
        <v>28</v>
      </c>
      <c r="C29">
        <v>2009</v>
      </c>
      <c r="D29" s="17">
        <v>40052</v>
      </c>
      <c r="E29" s="3" t="s">
        <v>37</v>
      </c>
      <c r="F29" t="s">
        <v>32</v>
      </c>
      <c r="G29">
        <v>19.5</v>
      </c>
      <c r="H29" t="s">
        <v>33</v>
      </c>
      <c r="I29">
        <v>16.600000000000001</v>
      </c>
      <c r="J29">
        <v>53</v>
      </c>
      <c r="K29">
        <f>SUM(J29*100/I29^3)</f>
        <v>1.15864823789278</v>
      </c>
      <c r="L29" t="s">
        <v>38</v>
      </c>
      <c r="M29">
        <v>2</v>
      </c>
      <c r="N29" t="s">
        <v>35</v>
      </c>
      <c r="O29" t="s">
        <v>40</v>
      </c>
      <c r="P29" s="8"/>
      <c r="Q29" s="8"/>
      <c r="R29" s="16">
        <v>2</v>
      </c>
      <c r="S29">
        <v>8</v>
      </c>
      <c r="T29" s="18">
        <v>13</v>
      </c>
      <c r="U29" s="18">
        <v>16.600000000000001</v>
      </c>
      <c r="V29" s="18"/>
      <c r="W29" s="18"/>
      <c r="X29" s="18"/>
      <c r="Y29" s="18"/>
      <c r="Z29" s="8"/>
      <c r="AA29" s="8"/>
      <c r="AB29" s="8"/>
      <c r="AC29" s="8"/>
      <c r="AD29" s="18"/>
      <c r="AE29" s="18"/>
      <c r="AF29" s="18"/>
      <c r="AG29" s="13"/>
      <c r="AH29" s="18"/>
      <c r="AI29" s="18"/>
      <c r="AJ29" s="18"/>
      <c r="AK29" s="18"/>
      <c r="AL29" s="18"/>
      <c r="AM29" s="18"/>
      <c r="AN29" s="18"/>
      <c r="AO29" s="18"/>
      <c r="AP29" s="18"/>
      <c r="AQ29" s="18"/>
      <c r="AR29" s="18"/>
      <c r="AS29" s="18"/>
      <c r="AT29" s="18"/>
      <c r="AU29" s="18"/>
    </row>
    <row r="30" spans="1:1025" ht="13.8">
      <c r="A30" s="15">
        <v>34454</v>
      </c>
      <c r="B30" s="16">
        <v>29</v>
      </c>
      <c r="C30">
        <v>2009</v>
      </c>
      <c r="D30" s="17">
        <v>40052</v>
      </c>
      <c r="E30" s="3" t="s">
        <v>37</v>
      </c>
      <c r="F30" t="s">
        <v>32</v>
      </c>
      <c r="G30">
        <v>19.5</v>
      </c>
      <c r="H30" t="s">
        <v>33</v>
      </c>
      <c r="I30">
        <v>17.399999999999999</v>
      </c>
      <c r="J30">
        <v>55</v>
      </c>
      <c r="K30">
        <f>SUM(J30*100/I30^3)</f>
        <v>1.0440347272525701</v>
      </c>
      <c r="L30" t="s">
        <v>38</v>
      </c>
      <c r="M30">
        <v>2</v>
      </c>
      <c r="N30" t="s">
        <v>35</v>
      </c>
      <c r="O30" s="19" t="s">
        <v>36</v>
      </c>
      <c r="P30" t="inlineStr">
        <is>
          <t>OPPFØRT SOM: FF</t>
        </is>
      </c>
      <c r="Q30">
        <v>3</v>
      </c>
      <c r="R30" s="16">
        <v>3</v>
      </c>
      <c r="S30">
        <v>4</v>
      </c>
      <c r="T30" s="18">
        <v>8.5</v>
      </c>
      <c r="U30" s="18">
        <v>13.5</v>
      </c>
      <c r="V30" s="18">
        <v>17.399999999999999</v>
      </c>
      <c r="W30" s="18"/>
      <c r="X30" s="18"/>
      <c r="Y30" s="18"/>
      <c r="Z30" s="8"/>
      <c r="AA30" s="8"/>
      <c r="AB30" s="8"/>
      <c r="AC30" s="8"/>
      <c r="AD30" s="18"/>
      <c r="AE30" s="18"/>
      <c r="AF30" s="18"/>
      <c r="AG30" s="13"/>
      <c r="AH30" s="18"/>
      <c r="AI30" s="18"/>
      <c r="AJ30" s="18"/>
      <c r="AK30" s="18"/>
      <c r="AL30" s="18"/>
      <c r="AM30" s="18"/>
      <c r="AN30" s="18"/>
      <c r="AO30" s="18"/>
      <c r="AP30" s="18"/>
      <c r="AQ30" s="18"/>
      <c r="AR30" s="18"/>
      <c r="AS30" s="18"/>
      <c r="AT30" s="18"/>
      <c r="AU30" s="18"/>
    </row>
    <row r="31" spans="1:1025" ht="13.8">
      <c r="A31" s="15">
        <v>34455</v>
      </c>
      <c r="B31" s="16">
        <v>30</v>
      </c>
      <c r="C31">
        <v>2009</v>
      </c>
      <c r="D31" s="17">
        <v>40052</v>
      </c>
      <c r="E31" s="3" t="s">
        <v>37</v>
      </c>
      <c r="F31" t="s">
        <v>32</v>
      </c>
      <c r="G31">
        <v>22.5</v>
      </c>
      <c r="H31" t="s">
        <v>33</v>
      </c>
      <c r="I31">
        <v>21.899999999999999</v>
      </c>
      <c r="J31">
        <v>95</v>
      </c>
      <c r="K31">
        <f>SUM(J31*100/I31^3)</f>
        <v>0.90446394849544298</v>
      </c>
      <c r="L31" t="s">
        <v>34</v>
      </c>
      <c r="M31">
        <v>2</v>
      </c>
      <c r="N31" t="s">
        <v>39</v>
      </c>
      <c r="O31" t="s">
        <v>36</v>
      </c>
      <c r="P31" s="8"/>
      <c r="Q31">
        <v>4</v>
      </c>
      <c r="R31" s="16">
        <v>4</v>
      </c>
      <c r="S31">
        <v>4.5</v>
      </c>
      <c r="T31" s="18">
        <v>9</v>
      </c>
      <c r="U31" s="18">
        <v>13.5</v>
      </c>
      <c r="V31" s="18">
        <v>18.5</v>
      </c>
      <c r="W31" s="18">
        <v>21.899999999999999</v>
      </c>
      <c r="X31" s="18"/>
      <c r="Y31" s="18"/>
      <c r="Z31" s="8"/>
      <c r="AA31" s="8"/>
      <c r="AB31" s="8"/>
      <c r="AC31" s="8"/>
      <c r="AD31" s="18"/>
      <c r="AE31" s="18"/>
      <c r="AF31" s="18"/>
      <c r="AG31" s="13"/>
      <c r="AH31" s="18"/>
      <c r="AI31" s="18"/>
      <c r="AJ31" s="18"/>
      <c r="AK31" s="18"/>
      <c r="AL31" s="18"/>
      <c r="AM31" s="18"/>
      <c r="AN31" s="18"/>
      <c r="AO31" s="18"/>
      <c r="AP31" s="18"/>
      <c r="AQ31" s="18"/>
      <c r="AR31" s="18"/>
      <c r="AS31" s="18"/>
      <c r="AT31" s="18"/>
      <c r="AU31" s="18"/>
    </row>
    <row r="32" spans="1:1025" ht="13.8">
      <c r="A32" s="15">
        <v>34456</v>
      </c>
      <c r="B32" s="16">
        <v>31</v>
      </c>
      <c r="C32">
        <v>2009</v>
      </c>
      <c r="D32" s="17">
        <v>40052</v>
      </c>
      <c r="E32" s="3" t="s">
        <v>37</v>
      </c>
      <c r="F32" t="s">
        <v>32</v>
      </c>
      <c r="G32">
        <v>22.5</v>
      </c>
      <c r="H32" t="s">
        <v>33</v>
      </c>
      <c r="I32">
        <v>19.199999999999999</v>
      </c>
      <c r="J32">
        <v>78</v>
      </c>
      <c r="K32">
        <f>SUM(J32*100/I32^3)</f>
        <v>1.1020236545138899</v>
      </c>
      <c r="L32" t="s">
        <v>38</v>
      </c>
      <c r="M32">
        <v>2</v>
      </c>
      <c r="N32" t="s">
        <v>39</v>
      </c>
      <c r="O32" t="s">
        <v>36</v>
      </c>
      <c r="P32" s="8"/>
      <c r="Q32" s="8"/>
      <c r="R32" s="16">
        <v>4</v>
      </c>
      <c r="S32">
        <v>3</v>
      </c>
      <c r="T32" s="18">
        <v>8</v>
      </c>
      <c r="U32" s="18">
        <v>13.5</v>
      </c>
      <c r="V32" s="18">
        <v>16.5</v>
      </c>
      <c r="W32" s="18">
        <v>19.199999999999999</v>
      </c>
      <c r="X32" s="18"/>
      <c r="Y32" s="18"/>
      <c r="Z32" s="8"/>
      <c r="AA32" s="8"/>
      <c r="AB32" s="8"/>
      <c r="AC32" s="8"/>
      <c r="AD32" s="18"/>
      <c r="AE32" s="18"/>
      <c r="AF32" s="18"/>
      <c r="AG32" s="13"/>
      <c r="AH32" s="18"/>
      <c r="AI32" s="18"/>
      <c r="AJ32" s="18"/>
      <c r="AK32" s="18"/>
      <c r="AL32" s="18"/>
      <c r="AM32" s="18"/>
      <c r="AN32" s="18"/>
      <c r="AO32" s="18"/>
      <c r="AP32" s="18"/>
      <c r="AQ32" s="18"/>
      <c r="AR32" s="18"/>
      <c r="AS32" s="18"/>
      <c r="AT32" s="18"/>
      <c r="AU32" s="18"/>
    </row>
    <row r="33" spans="1:1025" ht="13.8">
      <c r="A33" s="15">
        <v>34457</v>
      </c>
      <c r="B33" s="16">
        <v>32</v>
      </c>
      <c r="C33">
        <v>2009</v>
      </c>
      <c r="D33" s="17">
        <v>40052</v>
      </c>
      <c r="E33" s="3" t="s">
        <v>37</v>
      </c>
      <c r="F33" t="s">
        <v>32</v>
      </c>
      <c r="G33">
        <v>22.5</v>
      </c>
      <c r="H33" t="s">
        <v>33</v>
      </c>
      <c r="I33">
        <v>20.100000000000001</v>
      </c>
      <c r="J33">
        <v>90</v>
      </c>
      <c r="K33">
        <f>SUM(J33*100/I33^3)</f>
        <v>1.1082923542235401</v>
      </c>
      <c r="L33" t="s">
        <v>38</v>
      </c>
      <c r="M33" s="19">
        <v>2</v>
      </c>
      <c r="N33" t="s">
        <v>39</v>
      </c>
      <c r="O33" t="s">
        <v>36</v>
      </c>
      <c r="P33" t="inlineStr">
        <is>
          <t>OPPFØRT MED: STADIUM 5 ?</t>
        </is>
      </c>
      <c r="Q33">
        <v>4</v>
      </c>
      <c r="R33" s="16">
        <v>4</v>
      </c>
      <c r="S33">
        <v>4</v>
      </c>
      <c r="T33" s="18">
        <v>10.5</v>
      </c>
      <c r="U33" s="18">
        <v>14.5</v>
      </c>
      <c r="V33" s="18">
        <v>18</v>
      </c>
      <c r="W33" s="18">
        <v>20.100000000000001</v>
      </c>
      <c r="X33" s="18"/>
      <c r="Y33" s="18"/>
      <c r="Z33" s="8"/>
      <c r="AA33" s="8"/>
      <c r="AB33" s="8"/>
      <c r="AC33" s="8"/>
      <c r="AD33" s="18"/>
      <c r="AE33" s="18"/>
      <c r="AF33" s="18"/>
      <c r="AG33" s="13"/>
      <c r="AH33" s="18"/>
      <c r="AI33" s="18"/>
      <c r="AJ33" s="18"/>
      <c r="AK33" s="18"/>
      <c r="AL33" s="18"/>
      <c r="AM33" s="18"/>
      <c r="AN33" s="18"/>
      <c r="AO33" s="18"/>
      <c r="AP33" s="18"/>
      <c r="AQ33" s="18"/>
      <c r="AR33" s="18"/>
      <c r="AS33" s="18"/>
      <c r="AT33" s="18"/>
      <c r="AU33" s="18"/>
    </row>
    <row r="34" spans="1:1025" ht="13.8">
      <c r="A34" s="15">
        <v>34458</v>
      </c>
      <c r="B34" s="16">
        <v>33</v>
      </c>
      <c r="C34">
        <v>2009</v>
      </c>
      <c r="D34" s="17">
        <v>40052</v>
      </c>
      <c r="E34" s="3" t="s">
        <v>37</v>
      </c>
      <c r="F34" t="s">
        <v>32</v>
      </c>
      <c r="G34">
        <v>22.5</v>
      </c>
      <c r="H34" t="s">
        <v>33</v>
      </c>
      <c r="I34">
        <v>20.800000000000001</v>
      </c>
      <c r="J34">
        <v>100</v>
      </c>
      <c r="K34">
        <f>SUM(J34*100/I34^3)</f>
        <v>1.11124544833864</v>
      </c>
      <c r="L34" t="s">
        <v>38</v>
      </c>
      <c r="M34">
        <v>2</v>
      </c>
      <c r="N34" t="s">
        <v>35</v>
      </c>
      <c r="O34" t="s">
        <v>36</v>
      </c>
      <c r="P34" s="8"/>
      <c r="Q34">
        <v>4</v>
      </c>
      <c r="R34" s="16">
        <v>4</v>
      </c>
      <c r="S34">
        <v>3.5</v>
      </c>
      <c r="T34" s="18">
        <v>8.5</v>
      </c>
      <c r="U34" s="18">
        <v>12.5</v>
      </c>
      <c r="V34" s="18">
        <v>17</v>
      </c>
      <c r="W34" s="18">
        <v>20.800000000000001</v>
      </c>
      <c r="X34" s="18"/>
      <c r="Y34" s="18"/>
      <c r="Z34" s="8"/>
      <c r="AA34" s="8"/>
      <c r="AB34" s="8"/>
      <c r="AC34" s="8"/>
      <c r="AD34" s="18"/>
      <c r="AE34" s="18"/>
      <c r="AF34" s="18"/>
      <c r="AG34" s="13"/>
      <c r="AH34" s="18"/>
      <c r="AI34" s="18"/>
      <c r="AJ34" s="18"/>
      <c r="AK34" s="18"/>
      <c r="AL34" s="18"/>
      <c r="AM34" s="18"/>
      <c r="AN34" s="18"/>
      <c r="AO34" s="18"/>
      <c r="AP34" s="18"/>
      <c r="AQ34" s="18"/>
      <c r="AR34" s="18"/>
      <c r="AS34" s="18"/>
      <c r="AT34" s="18"/>
      <c r="AU34" s="18"/>
    </row>
    <row r="35" spans="1:1025" ht="13.8">
      <c r="A35" s="15">
        <v>34459</v>
      </c>
      <c r="B35" s="16">
        <v>34</v>
      </c>
      <c r="C35">
        <v>2009</v>
      </c>
      <c r="D35" s="17">
        <v>40052</v>
      </c>
      <c r="E35" s="3" t="s">
        <v>37</v>
      </c>
      <c r="F35" t="s">
        <v>32</v>
      </c>
      <c r="G35">
        <v>22.5</v>
      </c>
      <c r="H35" t="s">
        <v>33</v>
      </c>
      <c r="I35">
        <v>20.199999999999999</v>
      </c>
      <c r="J35">
        <v>81</v>
      </c>
      <c r="K35">
        <f>SUM(J35*100/I35^3)</f>
        <v>0.98272252477674005</v>
      </c>
      <c r="L35" t="s">
        <v>34</v>
      </c>
      <c r="M35">
        <v>2</v>
      </c>
      <c r="N35" t="s">
        <v>39</v>
      </c>
      <c r="O35" t="s">
        <v>36</v>
      </c>
      <c r="P35" s="8"/>
      <c r="Q35" s="8"/>
      <c r="R35" s="16">
        <v>4</v>
      </c>
      <c r="S35">
        <v>4.5</v>
      </c>
      <c r="T35" s="18">
        <v>7.5</v>
      </c>
      <c r="U35" s="18">
        <v>11.5</v>
      </c>
      <c r="V35" s="18">
        <v>16.5</v>
      </c>
      <c r="W35" s="18">
        <v>20.199999999999999</v>
      </c>
      <c r="X35" s="18"/>
      <c r="Y35" s="18"/>
      <c r="Z35" s="8"/>
      <c r="AA35" s="8"/>
      <c r="AB35" s="8"/>
      <c r="AC35" s="8"/>
      <c r="AD35" s="18"/>
      <c r="AE35" s="18"/>
      <c r="AF35" s="18"/>
      <c r="AG35" s="13"/>
      <c r="AH35" s="18"/>
      <c r="AI35" s="18"/>
      <c r="AJ35" s="18"/>
      <c r="AK35" s="18"/>
      <c r="AL35" s="18"/>
      <c r="AM35" s="18"/>
      <c r="AN35" s="18"/>
      <c r="AO35" s="18"/>
      <c r="AP35" s="18"/>
      <c r="AQ35" s="18"/>
      <c r="AR35" s="18"/>
      <c r="AS35" s="18"/>
      <c r="AT35" s="18"/>
      <c r="AU35" s="18"/>
    </row>
    <row r="36" spans="1:1025" ht="13.8">
      <c r="A36" s="15">
        <v>34460</v>
      </c>
      <c r="B36" s="16">
        <v>35</v>
      </c>
      <c r="C36">
        <v>2009</v>
      </c>
      <c r="D36" s="17">
        <v>40052</v>
      </c>
      <c r="E36" s="3" t="s">
        <v>37</v>
      </c>
      <c r="F36" t="s">
        <v>32</v>
      </c>
      <c r="G36">
        <v>22.5</v>
      </c>
      <c r="H36" t="s">
        <v>33</v>
      </c>
      <c r="I36">
        <v>20.199999999999999</v>
      </c>
      <c r="J36">
        <v>88</v>
      </c>
      <c r="K36">
        <f>SUM(J36*100/I36^3)</f>
        <v>1.0676491627204101</v>
      </c>
      <c r="L36" t="s">
        <v>38</v>
      </c>
      <c r="M36">
        <v>2</v>
      </c>
      <c r="N36" t="s">
        <v>39</v>
      </c>
      <c r="O36" t="s">
        <v>40</v>
      </c>
      <c r="P36" t="s">
        <v>41</v>
      </c>
      <c r="Q36">
        <v>3</v>
      </c>
      <c r="R36" s="16">
        <v>3</v>
      </c>
      <c r="S36">
        <v>5.5</v>
      </c>
      <c r="T36" s="18">
        <v>12</v>
      </c>
      <c r="U36" s="18">
        <v>17</v>
      </c>
      <c r="V36" s="18">
        <v>20.199999999999999</v>
      </c>
      <c r="W36" s="18"/>
      <c r="X36" s="18"/>
      <c r="Y36" s="18"/>
      <c r="Z36" s="8"/>
      <c r="AA36" s="8"/>
      <c r="AB36" s="8"/>
      <c r="AC36" s="8"/>
      <c r="AD36" s="18"/>
      <c r="AE36" s="18"/>
      <c r="AF36" s="18"/>
      <c r="AG36" s="13"/>
      <c r="AH36" s="18"/>
      <c r="AI36" s="18"/>
      <c r="AJ36" s="18"/>
      <c r="AK36" s="18"/>
      <c r="AL36" s="18"/>
      <c r="AM36" s="18"/>
      <c r="AN36" s="18"/>
      <c r="AO36" s="18"/>
      <c r="AP36" s="18"/>
      <c r="AQ36" s="18"/>
      <c r="AR36" s="18"/>
      <c r="AS36" s="18"/>
      <c r="AT36" s="18"/>
      <c r="AU36" s="18"/>
    </row>
    <row r="37" spans="1:1025" ht="13.8">
      <c r="A37" s="15">
        <v>34461</v>
      </c>
      <c r="B37" s="16">
        <v>36</v>
      </c>
      <c r="C37">
        <v>2009</v>
      </c>
      <c r="D37" s="17">
        <v>40052</v>
      </c>
      <c r="E37" s="3" t="s">
        <v>37</v>
      </c>
      <c r="F37" t="s">
        <v>32</v>
      </c>
      <c r="G37">
        <v>22.5</v>
      </c>
      <c r="H37" t="s">
        <v>33</v>
      </c>
      <c r="I37">
        <v>25.399999999999999</v>
      </c>
      <c r="J37">
        <v>155</v>
      </c>
      <c r="K37">
        <f>SUM(J37*100/I37^3)</f>
        <v>0.94586803346835002</v>
      </c>
      <c r="L37" t="s">
        <v>34</v>
      </c>
      <c r="M37">
        <v>2</v>
      </c>
      <c r="N37" t="s">
        <v>39</v>
      </c>
      <c r="O37" t="s">
        <v>36</v>
      </c>
      <c r="P37" s="8"/>
      <c r="Q37" s="8"/>
      <c r="R37" s="16">
        <v>4</v>
      </c>
      <c r="S37">
        <v>4.5</v>
      </c>
      <c r="T37" s="18">
        <v>11.5</v>
      </c>
      <c r="U37" s="18">
        <v>17.5</v>
      </c>
      <c r="V37" s="18">
        <v>22</v>
      </c>
      <c r="W37" s="18">
        <v>25.399999999999999</v>
      </c>
      <c r="X37" s="18"/>
      <c r="Y37" s="18"/>
      <c r="Z37" s="8"/>
      <c r="AA37" s="8"/>
      <c r="AB37" s="8"/>
      <c r="AC37" s="8"/>
      <c r="AD37" s="18"/>
      <c r="AE37" s="18"/>
      <c r="AF37" s="18"/>
      <c r="AG37" s="13"/>
      <c r="AH37" s="18"/>
      <c r="AI37" s="18"/>
      <c r="AJ37" s="18"/>
      <c r="AK37" s="18"/>
      <c r="AL37" s="18"/>
      <c r="AM37" s="18"/>
      <c r="AN37" s="18"/>
      <c r="AO37" s="18"/>
      <c r="AP37" s="18"/>
      <c r="AQ37" s="18"/>
      <c r="AR37" s="18"/>
      <c r="AS37" s="18"/>
      <c r="AT37" s="18"/>
      <c r="AU37" s="18"/>
    </row>
    <row r="38" spans="1:1025" ht="13.8">
      <c r="A38" s="15">
        <v>34462</v>
      </c>
      <c r="B38" s="16">
        <v>37</v>
      </c>
      <c r="C38">
        <v>2009</v>
      </c>
      <c r="D38" s="17">
        <v>40052</v>
      </c>
      <c r="E38" s="3" t="s">
        <v>37</v>
      </c>
      <c r="F38" t="s">
        <v>32</v>
      </c>
      <c r="G38">
        <v>22.5</v>
      </c>
      <c r="H38" t="s">
        <v>33</v>
      </c>
      <c r="I38">
        <v>20.800000000000001</v>
      </c>
      <c r="J38">
        <v>84</v>
      </c>
      <c r="K38">
        <f>SUM(J38*100/I38^3)</f>
        <v>0.93344617660446105</v>
      </c>
      <c r="L38" t="s">
        <v>38</v>
      </c>
      <c r="M38">
        <v>2</v>
      </c>
      <c r="N38" t="s">
        <v>39</v>
      </c>
      <c r="O38" t="s">
        <v>36</v>
      </c>
      <c r="P38" t="s">
        <v>41</v>
      </c>
      <c r="Q38" s="8"/>
      <c r="R38" s="16">
        <v>4</v>
      </c>
      <c r="S38">
        <v>3</v>
      </c>
      <c r="T38" s="18">
        <v>9.5</v>
      </c>
      <c r="U38" s="18">
        <v>13.5</v>
      </c>
      <c r="V38" s="18">
        <v>17.5</v>
      </c>
      <c r="W38" s="18">
        <v>20.800000000000001</v>
      </c>
      <c r="X38" s="18"/>
      <c r="Y38" s="18"/>
      <c r="Z38" s="8"/>
      <c r="AA38" s="8"/>
      <c r="AB38" s="8"/>
      <c r="AC38" s="8"/>
      <c r="AD38" s="18"/>
      <c r="AE38" s="18"/>
      <c r="AF38" s="18"/>
      <c r="AG38" s="13"/>
      <c r="AH38" s="18"/>
      <c r="AI38" s="18"/>
      <c r="AJ38" s="18"/>
      <c r="AK38" s="18"/>
      <c r="AL38" s="18"/>
      <c r="AM38" s="18"/>
      <c r="AN38" s="18"/>
      <c r="AO38" s="18"/>
      <c r="AP38" s="18"/>
      <c r="AQ38" s="18"/>
      <c r="AR38" s="18"/>
      <c r="AS38" s="18"/>
      <c r="AT38" s="18"/>
      <c r="AU38" s="18"/>
    </row>
    <row r="39" spans="1:1025" ht="13.8">
      <c r="A39" s="15">
        <v>34463</v>
      </c>
      <c r="B39" s="16">
        <v>38</v>
      </c>
      <c r="C39">
        <v>2009</v>
      </c>
      <c r="D39" s="17">
        <v>40052</v>
      </c>
      <c r="E39" s="3" t="s">
        <v>37</v>
      </c>
      <c r="F39" t="s">
        <v>32</v>
      </c>
      <c r="G39">
        <v>22.5</v>
      </c>
      <c r="H39" t="s">
        <v>33</v>
      </c>
      <c r="I39">
        <v>20.899999999999999</v>
      </c>
      <c r="J39">
        <v>89</v>
      </c>
      <c r="K39">
        <f>SUM(J39*100/I39^3)</f>
        <v>0.974879972011087</v>
      </c>
      <c r="L39" t="s">
        <v>34</v>
      </c>
      <c r="M39">
        <v>2</v>
      </c>
      <c r="N39" t="s">
        <v>39</v>
      </c>
      <c r="O39" t="s">
        <v>36</v>
      </c>
      <c r="P39" s="8"/>
      <c r="Q39" s="8"/>
      <c r="R39" s="16">
        <v>4</v>
      </c>
      <c r="S39">
        <v>3.5</v>
      </c>
      <c r="T39" s="18">
        <v>10</v>
      </c>
      <c r="U39" s="18">
        <v>14</v>
      </c>
      <c r="V39" s="18">
        <v>17.5</v>
      </c>
      <c r="W39" s="18">
        <v>20.899999999999999</v>
      </c>
      <c r="X39" s="18"/>
      <c r="Y39" s="18"/>
      <c r="Z39" s="8"/>
      <c r="AA39" s="8"/>
      <c r="AB39" s="8"/>
      <c r="AC39" s="8"/>
      <c r="AD39" s="18"/>
      <c r="AE39" s="18"/>
      <c r="AF39" s="18"/>
      <c r="AG39" s="13"/>
      <c r="AH39" s="18"/>
      <c r="AI39" s="18"/>
      <c r="AJ39" s="18"/>
      <c r="AK39" s="18"/>
      <c r="AL39" s="18"/>
      <c r="AM39" s="18"/>
      <c r="AN39" s="18"/>
      <c r="AO39" s="18"/>
      <c r="AP39" s="18"/>
      <c r="AQ39" s="18"/>
      <c r="AR39" s="18"/>
      <c r="AS39" s="18"/>
      <c r="AT39" s="18"/>
      <c r="AU39" s="18"/>
    </row>
    <row r="40" spans="1:1025" ht="13.8">
      <c r="A40" s="15">
        <v>34464</v>
      </c>
      <c r="B40" s="16">
        <v>39</v>
      </c>
      <c r="C40">
        <v>2009</v>
      </c>
      <c r="D40" s="17">
        <v>40052</v>
      </c>
      <c r="E40" s="3" t="s">
        <v>37</v>
      </c>
      <c r="F40" t="s">
        <v>32</v>
      </c>
      <c r="G40">
        <v>22.5</v>
      </c>
      <c r="H40" t="s">
        <v>33</v>
      </c>
      <c r="I40">
        <v>25</v>
      </c>
      <c r="J40">
        <v>160</v>
      </c>
      <c r="K40">
        <f>SUM(J40*100/I40^3)</f>
        <v>1.024</v>
      </c>
      <c r="L40" t="s">
        <v>38</v>
      </c>
      <c r="M40">
        <v>2</v>
      </c>
      <c r="N40" t="s">
        <v>35</v>
      </c>
      <c r="O40" t="s">
        <v>40</v>
      </c>
      <c r="P40" s="8"/>
      <c r="Q40">
        <v>4.2999999999999998</v>
      </c>
      <c r="R40" s="16">
        <v>4</v>
      </c>
      <c r="S40">
        <v>5.5</v>
      </c>
      <c r="T40" s="18">
        <v>9</v>
      </c>
      <c r="U40" s="18">
        <v>15</v>
      </c>
      <c r="V40" s="18">
        <v>22</v>
      </c>
      <c r="W40" s="18">
        <v>25</v>
      </c>
      <c r="X40" s="18"/>
      <c r="Y40" s="18"/>
      <c r="Z40" s="8"/>
      <c r="AA40" s="8"/>
      <c r="AB40" s="8"/>
      <c r="AC40" s="8"/>
      <c r="AD40" s="18"/>
      <c r="AE40" s="18"/>
      <c r="AF40" s="18"/>
      <c r="AG40" s="13"/>
      <c r="AH40" s="18"/>
      <c r="AI40" s="18"/>
      <c r="AJ40" s="18"/>
      <c r="AK40" s="18"/>
      <c r="AL40" s="18"/>
      <c r="AM40" s="18"/>
      <c r="AN40" s="18"/>
      <c r="AO40" s="18"/>
      <c r="AP40" s="18"/>
      <c r="AQ40" s="18"/>
      <c r="AR40" s="18"/>
      <c r="AS40" s="18"/>
      <c r="AT40" s="18"/>
      <c r="AU40" s="18"/>
    </row>
    <row r="41" spans="1:1025" ht="13.8">
      <c r="A41" s="15">
        <v>34465</v>
      </c>
      <c r="B41" s="16">
        <v>40</v>
      </c>
      <c r="C41">
        <v>2009</v>
      </c>
      <c r="D41" s="17">
        <v>40052</v>
      </c>
      <c r="E41" s="3" t="s">
        <v>37</v>
      </c>
      <c r="F41" t="s">
        <v>32</v>
      </c>
      <c r="G41">
        <v>22.5</v>
      </c>
      <c r="H41" t="s">
        <v>33</v>
      </c>
      <c r="I41">
        <v>19.300000000000001</v>
      </c>
      <c r="J41">
        <v>80</v>
      </c>
      <c r="K41">
        <f>SUM(J41*100/I41^3)</f>
        <v>1.11280241622789</v>
      </c>
      <c r="L41" t="s">
        <v>34</v>
      </c>
      <c r="M41">
        <v>2</v>
      </c>
      <c r="N41" t="s">
        <v>35</v>
      </c>
      <c r="O41" t="s">
        <v>40</v>
      </c>
      <c r="P41" s="8"/>
      <c r="Q41" s="8"/>
      <c r="R41" s="16">
        <v>3</v>
      </c>
      <c r="S41">
        <v>7</v>
      </c>
      <c r="T41" s="18">
        <v>12</v>
      </c>
      <c r="U41" s="18">
        <v>16.5</v>
      </c>
      <c r="V41" s="18">
        <v>19.300000000000001</v>
      </c>
      <c r="W41" s="18"/>
      <c r="X41" s="18"/>
      <c r="Y41" s="18"/>
      <c r="Z41" s="8"/>
      <c r="AA41" s="8"/>
      <c r="AB41" s="8"/>
      <c r="AC41" s="8"/>
      <c r="AD41" s="18"/>
      <c r="AE41" s="18"/>
      <c r="AF41" s="18"/>
      <c r="AG41" s="13"/>
      <c r="AH41" s="18"/>
      <c r="AI41" s="18"/>
      <c r="AJ41" s="18"/>
      <c r="AK41" s="18"/>
      <c r="AL41" s="18"/>
      <c r="AM41" s="18"/>
      <c r="AN41" s="18"/>
      <c r="AO41" s="18"/>
      <c r="AP41" s="18"/>
      <c r="AQ41" s="18"/>
      <c r="AR41" s="18"/>
      <c r="AS41" s="18"/>
      <c r="AT41" s="18"/>
      <c r="AU41" s="18"/>
    </row>
    <row r="42" spans="1:1025" ht="13.8">
      <c r="A42" s="15">
        <v>34466</v>
      </c>
      <c r="B42" s="16">
        <v>41</v>
      </c>
      <c r="C42">
        <v>2009</v>
      </c>
      <c r="D42" s="17">
        <v>40052</v>
      </c>
      <c r="E42" s="3" t="s">
        <v>37</v>
      </c>
      <c r="F42" t="s">
        <v>32</v>
      </c>
      <c r="G42">
        <v>22.5</v>
      </c>
      <c r="H42" t="s">
        <v>33</v>
      </c>
      <c r="I42">
        <v>20.899999999999999</v>
      </c>
      <c r="J42">
        <v>91</v>
      </c>
      <c r="K42">
        <f>SUM(J42*100/I42^3)</f>
        <v>0.99678738711245896</v>
      </c>
      <c r="L42" t="s">
        <v>34</v>
      </c>
      <c r="M42">
        <v>2</v>
      </c>
      <c r="N42" t="s">
        <v>39</v>
      </c>
      <c r="O42" s="19" t="s">
        <v>36</v>
      </c>
      <c r="P42" t="inlineStr">
        <is>
          <t>OPPFØRT SOM: FF ?</t>
        </is>
      </c>
      <c r="Q42" s="8"/>
      <c r="R42" s="16">
        <v>5</v>
      </c>
      <c r="S42">
        <v>3.5</v>
      </c>
      <c r="T42" s="18">
        <v>7</v>
      </c>
      <c r="U42" s="18">
        <v>12</v>
      </c>
      <c r="V42" s="18">
        <v>15</v>
      </c>
      <c r="W42" s="18">
        <v>18</v>
      </c>
      <c r="X42" s="18">
        <v>20.899999999999999</v>
      </c>
      <c r="Y42" s="18"/>
      <c r="Z42" s="8"/>
      <c r="AA42" s="8"/>
      <c r="AB42" s="8"/>
      <c r="AC42" s="8"/>
      <c r="AD42" s="18"/>
      <c r="AE42" s="18"/>
      <c r="AF42" s="18"/>
      <c r="AG42" s="13"/>
      <c r="AH42" s="18"/>
      <c r="AI42" s="18"/>
      <c r="AJ42" s="18"/>
      <c r="AK42" s="18"/>
      <c r="AL42" s="18"/>
      <c r="AM42" s="18"/>
      <c r="AN42" s="18"/>
      <c r="AO42" s="18"/>
      <c r="AP42" s="18"/>
      <c r="AQ42" s="18"/>
      <c r="AR42" s="18"/>
      <c r="AS42" s="18"/>
      <c r="AT42" s="18"/>
      <c r="AU42" s="18"/>
    </row>
    <row r="43" spans="1:1025" ht="13.8">
      <c r="A43" s="15">
        <v>34467</v>
      </c>
      <c r="B43" s="16">
        <v>42</v>
      </c>
      <c r="C43">
        <v>2009</v>
      </c>
      <c r="D43" s="17">
        <v>40052</v>
      </c>
      <c r="E43" s="3" t="s">
        <v>37</v>
      </c>
      <c r="F43" t="s">
        <v>32</v>
      </c>
      <c r="G43">
        <v>22.5</v>
      </c>
      <c r="H43" t="s">
        <v>33</v>
      </c>
      <c r="I43">
        <v>22.199999999999999</v>
      </c>
      <c r="J43">
        <v>104</v>
      </c>
      <c r="K43">
        <f>SUM(J43*100/I43^3)</f>
        <v>0.95054879569123496</v>
      </c>
      <c r="L43" t="s">
        <v>38</v>
      </c>
      <c r="M43">
        <v>2</v>
      </c>
      <c r="N43" t="s">
        <v>39</v>
      </c>
      <c r="O43" t="s">
        <v>40</v>
      </c>
      <c r="P43" s="8"/>
      <c r="Q43" s="8"/>
      <c r="R43" s="16">
        <v>3</v>
      </c>
      <c r="S43">
        <v>7</v>
      </c>
      <c r="T43" s="18">
        <v>12.5</v>
      </c>
      <c r="U43" s="18">
        <v>19</v>
      </c>
      <c r="V43" s="18">
        <v>22.199999999999999</v>
      </c>
      <c r="W43" s="18"/>
      <c r="X43" s="18"/>
      <c r="Y43" s="18"/>
      <c r="Z43" s="8"/>
      <c r="AA43" s="8"/>
      <c r="AB43" s="8"/>
      <c r="AC43" s="8"/>
      <c r="AD43" s="18"/>
      <c r="AE43" s="18"/>
      <c r="AF43" s="18"/>
      <c r="AG43" s="13"/>
      <c r="AH43" s="18"/>
      <c r="AI43" s="18"/>
      <c r="AJ43" s="18"/>
      <c r="AK43" s="18"/>
      <c r="AL43" s="18"/>
      <c r="AM43" s="18"/>
      <c r="AN43" s="18"/>
      <c r="AO43" s="18"/>
      <c r="AP43" s="18"/>
      <c r="AQ43" s="18"/>
      <c r="AR43" s="18"/>
      <c r="AS43" s="18"/>
      <c r="AT43" s="18"/>
      <c r="AU43" s="18"/>
    </row>
    <row r="44" spans="1:1025" ht="13.8">
      <c r="A44" s="15">
        <v>34468</v>
      </c>
      <c r="B44" s="16">
        <v>43</v>
      </c>
      <c r="C44">
        <v>2009</v>
      </c>
      <c r="D44" s="17">
        <v>40052</v>
      </c>
      <c r="E44" s="3" t="s">
        <v>37</v>
      </c>
      <c r="F44" t="s">
        <v>32</v>
      </c>
      <c r="G44">
        <v>22.5</v>
      </c>
      <c r="H44" t="s">
        <v>33</v>
      </c>
      <c r="I44">
        <v>19.699999999999999</v>
      </c>
      <c r="J44">
        <v>79</v>
      </c>
      <c r="K44">
        <f>SUM(J44*100/I44^3)</f>
        <v>1.0333047190764899</v>
      </c>
      <c r="L44" t="s">
        <v>34</v>
      </c>
      <c r="M44">
        <v>2</v>
      </c>
      <c r="N44" t="s">
        <v>35</v>
      </c>
      <c r="O44" t="s">
        <v>40</v>
      </c>
      <c r="P44" s="8"/>
      <c r="Q44" s="8"/>
      <c r="R44" s="16">
        <v>3</v>
      </c>
      <c r="S44">
        <v>7</v>
      </c>
      <c r="T44" s="18">
        <v>12</v>
      </c>
      <c r="U44" s="18">
        <v>17</v>
      </c>
      <c r="V44" s="18">
        <v>19.699999999999999</v>
      </c>
      <c r="W44" s="18"/>
      <c r="X44" s="18"/>
      <c r="Y44" s="18"/>
      <c r="Z44" s="8"/>
      <c r="AA44" s="8"/>
      <c r="AB44" s="8"/>
      <c r="AC44" s="8"/>
      <c r="AD44" s="18"/>
      <c r="AE44" s="18"/>
      <c r="AF44" s="18"/>
      <c r="AG44" s="13"/>
      <c r="AH44" s="18"/>
      <c r="AI44" s="18"/>
      <c r="AJ44" s="18"/>
      <c r="AK44" s="18"/>
      <c r="AL44" s="18"/>
      <c r="AM44" s="18"/>
      <c r="AN44" s="18"/>
      <c r="AO44" s="18"/>
      <c r="AP44" s="18"/>
      <c r="AQ44" s="18"/>
      <c r="AR44" s="18"/>
      <c r="AS44" s="18"/>
      <c r="AT44" s="18"/>
      <c r="AU44" s="18"/>
    </row>
    <row r="45" spans="1:1025" ht="13.8">
      <c r="A45" s="15">
        <v>34469</v>
      </c>
      <c r="B45" s="16">
        <v>44</v>
      </c>
      <c r="C45">
        <v>2009</v>
      </c>
      <c r="D45" s="17">
        <v>40052</v>
      </c>
      <c r="E45" s="3" t="s">
        <v>37</v>
      </c>
      <c r="F45" t="s">
        <v>32</v>
      </c>
      <c r="G45">
        <v>22.5</v>
      </c>
      <c r="H45" t="s">
        <v>33</v>
      </c>
      <c r="I45">
        <v>21.699999999999999</v>
      </c>
      <c r="J45">
        <v>110</v>
      </c>
      <c r="K45">
        <f>SUM(J45*100/I45^3)</f>
        <v>1.0764986353422501</v>
      </c>
      <c r="L45" t="s">
        <v>34</v>
      </c>
      <c r="M45">
        <v>2</v>
      </c>
      <c r="N45" t="s">
        <v>35</v>
      </c>
      <c r="O45" t="s">
        <v>40</v>
      </c>
      <c r="P45" s="8"/>
      <c r="Q45" s="8"/>
      <c r="R45" s="16">
        <v>3</v>
      </c>
      <c r="S45">
        <v>6.5</v>
      </c>
      <c r="T45" s="18">
        <v>13.5</v>
      </c>
      <c r="U45" s="18">
        <v>18</v>
      </c>
      <c r="V45" s="18">
        <v>21.699999999999999</v>
      </c>
      <c r="W45" s="18"/>
      <c r="X45" s="18"/>
      <c r="Y45" s="18"/>
      <c r="Z45" s="8"/>
      <c r="AA45" s="8"/>
      <c r="AB45" s="8"/>
      <c r="AC45" s="8"/>
      <c r="AD45" s="18"/>
      <c r="AE45" s="18"/>
      <c r="AF45" s="18"/>
      <c r="AG45" s="13"/>
      <c r="AH45" s="18"/>
      <c r="AI45" s="18"/>
      <c r="AJ45" s="18"/>
      <c r="AK45" s="18"/>
      <c r="AL45" s="18"/>
      <c r="AM45" s="18"/>
      <c r="AN45" s="18"/>
      <c r="AO45" s="18"/>
      <c r="AP45" s="18"/>
      <c r="AQ45" s="18"/>
      <c r="AR45" s="18"/>
      <c r="AS45" s="18"/>
      <c r="AT45" s="18"/>
      <c r="AU45" s="18"/>
    </row>
    <row r="46" spans="1:1025" ht="13.8">
      <c r="A46" s="15">
        <v>34470</v>
      </c>
      <c r="B46" s="16">
        <v>45</v>
      </c>
      <c r="C46">
        <v>2009</v>
      </c>
      <c r="D46" s="17">
        <v>40052</v>
      </c>
      <c r="E46" s="3" t="s">
        <v>37</v>
      </c>
      <c r="F46" t="s">
        <v>32</v>
      </c>
      <c r="G46">
        <v>22.5</v>
      </c>
      <c r="H46" t="s">
        <v>33</v>
      </c>
      <c r="I46">
        <v>22.5</v>
      </c>
      <c r="J46">
        <v>108</v>
      </c>
      <c r="K46">
        <f>SUM(J46*100/I46^3)</f>
        <v>0.94814814814814796</v>
      </c>
      <c r="L46" t="s">
        <v>38</v>
      </c>
      <c r="M46">
        <v>2</v>
      </c>
      <c r="N46" t="s">
        <v>35</v>
      </c>
      <c r="O46" t="s">
        <v>40</v>
      </c>
      <c r="P46" s="8"/>
      <c r="Q46" s="8"/>
      <c r="R46" s="16">
        <v>3</v>
      </c>
      <c r="S46">
        <v>7</v>
      </c>
      <c r="T46" s="18">
        <v>14</v>
      </c>
      <c r="U46" s="18">
        <v>18.5</v>
      </c>
      <c r="V46" s="18">
        <v>22.5</v>
      </c>
      <c r="W46" s="18"/>
      <c r="X46" s="18"/>
      <c r="Y46" s="18"/>
      <c r="Z46" s="8"/>
      <c r="AA46" s="8"/>
      <c r="AB46" s="8"/>
      <c r="AC46" s="8"/>
      <c r="AD46" s="18"/>
      <c r="AE46" s="18"/>
      <c r="AF46" s="18"/>
      <c r="AG46" s="13"/>
      <c r="AH46" s="18"/>
      <c r="AI46" s="18"/>
      <c r="AJ46" s="18"/>
      <c r="AK46" s="18"/>
      <c r="AL46" s="18"/>
      <c r="AM46" s="18"/>
      <c r="AN46" s="18"/>
      <c r="AO46" s="18"/>
      <c r="AP46" s="18"/>
      <c r="AQ46" s="18"/>
      <c r="AR46" s="18"/>
      <c r="AS46" s="18"/>
      <c r="AT46" s="18"/>
      <c r="AU46" s="18"/>
    </row>
    <row r="47" spans="1:1025" ht="13.8">
      <c r="A47" s="15">
        <v>34471</v>
      </c>
      <c r="B47" s="16">
        <v>46</v>
      </c>
      <c r="C47">
        <v>2009</v>
      </c>
      <c r="D47" s="17">
        <v>40052</v>
      </c>
      <c r="E47" s="3" t="s">
        <v>37</v>
      </c>
      <c r="F47" t="s">
        <v>32</v>
      </c>
      <c r="G47">
        <v>22.5</v>
      </c>
      <c r="H47" t="s">
        <v>33</v>
      </c>
      <c r="I47">
        <v>21.800000000000001</v>
      </c>
      <c r="J47">
        <v>100</v>
      </c>
      <c r="K47">
        <f>SUM(J47*100/I47^3)</f>
        <v>0.96522935007633004</v>
      </c>
      <c r="L47" t="s">
        <v>34</v>
      </c>
      <c r="M47">
        <v>2</v>
      </c>
      <c r="N47" t="s">
        <v>39</v>
      </c>
      <c r="O47" t="s">
        <v>40</v>
      </c>
      <c r="P47" s="8"/>
      <c r="Q47" s="8"/>
      <c r="R47" s="16">
        <v>3</v>
      </c>
      <c r="S47">
        <v>6.5</v>
      </c>
      <c r="T47" s="18">
        <v>13.5</v>
      </c>
      <c r="U47" s="18">
        <v>18.5</v>
      </c>
      <c r="V47" s="18">
        <v>21.800000000000001</v>
      </c>
      <c r="W47" s="18"/>
      <c r="X47" s="18"/>
      <c r="Y47" s="18"/>
      <c r="Z47" s="8"/>
      <c r="AA47" s="8"/>
      <c r="AB47" s="8"/>
      <c r="AC47" s="8"/>
      <c r="AD47" s="18"/>
      <c r="AE47" s="18"/>
      <c r="AF47" s="18"/>
      <c r="AG47" s="13"/>
      <c r="AH47" s="18"/>
      <c r="AI47" s="18"/>
      <c r="AJ47" s="18"/>
      <c r="AK47" s="18"/>
      <c r="AL47" s="18"/>
      <c r="AM47" s="18"/>
      <c r="AN47" s="18"/>
      <c r="AO47" s="18"/>
      <c r="AP47" s="18"/>
      <c r="AQ47" s="18"/>
      <c r="AR47" s="18"/>
      <c r="AS47" s="18"/>
      <c r="AT47" s="18"/>
      <c r="AU47" s="18"/>
    </row>
    <row r="48" spans="1:1025" ht="13.8">
      <c r="A48" s="15">
        <v>34472</v>
      </c>
      <c r="B48" s="16">
        <v>47</v>
      </c>
      <c r="C48">
        <v>2009</v>
      </c>
      <c r="D48" s="17">
        <v>40052</v>
      </c>
      <c r="E48" s="3" t="s">
        <v>37</v>
      </c>
      <c r="F48" t="s">
        <v>32</v>
      </c>
      <c r="G48">
        <v>22.5</v>
      </c>
      <c r="H48" t="s">
        <v>33</v>
      </c>
      <c r="I48">
        <v>22.699999999999999</v>
      </c>
      <c r="J48">
        <v>112</v>
      </c>
      <c r="K48">
        <f>SUM(J48*100/I48^3)</f>
        <v>0.95750367848120799</v>
      </c>
      <c r="L48" t="s">
        <v>38</v>
      </c>
      <c r="M48">
        <v>2</v>
      </c>
      <c r="N48" t="s">
        <v>39</v>
      </c>
      <c r="O48" s="19" t="s">
        <v>36</v>
      </c>
      <c r="P48" s="20" t="inlineStr">
        <is>
          <t>OPPFØRT SOM: FF ?, VANSKELIG PLASSERING AV 1. SONE</t>
        </is>
      </c>
      <c r="Q48">
        <v>4</v>
      </c>
      <c r="R48" s="16">
        <v>4</v>
      </c>
      <c r="S48">
        <v>4.5</v>
      </c>
      <c r="T48" s="18">
        <v>8.5</v>
      </c>
      <c r="U48" s="18">
        <v>13.5</v>
      </c>
      <c r="V48" s="18">
        <v>18</v>
      </c>
      <c r="W48" s="18">
        <v>22.699999999999999</v>
      </c>
      <c r="X48" s="18"/>
      <c r="Y48" s="18"/>
      <c r="Z48" s="8"/>
      <c r="AA48" s="8"/>
      <c r="AB48" s="8"/>
      <c r="AC48" s="8"/>
      <c r="AD48" s="18"/>
      <c r="AE48" s="18"/>
      <c r="AF48" s="18"/>
      <c r="AG48" s="13"/>
      <c r="AH48" s="18"/>
      <c r="AI48" s="18"/>
      <c r="AJ48" s="18"/>
      <c r="AK48" s="18"/>
      <c r="AL48" s="18"/>
      <c r="AM48" s="18"/>
      <c r="AN48" s="18"/>
      <c r="AO48" s="18"/>
      <c r="AP48" s="18"/>
      <c r="AQ48" s="18"/>
      <c r="AR48" s="18"/>
      <c r="AS48" s="18"/>
      <c r="AT48" s="18"/>
      <c r="AU48" s="18"/>
    </row>
    <row r="49" spans="1:1025" ht="13.8">
      <c r="A49" s="15">
        <v>34473</v>
      </c>
      <c r="B49" s="16">
        <v>48</v>
      </c>
      <c r="C49">
        <v>2009</v>
      </c>
      <c r="D49" s="17">
        <v>40052</v>
      </c>
      <c r="E49" s="3" t="s">
        <v>37</v>
      </c>
      <c r="F49" t="s">
        <v>32</v>
      </c>
      <c r="G49">
        <v>22.5</v>
      </c>
      <c r="H49" t="s">
        <v>33</v>
      </c>
      <c r="I49">
        <v>20</v>
      </c>
      <c r="J49">
        <v>82</v>
      </c>
      <c r="K49">
        <f>SUM(J49*100/I49^3)</f>
        <v>1.0249999999999999</v>
      </c>
      <c r="L49" t="s">
        <v>34</v>
      </c>
      <c r="M49">
        <v>2</v>
      </c>
      <c r="N49" t="s">
        <v>39</v>
      </c>
      <c r="O49" t="s">
        <v>40</v>
      </c>
      <c r="P49" s="8"/>
      <c r="Q49" s="8"/>
      <c r="R49" s="16">
        <v>3</v>
      </c>
      <c r="S49">
        <v>7</v>
      </c>
      <c r="T49" s="18">
        <v>13</v>
      </c>
      <c r="U49" s="18">
        <v>18</v>
      </c>
      <c r="V49" s="18">
        <v>20</v>
      </c>
      <c r="W49" s="18"/>
      <c r="X49" s="18"/>
      <c r="Y49" s="18"/>
      <c r="Z49" s="8"/>
      <c r="AA49" s="8"/>
      <c r="AB49" s="8"/>
      <c r="AC49" s="8"/>
      <c r="AD49" s="18"/>
      <c r="AE49" s="18"/>
      <c r="AF49" s="18"/>
      <c r="AG49" s="13"/>
      <c r="AH49" s="18"/>
      <c r="AI49" s="18"/>
      <c r="AJ49" s="18"/>
      <c r="AK49" s="18"/>
      <c r="AL49" s="18"/>
      <c r="AM49" s="18"/>
      <c r="AN49" s="18"/>
      <c r="AO49" s="18"/>
      <c r="AP49" s="18"/>
      <c r="AQ49" s="18"/>
      <c r="AR49" s="18"/>
      <c r="AS49" s="18"/>
      <c r="AT49" s="18"/>
      <c r="AU49" s="18"/>
    </row>
    <row r="50" spans="1:1025" ht="13.8">
      <c r="A50" s="15">
        <v>34474</v>
      </c>
      <c r="B50" s="16">
        <v>49</v>
      </c>
      <c r="C50">
        <v>2009</v>
      </c>
      <c r="D50" s="17">
        <v>40052</v>
      </c>
      <c r="E50" s="3" t="s">
        <v>37</v>
      </c>
      <c r="F50" t="s">
        <v>32</v>
      </c>
      <c r="G50">
        <v>22.5</v>
      </c>
      <c r="H50" t="s">
        <v>33</v>
      </c>
      <c r="I50">
        <v>20</v>
      </c>
      <c r="J50">
        <v>96</v>
      </c>
      <c r="K50">
        <f>SUM(J50*100/I50^3)</f>
        <v>1.2</v>
      </c>
      <c r="L50" t="s">
        <v>34</v>
      </c>
      <c r="M50">
        <v>2</v>
      </c>
      <c r="N50" t="s">
        <v>35</v>
      </c>
      <c r="O50" t="s">
        <v>40</v>
      </c>
      <c r="P50" s="8"/>
      <c r="Q50" s="8"/>
      <c r="R50" s="16">
        <v>3</v>
      </c>
      <c r="S50">
        <v>6</v>
      </c>
      <c r="T50" s="18">
        <v>11</v>
      </c>
      <c r="U50" s="18">
        <v>16</v>
      </c>
      <c r="V50" s="18">
        <v>20</v>
      </c>
      <c r="W50" s="18"/>
      <c r="X50" s="18"/>
      <c r="Y50" s="18"/>
      <c r="Z50" s="8"/>
      <c r="AA50" s="8"/>
      <c r="AB50" s="8"/>
      <c r="AC50" s="8"/>
      <c r="AD50" s="18"/>
      <c r="AE50" s="18"/>
      <c r="AF50" s="18"/>
      <c r="AG50" s="13"/>
      <c r="AH50" s="18"/>
      <c r="AI50" s="18"/>
      <c r="AJ50" s="18"/>
      <c r="AK50" s="18"/>
      <c r="AL50" s="18"/>
      <c r="AM50" s="18"/>
      <c r="AN50" s="18"/>
      <c r="AO50" s="18"/>
      <c r="AP50" s="18"/>
      <c r="AQ50" s="18"/>
      <c r="AR50" s="18"/>
      <c r="AS50" s="18"/>
      <c r="AT50" s="18"/>
      <c r="AU50" s="18"/>
    </row>
    <row r="51" spans="1:1025" ht="13.8">
      <c r="A51" s="15">
        <v>34475</v>
      </c>
      <c r="B51" s="16">
        <v>50</v>
      </c>
      <c r="C51">
        <v>2009</v>
      </c>
      <c r="D51" s="17">
        <v>40052</v>
      </c>
      <c r="E51" s="3" t="s">
        <v>37</v>
      </c>
      <c r="F51" t="s">
        <v>32</v>
      </c>
      <c r="G51">
        <v>22.5</v>
      </c>
      <c r="H51" t="s">
        <v>33</v>
      </c>
      <c r="I51">
        <v>20.399999999999999</v>
      </c>
      <c r="J51">
        <v>94</v>
      </c>
      <c r="K51">
        <f>SUM(J51*100/I51^3)</f>
        <v>1.1072287430927801</v>
      </c>
      <c r="L51" t="s">
        <v>34</v>
      </c>
      <c r="M51">
        <v>2</v>
      </c>
      <c r="N51" t="s">
        <v>39</v>
      </c>
      <c r="O51" t="s">
        <v>40</v>
      </c>
      <c r="P51" s="8"/>
      <c r="Q51" s="8"/>
      <c r="R51" s="16">
        <v>3</v>
      </c>
      <c r="S51">
        <v>6.5</v>
      </c>
      <c r="T51" s="18">
        <v>12</v>
      </c>
      <c r="U51" s="18">
        <v>17</v>
      </c>
      <c r="V51" s="18">
        <v>20.399999999999999</v>
      </c>
      <c r="W51" s="18"/>
      <c r="X51" s="18"/>
      <c r="Y51" s="18"/>
      <c r="Z51" s="8"/>
      <c r="AA51" s="8"/>
      <c r="AB51" s="8"/>
      <c r="AC51" s="8"/>
      <c r="AD51" s="18"/>
      <c r="AE51" s="18"/>
      <c r="AF51" s="18"/>
      <c r="AG51" s="13"/>
      <c r="AH51" s="18"/>
      <c r="AI51" s="18"/>
      <c r="AJ51" s="18"/>
      <c r="AK51" s="18"/>
      <c r="AL51" s="18"/>
      <c r="AM51" s="18"/>
      <c r="AN51" s="18"/>
      <c r="AO51" s="18"/>
      <c r="AP51" s="18"/>
      <c r="AQ51" s="18"/>
      <c r="AR51" s="18"/>
      <c r="AS51" s="18"/>
      <c r="AT51" s="18"/>
      <c r="AU51" s="18"/>
    </row>
    <row r="52" spans="1:1025" ht="13.8">
      <c r="A52" s="15">
        <v>34476</v>
      </c>
      <c r="B52" s="16">
        <v>51</v>
      </c>
      <c r="C52">
        <v>2009</v>
      </c>
      <c r="D52" s="17">
        <v>40052</v>
      </c>
      <c r="E52" s="3" t="s">
        <v>37</v>
      </c>
      <c r="F52" t="s">
        <v>32</v>
      </c>
      <c r="G52">
        <v>22.5</v>
      </c>
      <c r="H52" t="s">
        <v>33</v>
      </c>
      <c r="I52">
        <v>19.800000000000001</v>
      </c>
      <c r="J52">
        <v>84</v>
      </c>
      <c r="K52">
        <f>SUM(J52*100/I52^3)</f>
        <v>1.08214065973478</v>
      </c>
      <c r="L52" t="s">
        <v>38</v>
      </c>
      <c r="M52">
        <v>2</v>
      </c>
      <c r="N52" t="s">
        <v>35</v>
      </c>
      <c r="O52" t="s">
        <v>40</v>
      </c>
      <c r="P52" s="8"/>
      <c r="Q52" s="8"/>
      <c r="R52" s="16">
        <v>3</v>
      </c>
      <c r="S52">
        <v>6.5</v>
      </c>
      <c r="T52" s="18">
        <v>13</v>
      </c>
      <c r="U52" s="18">
        <v>17</v>
      </c>
      <c r="V52" s="18">
        <v>19.800000000000001</v>
      </c>
      <c r="W52" s="18"/>
      <c r="X52" s="18"/>
      <c r="Y52" s="18"/>
      <c r="Z52" s="8"/>
      <c r="AA52" s="8"/>
      <c r="AB52" s="8"/>
      <c r="AC52" s="8"/>
      <c r="AD52" s="18"/>
      <c r="AE52" s="18"/>
      <c r="AF52" s="18"/>
      <c r="AG52" s="13"/>
      <c r="AH52" s="18"/>
      <c r="AI52" s="18"/>
      <c r="AJ52" s="18"/>
      <c r="AK52" s="18"/>
      <c r="AL52" s="18"/>
      <c r="AM52" s="18"/>
      <c r="AN52" s="18"/>
      <c r="AO52" s="18"/>
      <c r="AP52" s="18"/>
      <c r="AQ52" s="18"/>
      <c r="AR52" s="18"/>
      <c r="AS52" s="18"/>
      <c r="AT52" s="18"/>
      <c r="AU52" s="18"/>
    </row>
    <row r="53" spans="1:1025" ht="13.8">
      <c r="A53" s="15">
        <v>34477</v>
      </c>
      <c r="B53" s="16">
        <v>52</v>
      </c>
      <c r="C53">
        <v>2009</v>
      </c>
      <c r="D53" s="17">
        <v>40052</v>
      </c>
      <c r="E53" s="3" t="s">
        <v>37</v>
      </c>
      <c r="F53" t="s">
        <v>32</v>
      </c>
      <c r="G53">
        <v>22.5</v>
      </c>
      <c r="H53" t="s">
        <v>33</v>
      </c>
      <c r="I53">
        <v>21.300000000000001</v>
      </c>
      <c r="J53">
        <v>93</v>
      </c>
      <c r="K53">
        <f>SUM(J53*100/I53^3)</f>
        <v>0.96237456922096398</v>
      </c>
      <c r="L53" t="s">
        <v>38</v>
      </c>
      <c r="M53">
        <v>2</v>
      </c>
      <c r="N53" t="s">
        <v>39</v>
      </c>
      <c r="O53" t="s">
        <v>40</v>
      </c>
      <c r="P53" s="8"/>
      <c r="Q53" s="8"/>
      <c r="R53" s="16">
        <v>3</v>
      </c>
      <c r="S53">
        <v>6.5</v>
      </c>
      <c r="T53" s="18">
        <v>12.5</v>
      </c>
      <c r="U53" s="18">
        <v>17.5</v>
      </c>
      <c r="V53" s="18">
        <v>21.300000000000001</v>
      </c>
      <c r="W53" s="18"/>
      <c r="X53" s="18"/>
      <c r="Y53" s="18"/>
      <c r="Z53" s="8"/>
      <c r="AA53" s="8"/>
      <c r="AB53" s="8"/>
      <c r="AC53" s="8"/>
      <c r="AD53" s="18"/>
      <c r="AE53" s="18"/>
      <c r="AF53" s="18"/>
      <c r="AG53" s="13"/>
      <c r="AH53" s="18"/>
      <c r="AI53" s="18"/>
      <c r="AJ53" s="18"/>
      <c r="AK53" s="18"/>
      <c r="AL53" s="18"/>
      <c r="AM53" s="18"/>
      <c r="AN53" s="18"/>
      <c r="AO53" s="18"/>
      <c r="AP53" s="18"/>
      <c r="AQ53" s="18"/>
      <c r="AR53" s="18"/>
      <c r="AS53" s="18"/>
      <c r="AT53" s="18"/>
      <c r="AU53" s="18"/>
    </row>
    <row r="54" spans="1:1025" ht="13.8">
      <c r="A54" s="15">
        <v>34478</v>
      </c>
      <c r="B54" s="16">
        <v>53</v>
      </c>
      <c r="C54">
        <v>2009</v>
      </c>
      <c r="D54" s="17">
        <v>40052</v>
      </c>
      <c r="E54" s="3" t="s">
        <v>37</v>
      </c>
      <c r="F54" t="s">
        <v>32</v>
      </c>
      <c r="G54">
        <v>22.5</v>
      </c>
      <c r="H54" t="s">
        <v>33</v>
      </c>
      <c r="I54">
        <v>19.5</v>
      </c>
      <c r="J54">
        <v>77</v>
      </c>
      <c r="K54">
        <f>SUM(J54*100/I54^3)</f>
        <v>1.0384531094590299</v>
      </c>
      <c r="L54" t="s">
        <v>34</v>
      </c>
      <c r="M54">
        <v>2</v>
      </c>
      <c r="N54" t="s">
        <v>39</v>
      </c>
      <c r="O54" t="s">
        <v>40</v>
      </c>
      <c r="P54" s="8"/>
      <c r="Q54" s="8"/>
      <c r="R54" s="16">
        <v>2</v>
      </c>
      <c r="S54">
        <v>5</v>
      </c>
      <c r="T54" s="18">
        <v>10</v>
      </c>
      <c r="U54" s="18">
        <v>16</v>
      </c>
      <c r="V54" s="18"/>
      <c r="W54" s="18"/>
      <c r="X54" s="18"/>
      <c r="Y54" s="18"/>
      <c r="Z54" s="8"/>
      <c r="AA54" s="8"/>
      <c r="AB54" s="8"/>
      <c r="AC54" s="8"/>
      <c r="AD54" s="18"/>
      <c r="AE54" s="18"/>
      <c r="AF54" s="18"/>
      <c r="AG54" s="13"/>
      <c r="AH54" s="18"/>
      <c r="AI54" s="18"/>
      <c r="AJ54" s="18"/>
      <c r="AK54" s="18"/>
      <c r="AL54" s="18"/>
      <c r="AM54" s="18"/>
      <c r="AN54" s="18"/>
      <c r="AO54" s="18"/>
      <c r="AP54" s="18"/>
      <c r="AQ54" s="18"/>
      <c r="AR54" s="18"/>
      <c r="AS54" s="18"/>
      <c r="AT54" s="18"/>
      <c r="AU54" s="18"/>
    </row>
    <row r="55" spans="1:1025" ht="13.8">
      <c r="A55" s="15">
        <v>34479</v>
      </c>
      <c r="B55" s="16">
        <v>54</v>
      </c>
      <c r="C55">
        <v>2009</v>
      </c>
      <c r="D55" s="17">
        <v>40052</v>
      </c>
      <c r="E55" s="3" t="s">
        <v>37</v>
      </c>
      <c r="F55" t="s">
        <v>32</v>
      </c>
      <c r="G55">
        <v>22.5</v>
      </c>
      <c r="H55" t="s">
        <v>33</v>
      </c>
      <c r="I55">
        <v>21.800000000000001</v>
      </c>
      <c r="J55">
        <v>95</v>
      </c>
      <c r="K55">
        <f>SUM(J55*100/I55^3)</f>
        <v>0.91696788257251405</v>
      </c>
      <c r="L55" t="s">
        <v>34</v>
      </c>
      <c r="M55">
        <v>2</v>
      </c>
      <c r="N55" t="s">
        <v>35</v>
      </c>
      <c r="O55" t="s">
        <v>40</v>
      </c>
      <c r="P55" s="8"/>
      <c r="Q55" s="8"/>
      <c r="R55" s="16">
        <v>3</v>
      </c>
      <c r="S55">
        <v>6.5</v>
      </c>
      <c r="T55" s="18">
        <v>12</v>
      </c>
      <c r="U55" s="18">
        <v>18.5</v>
      </c>
      <c r="V55" s="18">
        <v>21.800000000000001</v>
      </c>
      <c r="W55" s="18"/>
      <c r="X55" s="18"/>
      <c r="Y55" s="18"/>
      <c r="Z55" s="8"/>
      <c r="AA55" s="8"/>
      <c r="AB55" s="8"/>
      <c r="AC55" s="8"/>
      <c r="AD55" s="18"/>
      <c r="AE55" s="18"/>
      <c r="AF55" s="18"/>
      <c r="AG55" s="13"/>
      <c r="AH55" s="18"/>
      <c r="AI55" s="18"/>
      <c r="AJ55" s="18"/>
      <c r="AK55" s="18"/>
      <c r="AL55" s="18"/>
      <c r="AM55" s="18"/>
      <c r="AN55" s="18"/>
      <c r="AO55" s="18"/>
      <c r="AP55" s="18"/>
      <c r="AQ55" s="18"/>
      <c r="AR55" s="18"/>
      <c r="AS55" s="18"/>
      <c r="AT55" s="18"/>
      <c r="AU55" s="18"/>
    </row>
    <row r="56" spans="1:1025" ht="13.8">
      <c r="A56" s="15">
        <v>34480</v>
      </c>
      <c r="B56" s="16">
        <v>55</v>
      </c>
      <c r="C56">
        <v>2009</v>
      </c>
      <c r="D56" s="17">
        <v>40052</v>
      </c>
      <c r="E56" s="3" t="s">
        <v>37</v>
      </c>
      <c r="F56" t="s">
        <v>32</v>
      </c>
      <c r="G56">
        <v>22.5</v>
      </c>
      <c r="H56" t="s">
        <v>33</v>
      </c>
      <c r="I56">
        <v>20.899999999999999</v>
      </c>
      <c r="J56">
        <v>90</v>
      </c>
      <c r="K56">
        <f>SUM(J56*100/I56^3)</f>
        <v>0.98583367956177304</v>
      </c>
      <c r="L56" t="s">
        <v>34</v>
      </c>
      <c r="M56">
        <v>2</v>
      </c>
      <c r="N56" t="s">
        <v>39</v>
      </c>
      <c r="O56" t="s">
        <v>40</v>
      </c>
      <c r="P56" s="8"/>
      <c r="Q56" s="8"/>
      <c r="R56" s="16">
        <v>3</v>
      </c>
      <c r="S56">
        <v>7</v>
      </c>
      <c r="T56" s="18">
        <v>13</v>
      </c>
      <c r="U56" s="18">
        <v>17</v>
      </c>
      <c r="V56" s="18">
        <v>20.899999999999999</v>
      </c>
      <c r="W56" s="18"/>
      <c r="X56" s="18"/>
      <c r="Y56" s="18"/>
      <c r="Z56" s="8"/>
      <c r="AA56" s="8"/>
      <c r="AB56" s="8"/>
      <c r="AC56" s="8"/>
      <c r="AD56" s="18"/>
      <c r="AE56" s="18"/>
      <c r="AF56" s="18"/>
      <c r="AG56" s="13"/>
      <c r="AH56" s="18"/>
      <c r="AI56" s="18"/>
      <c r="AJ56" s="18"/>
      <c r="AK56" s="18"/>
      <c r="AL56" s="18"/>
      <c r="AM56" s="18"/>
      <c r="AN56" s="18"/>
      <c r="AO56" s="18"/>
      <c r="AP56" s="18"/>
      <c r="AQ56" s="18"/>
      <c r="AR56" s="18"/>
      <c r="AS56" s="18"/>
      <c r="AT56" s="18"/>
      <c r="AU56" s="18"/>
    </row>
    <row r="57" spans="1:1025" ht="13.8">
      <c r="A57" s="15">
        <v>34481</v>
      </c>
      <c r="B57" s="16">
        <v>56</v>
      </c>
      <c r="C57">
        <v>2009</v>
      </c>
      <c r="D57" s="17">
        <v>40052</v>
      </c>
      <c r="E57" s="3" t="s">
        <v>37</v>
      </c>
      <c r="F57" t="s">
        <v>32</v>
      </c>
      <c r="G57">
        <v>22.5</v>
      </c>
      <c r="H57" t="s">
        <v>33</v>
      </c>
      <c r="I57">
        <v>18</v>
      </c>
      <c r="J57">
        <v>63</v>
      </c>
      <c r="K57">
        <f>SUM(J57*100/I57^3)</f>
        <v>1.0802469135802499</v>
      </c>
      <c r="L57" t="s">
        <v>38</v>
      </c>
      <c r="M57">
        <v>2</v>
      </c>
      <c r="N57" t="s">
        <v>35</v>
      </c>
      <c r="O57" t="s">
        <v>40</v>
      </c>
      <c r="P57" s="8"/>
      <c r="Q57">
        <v>2</v>
      </c>
      <c r="R57" s="16">
        <v>2</v>
      </c>
      <c r="S57">
        <v>8.5</v>
      </c>
      <c r="T57" s="18">
        <v>14</v>
      </c>
      <c r="U57" s="18">
        <v>18</v>
      </c>
      <c r="V57" s="18"/>
      <c r="W57" s="18"/>
      <c r="X57" s="18"/>
      <c r="Y57" s="18"/>
      <c r="Z57" s="8"/>
      <c r="AA57" s="8"/>
      <c r="AB57" s="8"/>
      <c r="AC57" s="8"/>
      <c r="AD57" s="18"/>
      <c r="AE57" s="18"/>
      <c r="AF57" s="18"/>
      <c r="AG57" s="13"/>
      <c r="AH57" s="18"/>
      <c r="AI57" s="18"/>
      <c r="AJ57" s="18"/>
      <c r="AK57" s="18"/>
      <c r="AL57" s="18"/>
      <c r="AM57" s="18"/>
      <c r="AN57" s="18"/>
      <c r="AO57" s="18"/>
      <c r="AP57" s="18"/>
      <c r="AQ57" s="18"/>
      <c r="AR57" s="18"/>
      <c r="AS57" s="18"/>
      <c r="AT57" s="18"/>
      <c r="AU57" s="18"/>
    </row>
    <row r="58" spans="1:1025" ht="13.8">
      <c r="A58" s="15">
        <v>34482</v>
      </c>
      <c r="B58" s="16">
        <v>57</v>
      </c>
      <c r="C58">
        <v>2009</v>
      </c>
      <c r="D58" s="17">
        <v>40052</v>
      </c>
      <c r="E58" s="3" t="s">
        <v>37</v>
      </c>
      <c r="F58" t="s">
        <v>32</v>
      </c>
      <c r="G58">
        <v>22.5</v>
      </c>
      <c r="H58" t="s">
        <v>33</v>
      </c>
      <c r="I58">
        <v>18.699999999999999</v>
      </c>
      <c r="J58">
        <v>70</v>
      </c>
      <c r="K58">
        <f>SUM(J58*100/I58^3)</f>
        <v>1.07046684435397</v>
      </c>
      <c r="L58" t="s">
        <v>38</v>
      </c>
      <c r="M58">
        <v>2</v>
      </c>
      <c r="N58" t="s">
        <v>35</v>
      </c>
      <c r="O58" t="s">
        <v>40</v>
      </c>
      <c r="P58" s="8"/>
      <c r="Q58" s="8"/>
      <c r="R58" s="16">
        <v>2</v>
      </c>
      <c r="S58">
        <v>7</v>
      </c>
      <c r="T58" s="18">
        <v>13.5</v>
      </c>
      <c r="U58" s="18">
        <v>18.699999999999999</v>
      </c>
      <c r="V58" s="18"/>
      <c r="W58" s="18"/>
      <c r="X58" s="18"/>
      <c r="Y58" s="18"/>
      <c r="Z58" s="8"/>
      <c r="AA58" s="8"/>
      <c r="AB58" s="8"/>
      <c r="AC58" s="8"/>
      <c r="AD58" s="18"/>
      <c r="AE58" s="18"/>
      <c r="AF58" s="18"/>
      <c r="AG58" s="13"/>
      <c r="AH58" s="18"/>
      <c r="AI58" s="18"/>
      <c r="AJ58" s="18"/>
      <c r="AK58" s="18"/>
      <c r="AL58" s="18"/>
      <c r="AM58" s="18"/>
      <c r="AN58" s="18"/>
      <c r="AO58" s="18"/>
      <c r="AP58" s="18"/>
      <c r="AQ58" s="18"/>
      <c r="AR58" s="18"/>
      <c r="AS58" s="18"/>
      <c r="AT58" s="18"/>
      <c r="AU58" s="18"/>
    </row>
    <row r="59" spans="1:1025" ht="13.8">
      <c r="A59" s="15">
        <v>34483</v>
      </c>
      <c r="B59" s="16">
        <v>58</v>
      </c>
      <c r="C59">
        <v>2009</v>
      </c>
      <c r="D59" s="17">
        <v>40052</v>
      </c>
      <c r="E59" s="3" t="s">
        <v>37</v>
      </c>
      <c r="F59" t="s">
        <v>32</v>
      </c>
      <c r="G59">
        <v>22.5</v>
      </c>
      <c r="H59" t="s">
        <v>33</v>
      </c>
      <c r="I59">
        <v>22.699999999999999</v>
      </c>
      <c r="J59">
        <v>117</v>
      </c>
      <c r="K59">
        <f>SUM(J59*100/I59^3)</f>
        <v>1.0002493784133999</v>
      </c>
      <c r="L59" t="s">
        <v>38</v>
      </c>
      <c r="M59">
        <v>2</v>
      </c>
      <c r="N59" t="s">
        <v>39</v>
      </c>
      <c r="O59" s="19" t="s">
        <v>36</v>
      </c>
      <c r="P59" t="inlineStr">
        <is>
          <t>OPPFØRT SOM: FF </t>
        </is>
      </c>
      <c r="Q59">
        <v>4</v>
      </c>
      <c r="R59" s="16">
        <v>4</v>
      </c>
      <c r="S59">
        <v>4</v>
      </c>
      <c r="T59" s="18">
        <v>10.5</v>
      </c>
      <c r="U59" s="18">
        <v>15.5</v>
      </c>
      <c r="V59" s="18">
        <v>19.5</v>
      </c>
      <c r="W59" s="18">
        <v>22.699999999999999</v>
      </c>
      <c r="X59" s="18"/>
      <c r="Y59" s="18"/>
      <c r="Z59" s="8"/>
      <c r="AA59" s="8"/>
      <c r="AB59" s="8"/>
      <c r="AC59" s="8"/>
      <c r="AD59" s="18"/>
      <c r="AE59" s="18"/>
      <c r="AF59" s="18"/>
      <c r="AG59" s="13"/>
      <c r="AH59" s="18"/>
      <c r="AI59" s="18"/>
      <c r="AJ59" s="18"/>
      <c r="AK59" s="18"/>
      <c r="AL59" s="18"/>
      <c r="AM59" s="18"/>
      <c r="AN59" s="18"/>
      <c r="AO59" s="18"/>
      <c r="AP59" s="18"/>
      <c r="AQ59" s="18"/>
      <c r="AR59" s="18"/>
      <c r="AS59" s="18"/>
      <c r="AT59" s="18"/>
      <c r="AU59" s="18"/>
    </row>
    <row r="60" spans="1:1025" ht="13.8">
      <c r="A60" s="15">
        <v>34484</v>
      </c>
      <c r="B60" s="16">
        <v>59</v>
      </c>
      <c r="C60">
        <v>2009</v>
      </c>
      <c r="D60" s="17">
        <v>40052</v>
      </c>
      <c r="E60" s="3" t="s">
        <v>37</v>
      </c>
      <c r="F60" t="s">
        <v>32</v>
      </c>
      <c r="G60">
        <v>22.5</v>
      </c>
      <c r="H60" t="s">
        <v>33</v>
      </c>
      <c r="I60">
        <v>19.399999999999999</v>
      </c>
      <c r="J60">
        <v>73</v>
      </c>
      <c r="K60">
        <f>SUM(J60*100/I60^3)</f>
        <v>0.99981044689609599</v>
      </c>
      <c r="L60" t="s">
        <v>34</v>
      </c>
      <c r="M60">
        <v>2</v>
      </c>
      <c r="N60" t="s">
        <v>35</v>
      </c>
      <c r="O60" t="s">
        <v>40</v>
      </c>
      <c r="P60" s="8"/>
      <c r="Q60" s="8"/>
      <c r="R60" s="16">
        <v>3</v>
      </c>
      <c r="S60">
        <v>6.5</v>
      </c>
      <c r="T60" s="18">
        <v>12</v>
      </c>
      <c r="U60" s="18">
        <v>16.5</v>
      </c>
      <c r="V60" s="18">
        <v>19.399999999999999</v>
      </c>
      <c r="W60" s="18"/>
      <c r="X60" s="18"/>
      <c r="Y60" s="18"/>
      <c r="Z60" s="8"/>
      <c r="AA60" s="8"/>
      <c r="AB60" s="8"/>
      <c r="AC60" s="8"/>
      <c r="AD60" s="18"/>
      <c r="AE60" s="18"/>
      <c r="AF60" s="18"/>
      <c r="AG60" s="13"/>
      <c r="AH60" s="18"/>
      <c r="AI60" s="18"/>
      <c r="AJ60" s="18"/>
      <c r="AK60" s="18"/>
      <c r="AL60" s="18"/>
      <c r="AM60" s="18"/>
      <c r="AN60" s="18"/>
      <c r="AO60" s="18"/>
      <c r="AP60" s="18"/>
      <c r="AQ60" s="18"/>
      <c r="AR60" s="18"/>
      <c r="AS60" s="18"/>
      <c r="AT60" s="18"/>
      <c r="AU60" s="18"/>
    </row>
    <row r="61" spans="1:1025" ht="13.8">
      <c r="A61" s="15">
        <v>34485</v>
      </c>
      <c r="B61" s="16">
        <v>60</v>
      </c>
      <c r="C61">
        <v>2009</v>
      </c>
      <c r="D61" s="17">
        <v>40052</v>
      </c>
      <c r="E61" s="3" t="s">
        <v>37</v>
      </c>
      <c r="F61" t="s">
        <v>32</v>
      </c>
      <c r="G61">
        <v>22.5</v>
      </c>
      <c r="H61" t="s">
        <v>33</v>
      </c>
      <c r="I61">
        <v>16.800000000000001</v>
      </c>
      <c r="J61">
        <v>50</v>
      </c>
      <c r="K61">
        <f>SUM(J61*100/I61^3)</f>
        <v>1.05448925601987</v>
      </c>
      <c r="L61" t="s">
        <v>38</v>
      </c>
      <c r="M61">
        <v>2</v>
      </c>
      <c r="N61" t="s">
        <v>35</v>
      </c>
      <c r="O61" t="s">
        <v>40</v>
      </c>
      <c r="P61" s="8"/>
      <c r="Q61" s="8"/>
      <c r="R61" s="16">
        <v>2</v>
      </c>
      <c r="S61">
        <v>7</v>
      </c>
      <c r="T61" s="18">
        <v>13</v>
      </c>
      <c r="U61" s="18">
        <v>16.800000000000001</v>
      </c>
      <c r="V61" s="18"/>
      <c r="W61" s="18"/>
      <c r="X61" s="18"/>
      <c r="Y61" s="18"/>
      <c r="Z61" s="8"/>
      <c r="AA61" s="8"/>
      <c r="AB61" s="8"/>
      <c r="AC61" s="8"/>
      <c r="AD61" s="18"/>
      <c r="AE61" s="18"/>
      <c r="AF61" s="18"/>
      <c r="AG61" s="13"/>
      <c r="AH61" s="18"/>
      <c r="AI61" s="18"/>
      <c r="AJ61" s="18"/>
      <c r="AK61" s="18"/>
      <c r="AL61" s="18"/>
      <c r="AM61" s="18"/>
      <c r="AN61" s="18"/>
      <c r="AO61" s="18"/>
      <c r="AP61" s="18"/>
      <c r="AQ61" s="18"/>
      <c r="AR61" s="18"/>
      <c r="AS61" s="18"/>
      <c r="AT61" s="18"/>
      <c r="AU61" s="18"/>
    </row>
    <row r="62" spans="1:1025" ht="13.8">
      <c r="A62" s="15">
        <v>34486</v>
      </c>
      <c r="B62" s="16">
        <v>61</v>
      </c>
      <c r="C62">
        <v>2009</v>
      </c>
      <c r="D62" s="17">
        <v>40052</v>
      </c>
      <c r="E62" s="3" t="s">
        <v>37</v>
      </c>
      <c r="F62" t="s">
        <v>32</v>
      </c>
      <c r="G62">
        <v>22.5</v>
      </c>
      <c r="H62" t="s">
        <v>33</v>
      </c>
      <c r="I62">
        <v>19.800000000000001</v>
      </c>
      <c r="J62">
        <v>84</v>
      </c>
      <c r="K62">
        <f>SUM(J62*100/I62^3)</f>
        <v>1.08214065973478</v>
      </c>
      <c r="L62" t="s">
        <v>38</v>
      </c>
      <c r="M62">
        <v>2</v>
      </c>
      <c r="N62" t="s">
        <v>35</v>
      </c>
      <c r="O62" t="s">
        <v>40</v>
      </c>
      <c r="P62" s="8"/>
      <c r="Q62" s="8"/>
      <c r="R62" s="16">
        <v>2</v>
      </c>
      <c r="S62">
        <v>8</v>
      </c>
      <c r="T62" s="18">
        <v>15</v>
      </c>
      <c r="U62" s="18">
        <v>19.800000000000001</v>
      </c>
      <c r="V62" s="18"/>
      <c r="W62" s="18"/>
      <c r="X62" s="18"/>
      <c r="Y62" s="18"/>
      <c r="Z62" s="8"/>
      <c r="AA62" s="8"/>
      <c r="AB62" s="8"/>
      <c r="AC62" s="8"/>
      <c r="AD62" s="18"/>
      <c r="AE62" s="18"/>
      <c r="AF62" s="18"/>
      <c r="AG62" s="13"/>
      <c r="AH62" s="18"/>
      <c r="AI62" s="18"/>
      <c r="AJ62" s="18"/>
      <c r="AK62" s="18"/>
      <c r="AL62" s="18"/>
      <c r="AM62" s="18"/>
      <c r="AN62" s="18"/>
      <c r="AO62" s="18"/>
      <c r="AP62" s="18"/>
      <c r="AQ62" s="18"/>
      <c r="AR62" s="18"/>
      <c r="AS62" s="18"/>
      <c r="AT62" s="18"/>
      <c r="AU62" s="18"/>
    </row>
    <row r="63" spans="1:1025" ht="13.8">
      <c r="A63" s="15">
        <v>34487</v>
      </c>
      <c r="B63" s="16">
        <v>62</v>
      </c>
      <c r="C63">
        <v>2009</v>
      </c>
      <c r="D63" s="17">
        <v>40052</v>
      </c>
      <c r="E63" s="3" t="s">
        <v>37</v>
      </c>
      <c r="F63" t="s">
        <v>32</v>
      </c>
      <c r="G63">
        <v>26</v>
      </c>
      <c r="H63" t="s">
        <v>33</v>
      </c>
      <c r="I63">
        <v>22.600000000000001</v>
      </c>
      <c r="J63">
        <v>110</v>
      </c>
      <c r="K63">
        <f>SUM(J63*100/I63^3)</f>
        <v>0.95294397313183099</v>
      </c>
      <c r="L63" t="s">
        <v>38</v>
      </c>
      <c r="M63">
        <v>2</v>
      </c>
      <c r="N63" t="s">
        <v>39</v>
      </c>
      <c r="O63" t="s">
        <v>36</v>
      </c>
      <c r="P63" s="8"/>
      <c r="Q63">
        <v>4</v>
      </c>
      <c r="R63" s="16">
        <v>4</v>
      </c>
      <c r="S63">
        <v>4</v>
      </c>
      <c r="T63" s="18">
        <v>7.5</v>
      </c>
      <c r="U63" s="18">
        <v>15</v>
      </c>
      <c r="V63" s="18">
        <v>19.5</v>
      </c>
      <c r="W63" s="18">
        <v>22.600000000000001</v>
      </c>
      <c r="X63" s="18"/>
      <c r="Y63" s="18"/>
      <c r="Z63" s="8"/>
      <c r="AA63" s="8"/>
      <c r="AB63" s="8"/>
      <c r="AC63" s="8"/>
      <c r="AD63" s="18"/>
      <c r="AE63" s="18"/>
      <c r="AF63" s="18"/>
      <c r="AG63" s="13"/>
      <c r="AH63" s="18"/>
      <c r="AI63" s="18"/>
      <c r="AJ63" s="18"/>
      <c r="AK63" s="18"/>
      <c r="AL63" s="18"/>
      <c r="AM63" s="18"/>
      <c r="AN63" s="18"/>
      <c r="AO63" s="18"/>
      <c r="AP63" s="18"/>
      <c r="AQ63" s="18"/>
      <c r="AR63" s="18"/>
      <c r="AS63" s="18"/>
      <c r="AT63" s="18"/>
      <c r="AU63" s="18"/>
    </row>
    <row r="64" spans="1:1025" ht="13.8">
      <c r="A64" s="15">
        <v>34488</v>
      </c>
      <c r="B64" s="16">
        <v>63</v>
      </c>
      <c r="C64">
        <v>2009</v>
      </c>
      <c r="D64" s="17">
        <v>40052</v>
      </c>
      <c r="E64" s="3" t="s">
        <v>37</v>
      </c>
      <c r="F64" t="s">
        <v>32</v>
      </c>
      <c r="G64">
        <v>26</v>
      </c>
      <c r="H64" t="s">
        <v>33</v>
      </c>
      <c r="I64">
        <v>25.399999999999999</v>
      </c>
      <c r="J64">
        <v>160</v>
      </c>
      <c r="K64">
        <f>SUM(J64*100/I64^3)</f>
        <v>0.97637990551571696</v>
      </c>
      <c r="L64" t="s">
        <v>34</v>
      </c>
      <c r="M64">
        <v>2</v>
      </c>
      <c r="N64" t="s">
        <v>39</v>
      </c>
      <c r="O64" t="s">
        <v>40</v>
      </c>
      <c r="P64" s="8"/>
      <c r="Q64" s="8"/>
      <c r="R64" s="16">
        <v>4</v>
      </c>
      <c r="S64">
        <v>6.5</v>
      </c>
      <c r="T64" s="18">
        <v>14</v>
      </c>
      <c r="U64" s="18">
        <v>20</v>
      </c>
      <c r="V64" s="18">
        <v>22.5</v>
      </c>
      <c r="W64" s="18">
        <v>25.399999999999999</v>
      </c>
      <c r="X64" s="18"/>
      <c r="Y64" s="18"/>
      <c r="Z64" s="8"/>
      <c r="AA64" s="8"/>
      <c r="AB64" s="8"/>
      <c r="AC64" s="8"/>
      <c r="AD64" s="18"/>
      <c r="AE64" s="18"/>
      <c r="AF64" s="18"/>
      <c r="AG64" s="13"/>
      <c r="AH64" s="18"/>
      <c r="AI64" s="18"/>
      <c r="AJ64" s="18"/>
      <c r="AK64" s="18"/>
      <c r="AL64" s="18"/>
      <c r="AM64" s="18"/>
      <c r="AN64" s="18"/>
      <c r="AO64" s="18"/>
      <c r="AP64" s="18"/>
      <c r="AQ64" s="18"/>
      <c r="AR64" s="18"/>
      <c r="AS64" s="18"/>
      <c r="AT64" s="18"/>
      <c r="AU64" s="18"/>
    </row>
    <row r="65" spans="1:1025" ht="13.8">
      <c r="A65" s="15">
        <v>34489</v>
      </c>
      <c r="B65" s="16">
        <v>64</v>
      </c>
      <c r="C65">
        <v>2009</v>
      </c>
      <c r="D65" s="17">
        <v>40052</v>
      </c>
      <c r="E65" s="3" t="s">
        <v>37</v>
      </c>
      <c r="F65" t="s">
        <v>32</v>
      </c>
      <c r="G65">
        <v>26</v>
      </c>
      <c r="H65" t="s">
        <v>33</v>
      </c>
      <c r="I65">
        <v>25.5</v>
      </c>
      <c r="J65">
        <v>145</v>
      </c>
      <c r="K65">
        <f>SUM(J65*100/I65^3)</f>
        <v>0.87447512645965697</v>
      </c>
      <c r="L65" t="s">
        <v>34</v>
      </c>
      <c r="M65">
        <v>2</v>
      </c>
      <c r="N65" t="s">
        <v>42</v>
      </c>
      <c r="O65" t="s">
        <v>40</v>
      </c>
      <c r="P65" s="8"/>
      <c r="Q65">
        <v>4</v>
      </c>
      <c r="R65" s="16">
        <v>4</v>
      </c>
      <c r="S65">
        <v>7</v>
      </c>
      <c r="T65" s="18">
        <v>15.5</v>
      </c>
      <c r="U65" s="18">
        <v>20.5</v>
      </c>
      <c r="V65" s="18">
        <v>23.5</v>
      </c>
      <c r="W65" s="18">
        <v>25.5</v>
      </c>
      <c r="X65" s="18"/>
      <c r="Y65" s="18"/>
      <c r="Z65" s="8"/>
      <c r="AA65" s="8"/>
      <c r="AB65" s="8"/>
      <c r="AC65" s="8"/>
      <c r="AD65" s="18"/>
      <c r="AE65" s="18"/>
      <c r="AF65" s="18"/>
      <c r="AG65" s="13"/>
      <c r="AH65" s="18"/>
      <c r="AI65" s="18"/>
      <c r="AJ65" s="18"/>
      <c r="AK65" s="18"/>
      <c r="AL65" s="18"/>
      <c r="AM65" s="18"/>
      <c r="AN65" s="18"/>
      <c r="AO65" s="18"/>
      <c r="AP65" s="18"/>
      <c r="AQ65" s="18"/>
      <c r="AR65" s="18"/>
      <c r="AS65" s="18"/>
      <c r="AT65" s="18"/>
      <c r="AU65" s="18"/>
    </row>
    <row r="66" spans="1:1025" ht="13.8">
      <c r="A66" s="15">
        <v>34490</v>
      </c>
      <c r="B66" s="16">
        <v>65</v>
      </c>
      <c r="C66">
        <v>2009</v>
      </c>
      <c r="D66" s="17">
        <v>40052</v>
      </c>
      <c r="E66" s="3" t="s">
        <v>37</v>
      </c>
      <c r="F66" t="s">
        <v>32</v>
      </c>
      <c r="G66">
        <v>26</v>
      </c>
      <c r="H66" t="s">
        <v>33</v>
      </c>
      <c r="I66">
        <v>22</v>
      </c>
      <c r="J66">
        <v>105</v>
      </c>
      <c r="K66">
        <f>SUM(J66*100/I66^3)</f>
        <v>0.98610067618332098</v>
      </c>
      <c r="L66" t="s">
        <v>38</v>
      </c>
      <c r="M66">
        <v>2</v>
      </c>
      <c r="N66" t="s">
        <v>39</v>
      </c>
      <c r="O66" t="s">
        <v>40</v>
      </c>
      <c r="P66" s="8"/>
      <c r="Q66" s="8"/>
      <c r="R66" s="16">
        <v>3</v>
      </c>
      <c r="S66">
        <v>6.5</v>
      </c>
      <c r="T66" s="18">
        <v>13</v>
      </c>
      <c r="U66" s="18">
        <v>18</v>
      </c>
      <c r="V66" s="18">
        <v>22</v>
      </c>
      <c r="W66" s="18"/>
      <c r="X66" s="18"/>
      <c r="Y66" s="18"/>
      <c r="Z66" s="8"/>
      <c r="AA66" s="8"/>
      <c r="AB66" s="8"/>
      <c r="AC66" s="8"/>
      <c r="AD66" s="18"/>
      <c r="AE66" s="18"/>
      <c r="AF66" s="18"/>
      <c r="AG66" s="13"/>
      <c r="AH66" s="18"/>
      <c r="AI66" s="18"/>
      <c r="AJ66" s="18"/>
      <c r="AK66" s="18"/>
      <c r="AL66" s="18"/>
      <c r="AM66" s="18"/>
      <c r="AN66" s="18"/>
      <c r="AO66" s="18"/>
      <c r="AP66" s="18"/>
      <c r="AQ66" s="18"/>
      <c r="AR66" s="18"/>
      <c r="AS66" s="18"/>
      <c r="AT66" s="18"/>
      <c r="AU66" s="18"/>
    </row>
    <row r="67" spans="1:1025" ht="13.8">
      <c r="A67" s="15">
        <v>34491</v>
      </c>
      <c r="B67" s="16">
        <v>66</v>
      </c>
      <c r="C67">
        <v>2009</v>
      </c>
      <c r="D67" s="17">
        <v>40052</v>
      </c>
      <c r="E67" s="3" t="s">
        <v>37</v>
      </c>
      <c r="F67" t="s">
        <v>32</v>
      </c>
      <c r="G67">
        <v>29</v>
      </c>
      <c r="H67" t="s">
        <v>33</v>
      </c>
      <c r="I67">
        <v>28.199999999999999</v>
      </c>
      <c r="J67">
        <v>250</v>
      </c>
      <c r="K67">
        <f>SUM(J67*100/I67^3)</f>
        <v>1.11478902305598</v>
      </c>
      <c r="L67" t="s">
        <v>38</v>
      </c>
      <c r="M67">
        <v>2</v>
      </c>
      <c r="N67" t="s">
        <v>42</v>
      </c>
      <c r="O67" t="s">
        <v>36</v>
      </c>
      <c r="P67" s="8"/>
      <c r="Q67">
        <v>7</v>
      </c>
      <c r="R67" s="16">
        <v>7</v>
      </c>
      <c r="S67">
        <v>4</v>
      </c>
      <c r="T67" s="18">
        <v>12</v>
      </c>
      <c r="U67" s="18">
        <v>19</v>
      </c>
      <c r="V67" s="18">
        <v>22</v>
      </c>
      <c r="W67" s="18">
        <v>25.5</v>
      </c>
      <c r="X67" s="18">
        <v>27.5</v>
      </c>
      <c r="Y67" s="18">
        <v>28.199999999999999</v>
      </c>
      <c r="Z67">
        <v>28.199999999999999</v>
      </c>
      <c r="AA67" s="8"/>
      <c r="AB67" s="8"/>
      <c r="AC67" s="8"/>
      <c r="AD67" s="18"/>
      <c r="AE67" s="18"/>
      <c r="AF67" s="18"/>
      <c r="AG67" s="13"/>
      <c r="AH67" s="18"/>
      <c r="AI67" s="18"/>
      <c r="AJ67" s="18"/>
      <c r="AK67" s="18"/>
      <c r="AL67" s="18"/>
      <c r="AM67" s="18"/>
      <c r="AN67" s="18"/>
      <c r="AO67" s="18"/>
      <c r="AP67" s="18"/>
      <c r="AQ67" s="18"/>
      <c r="AR67" s="18"/>
      <c r="AS67" s="18"/>
      <c r="AT67" s="18"/>
      <c r="AU67" s="18"/>
    </row>
    <row r="68" spans="1:1025">
      <c r="A68" s="15">
        <v>34492</v>
      </c>
      <c r="B68" s="16">
        <v>67</v>
      </c>
      <c r="C68">
        <v>2009</v>
      </c>
      <c r="D68" s="17">
        <v>40052</v>
      </c>
      <c r="E68" s="3" t="s">
        <v>37</v>
      </c>
      <c r="F68" t="s">
        <v>32</v>
      </c>
      <c r="G68">
        <v>29</v>
      </c>
      <c r="H68" t="s">
        <v>33</v>
      </c>
      <c r="I68">
        <v>30.899999999999999</v>
      </c>
      <c r="J68">
        <v>293</v>
      </c>
      <c r="K68">
        <f>SUM(J68*100/I68^3)</f>
        <v>0.99309817107583598</v>
      </c>
      <c r="L68" t="s">
        <v>38</v>
      </c>
      <c r="M68">
        <v>2</v>
      </c>
      <c r="N68" t="s">
        <v>42</v>
      </c>
      <c r="O68" t="s">
        <v>36</v>
      </c>
      <c r="P68" t="s">
        <v>41</v>
      </c>
      <c r="Q68">
        <v>10</v>
      </c>
      <c r="R68" s="16">
        <v>10</v>
      </c>
      <c r="S68">
        <v>4.5</v>
      </c>
      <c r="T68" s="18">
        <v>9</v>
      </c>
      <c r="U68" s="18">
        <v>13</v>
      </c>
      <c r="V68" s="18">
        <v>16</v>
      </c>
      <c r="W68" s="18">
        <v>20</v>
      </c>
      <c r="X68" s="18">
        <v>23</v>
      </c>
      <c r="Y68" s="18">
        <v>27.5</v>
      </c>
      <c r="Z68">
        <v>30.5</v>
      </c>
      <c r="AA68">
        <v>30.899999999999999</v>
      </c>
      <c r="AB68">
        <v>30.899999999999999</v>
      </c>
      <c r="AC68">
        <v>30.899999999999999</v>
      </c>
      <c r="AD68" s="18"/>
      <c r="AE68" s="18"/>
      <c r="AF68" s="18"/>
      <c r="AG68" s="13"/>
      <c r="AH68" s="18"/>
      <c r="AI68" s="18"/>
      <c r="AJ68" s="18"/>
      <c r="AK68" s="18"/>
      <c r="AL68" s="18"/>
      <c r="AM68" s="18"/>
      <c r="AN68" s="18"/>
      <c r="AO68" s="18"/>
      <c r="AP68" s="18"/>
      <c r="AQ68" s="18"/>
      <c r="AR68" s="18"/>
      <c r="AS68" s="18"/>
      <c r="AT68" s="18"/>
      <c r="AU68" s="18"/>
    </row>
    <row r="69" spans="1:1025" ht="13.8">
      <c r="A69" s="15">
        <v>34493</v>
      </c>
      <c r="B69" s="16">
        <v>68</v>
      </c>
      <c r="C69">
        <v>2009</v>
      </c>
      <c r="D69" s="17">
        <v>40052</v>
      </c>
      <c r="E69" s="3" t="s">
        <v>37</v>
      </c>
      <c r="F69" t="s">
        <v>32</v>
      </c>
      <c r="G69">
        <v>29</v>
      </c>
      <c r="H69" t="s">
        <v>33</v>
      </c>
      <c r="I69">
        <v>30.100000000000001</v>
      </c>
      <c r="J69">
        <v>249</v>
      </c>
      <c r="K69">
        <f>SUM(J69*100/I69^3)</f>
        <v>0.91306114161758001</v>
      </c>
      <c r="L69" t="s">
        <v>38</v>
      </c>
      <c r="M69">
        <v>5</v>
      </c>
      <c r="N69" t="s">
        <v>42</v>
      </c>
      <c r="O69" t="s">
        <v>36</v>
      </c>
      <c r="Q69">
        <v>8.6999999999999993</v>
      </c>
      <c r="R69" s="16">
        <v>8</v>
      </c>
      <c r="S69">
        <v>4</v>
      </c>
      <c r="T69" s="18">
        <v>9.5</v>
      </c>
      <c r="U69" s="18">
        <v>14.5</v>
      </c>
      <c r="V69" s="18">
        <v>17.5</v>
      </c>
      <c r="W69" s="18">
        <v>21</v>
      </c>
      <c r="X69" s="18">
        <v>25.5</v>
      </c>
      <c r="Y69" s="18">
        <v>28.5</v>
      </c>
      <c r="Z69">
        <v>30</v>
      </c>
      <c r="AA69">
        <v>30.100000000000001</v>
      </c>
      <c r="AB69" s="8"/>
      <c r="AC69" s="8"/>
      <c r="AD69" s="18"/>
      <c r="AE69" s="18"/>
      <c r="AF69" s="18"/>
      <c r="AG69" s="13"/>
      <c r="AH69" s="18"/>
      <c r="AI69" s="18"/>
      <c r="AJ69" s="18"/>
      <c r="AK69" s="18"/>
      <c r="AL69" s="18"/>
      <c r="AM69" s="18"/>
      <c r="AN69" s="18"/>
      <c r="AO69" s="18"/>
      <c r="AP69" s="18"/>
      <c r="AQ69" s="18"/>
      <c r="AR69" s="18"/>
      <c r="AS69" s="18"/>
      <c r="AT69" s="18"/>
      <c r="AU69" s="18"/>
    </row>
    <row r="70" spans="1:1025" ht="13.8">
      <c r="A70" s="15">
        <v>34494</v>
      </c>
      <c r="B70" s="16">
        <v>69</v>
      </c>
      <c r="C70">
        <v>2009</v>
      </c>
      <c r="D70" s="17">
        <v>40052</v>
      </c>
      <c r="E70" s="3" t="s">
        <v>37</v>
      </c>
      <c r="F70" t="s">
        <v>32</v>
      </c>
      <c r="G70">
        <v>29</v>
      </c>
      <c r="H70" t="s">
        <v>33</v>
      </c>
      <c r="I70">
        <v>19.600000000000001</v>
      </c>
      <c r="J70">
        <v>75</v>
      </c>
      <c r="K70">
        <f>SUM(J70*100/I70^3)</f>
        <v>0.99607731472430705</v>
      </c>
      <c r="L70" t="s">
        <v>38</v>
      </c>
      <c r="M70">
        <v>2</v>
      </c>
      <c r="N70" t="s">
        <v>39</v>
      </c>
      <c r="O70" t="s">
        <v>36</v>
      </c>
      <c r="Q70">
        <v>4</v>
      </c>
      <c r="R70" s="16">
        <v>4</v>
      </c>
      <c r="S70">
        <v>4</v>
      </c>
      <c r="T70" s="18">
        <v>9</v>
      </c>
      <c r="U70" s="18">
        <v>13</v>
      </c>
      <c r="V70" s="18">
        <v>16</v>
      </c>
      <c r="W70" s="18">
        <v>19.600000000000001</v>
      </c>
      <c r="X70" s="18"/>
      <c r="Y70" s="18"/>
      <c r="Z70" s="8"/>
      <c r="AA70" s="8"/>
      <c r="AB70" s="8"/>
      <c r="AC70" s="8"/>
      <c r="AD70" s="18"/>
      <c r="AE70" s="18"/>
      <c r="AF70" s="18"/>
      <c r="AG70" s="13"/>
      <c r="AH70" s="18"/>
      <c r="AI70" s="18"/>
      <c r="AJ70" s="18"/>
      <c r="AK70" s="18"/>
      <c r="AL70" s="18"/>
      <c r="AM70" s="18"/>
      <c r="AN70" s="18"/>
      <c r="AO70" s="18"/>
      <c r="AP70" s="18"/>
      <c r="AQ70" s="18"/>
      <c r="AR70" s="18"/>
      <c r="AS70" s="18"/>
      <c r="AT70" s="18"/>
      <c r="AU70" s="18"/>
    </row>
    <row r="71" spans="1:1025" ht="13.8">
      <c r="A71" s="15">
        <v>34495</v>
      </c>
      <c r="B71" s="16">
        <v>70</v>
      </c>
      <c r="C71">
        <v>2009</v>
      </c>
      <c r="D71" s="17">
        <v>40052</v>
      </c>
      <c r="E71" s="3" t="s">
        <v>37</v>
      </c>
      <c r="F71" t="s">
        <v>32</v>
      </c>
      <c r="G71">
        <v>29</v>
      </c>
      <c r="H71" t="s">
        <v>33</v>
      </c>
      <c r="I71">
        <v>29.5</v>
      </c>
      <c r="J71">
        <v>250</v>
      </c>
      <c r="K71">
        <f>SUM(J71*100/I71^3)</f>
        <v>0.97380939628686503</v>
      </c>
      <c r="L71" t="s">
        <v>34</v>
      </c>
      <c r="M71">
        <v>2</v>
      </c>
      <c r="N71" t="s">
        <v>42</v>
      </c>
      <c r="O71" t="s">
        <v>40</v>
      </c>
      <c r="Q71">
        <v>6</v>
      </c>
      <c r="R71" s="16">
        <v>6</v>
      </c>
      <c r="S71">
        <v>6</v>
      </c>
      <c r="T71" s="18">
        <v>10</v>
      </c>
      <c r="U71" s="18">
        <v>15.5</v>
      </c>
      <c r="V71" s="18">
        <v>20</v>
      </c>
      <c r="W71" s="18">
        <v>24.5</v>
      </c>
      <c r="X71" s="18">
        <v>27.5</v>
      </c>
      <c r="Y71" s="18">
        <v>29.5</v>
      </c>
      <c r="Z71" s="8"/>
      <c r="AA71" s="8"/>
      <c r="AB71" s="8"/>
      <c r="AC71" s="8"/>
      <c r="AD71" s="18"/>
      <c r="AE71" s="18"/>
      <c r="AF71" s="18"/>
      <c r="AG71" s="13"/>
      <c r="AH71" s="18"/>
      <c r="AI71" s="18"/>
      <c r="AJ71" s="18"/>
      <c r="AK71" s="18"/>
      <c r="AL71" s="18"/>
      <c r="AM71" s="18"/>
      <c r="AN71" s="18"/>
      <c r="AO71" s="18"/>
      <c r="AP71" s="18"/>
      <c r="AQ71" s="18"/>
      <c r="AR71" s="18"/>
      <c r="AS71" s="18"/>
      <c r="AT71" s="18"/>
      <c r="AU71" s="18"/>
    </row>
    <row r="72" spans="1:1025" ht="13.8">
      <c r="A72" s="15">
        <v>34496</v>
      </c>
      <c r="B72" s="16">
        <v>71</v>
      </c>
      <c r="C72">
        <v>2009</v>
      </c>
      <c r="D72" s="17">
        <v>40052</v>
      </c>
      <c r="E72" s="3" t="s">
        <v>37</v>
      </c>
      <c r="F72" t="s">
        <v>32</v>
      </c>
      <c r="G72">
        <v>29</v>
      </c>
      <c r="H72" t="s">
        <v>33</v>
      </c>
      <c r="I72">
        <v>31.100000000000001</v>
      </c>
      <c r="J72">
        <v>265</v>
      </c>
      <c r="K72">
        <f>SUM(J72*100/I72^3)</f>
        <v>0.88097727706944795</v>
      </c>
      <c r="L72" t="s">
        <v>38</v>
      </c>
      <c r="M72">
        <v>2</v>
      </c>
      <c r="N72" t="s">
        <v>42</v>
      </c>
      <c r="O72" t="s">
        <v>40</v>
      </c>
      <c r="Q72">
        <v>5</v>
      </c>
      <c r="R72" s="16">
        <v>5</v>
      </c>
      <c r="S72">
        <v>7</v>
      </c>
      <c r="T72" s="18">
        <v>11.5</v>
      </c>
      <c r="U72" s="18">
        <v>16.5</v>
      </c>
      <c r="V72" s="18">
        <v>19.5</v>
      </c>
      <c r="W72" s="18">
        <v>25</v>
      </c>
      <c r="X72" s="18">
        <v>29</v>
      </c>
      <c r="Y72" s="18"/>
      <c r="Z72" s="8"/>
      <c r="AA72" s="8"/>
      <c r="AB72" s="8"/>
      <c r="AC72" s="8"/>
      <c r="AD72" s="18"/>
      <c r="AE72" s="18"/>
      <c r="AF72" s="18"/>
      <c r="AG72" s="13"/>
      <c r="AH72" s="18"/>
      <c r="AI72" s="18"/>
      <c r="AJ72" s="18"/>
      <c r="AK72" s="18"/>
      <c r="AL72" s="18"/>
      <c r="AM72" s="18"/>
      <c r="AN72" s="18"/>
      <c r="AO72" s="18"/>
      <c r="AP72" s="18"/>
      <c r="AQ72" s="18"/>
      <c r="AR72" s="18"/>
      <c r="AS72" s="18"/>
      <c r="AT72" s="18"/>
      <c r="AU72" s="18"/>
    </row>
    <row r="73" spans="1:1025">
      <c r="A73" s="15">
        <v>34497</v>
      </c>
      <c r="B73" s="16">
        <v>72</v>
      </c>
      <c r="C73">
        <v>2009</v>
      </c>
      <c r="D73" s="17">
        <v>40052</v>
      </c>
      <c r="E73" s="3" t="s">
        <v>37</v>
      </c>
      <c r="F73" t="s">
        <v>32</v>
      </c>
      <c r="G73">
        <v>35</v>
      </c>
      <c r="H73" t="s">
        <v>33</v>
      </c>
      <c r="I73">
        <v>32.899999999999999</v>
      </c>
      <c r="J73">
        <v>350</v>
      </c>
      <c r="K73">
        <f>SUM(J73*100/I73^3)</f>
        <v>0.98283440400037203</v>
      </c>
      <c r="L73" t="s">
        <v>38</v>
      </c>
      <c r="M73">
        <v>2</v>
      </c>
      <c r="N73" t="s">
        <v>42</v>
      </c>
      <c r="O73" t="s">
        <v>36</v>
      </c>
      <c r="Q73">
        <v>10</v>
      </c>
      <c r="R73" s="16">
        <v>10</v>
      </c>
      <c r="S73">
        <v>4</v>
      </c>
      <c r="T73" s="18">
        <v>7.5</v>
      </c>
      <c r="U73" s="18">
        <v>12.5</v>
      </c>
      <c r="V73" s="18">
        <v>17.5</v>
      </c>
      <c r="W73" s="18">
        <v>22.5</v>
      </c>
      <c r="X73" s="18">
        <v>27.5</v>
      </c>
      <c r="Y73" s="18">
        <v>29</v>
      </c>
      <c r="Z73">
        <v>30</v>
      </c>
      <c r="AA73">
        <v>31.5</v>
      </c>
      <c r="AB73">
        <v>32.5</v>
      </c>
      <c r="AC73">
        <v>32.899999999999999</v>
      </c>
      <c r="AD73" s="18"/>
      <c r="AE73" s="18"/>
      <c r="AF73" s="18"/>
      <c r="AG73" s="13"/>
      <c r="AH73" s="18"/>
      <c r="AI73" s="18"/>
      <c r="AJ73" s="18"/>
      <c r="AK73" s="18"/>
      <c r="AL73" s="18"/>
      <c r="AM73" s="18"/>
      <c r="AN73" s="18"/>
      <c r="AO73" s="18"/>
      <c r="AP73" s="18"/>
      <c r="AQ73" s="18"/>
      <c r="AR73" s="18"/>
      <c r="AS73" s="18"/>
      <c r="AT73" s="18"/>
      <c r="AU73" s="18"/>
    </row>
    <row r="74" spans="1:1025">
      <c r="A74" s="15">
        <v>34498</v>
      </c>
      <c r="B74" s="16">
        <v>73</v>
      </c>
      <c r="C74">
        <v>2009</v>
      </c>
      <c r="D74" s="17">
        <v>40052</v>
      </c>
      <c r="E74" s="3" t="s">
        <v>37</v>
      </c>
      <c r="F74" t="s">
        <v>32</v>
      </c>
      <c r="G74">
        <v>35</v>
      </c>
      <c r="H74" t="s">
        <v>33</v>
      </c>
      <c r="I74">
        <v>32.100000000000001</v>
      </c>
      <c r="J74">
        <v>310</v>
      </c>
      <c r="K74">
        <f>SUM(J74*100/I74^3)</f>
        <v>0.93723089568949702</v>
      </c>
      <c r="L74" t="s">
        <v>38</v>
      </c>
      <c r="M74">
        <v>6</v>
      </c>
      <c r="N74" t="s">
        <v>42</v>
      </c>
      <c r="O74" t="s">
        <v>36</v>
      </c>
      <c r="Q74">
        <v>7</v>
      </c>
      <c r="R74" s="16">
        <v>7</v>
      </c>
      <c r="S74">
        <v>3</v>
      </c>
      <c r="T74" s="18">
        <v>7</v>
      </c>
      <c r="U74" s="18">
        <v>12.5</v>
      </c>
      <c r="V74" s="18">
        <v>17</v>
      </c>
      <c r="W74" s="18">
        <v>23.5</v>
      </c>
      <c r="X74" s="18">
        <v>28</v>
      </c>
      <c r="Y74" s="18">
        <v>31</v>
      </c>
      <c r="Z74">
        <v>32.100000000000001</v>
      </c>
      <c r="AD74" s="18"/>
      <c r="AE74" s="18"/>
      <c r="AF74" s="18"/>
      <c r="AG74" s="13"/>
      <c r="AH74" s="18"/>
      <c r="AI74" s="18"/>
      <c r="AJ74" s="18"/>
      <c r="AK74" s="18"/>
      <c r="AL74" s="18"/>
      <c r="AM74" s="18"/>
      <c r="AN74" s="18"/>
      <c r="AO74" s="18"/>
      <c r="AP74" s="18"/>
      <c r="AQ74" s="18"/>
      <c r="AR74" s="18"/>
      <c r="AS74" s="18"/>
      <c r="AT74" s="18"/>
      <c r="AU74" s="18"/>
    </row>
    <row r="75" spans="1:1025">
      <c r="A75" s="15">
        <v>34499</v>
      </c>
      <c r="B75" s="16">
        <v>74</v>
      </c>
      <c r="C75">
        <v>2009</v>
      </c>
      <c r="D75" s="17">
        <v>40052</v>
      </c>
      <c r="E75" s="3" t="s">
        <v>37</v>
      </c>
      <c r="F75" t="s">
        <v>32</v>
      </c>
      <c r="G75">
        <v>35</v>
      </c>
      <c r="H75" t="s">
        <v>33</v>
      </c>
      <c r="I75">
        <v>32.399999999999999</v>
      </c>
      <c r="J75">
        <v>370</v>
      </c>
      <c r="K75">
        <f>SUM(J75*100/I75^3)</f>
        <v>1.0878441821387499</v>
      </c>
      <c r="L75" t="s">
        <v>34</v>
      </c>
      <c r="M75">
        <v>5</v>
      </c>
      <c r="N75" t="s">
        <v>42</v>
      </c>
      <c r="O75" t="s">
        <v>40</v>
      </c>
      <c r="Q75">
        <v>7</v>
      </c>
      <c r="R75" s="16">
        <v>7</v>
      </c>
      <c r="S75">
        <v>7</v>
      </c>
      <c r="T75" s="18">
        <v>12</v>
      </c>
      <c r="U75" s="18">
        <v>18</v>
      </c>
      <c r="V75" s="18">
        <v>24</v>
      </c>
      <c r="W75" s="18">
        <v>29</v>
      </c>
      <c r="X75" s="18">
        <v>31</v>
      </c>
      <c r="Y75" s="18">
        <v>32</v>
      </c>
      <c r="Z75">
        <v>32.399999999999999</v>
      </c>
      <c r="AD75" s="18"/>
      <c r="AE75" s="18"/>
      <c r="AF75" s="18"/>
      <c r="AG75" s="13"/>
      <c r="AH75" s="18"/>
      <c r="AI75" s="18"/>
      <c r="AJ75" s="18"/>
      <c r="AK75" s="18"/>
      <c r="AL75" s="18"/>
      <c r="AM75" s="18"/>
      <c r="AN75" s="18"/>
      <c r="AO75" s="18"/>
      <c r="AP75" s="18"/>
      <c r="AQ75" s="18"/>
      <c r="AR75" s="18"/>
      <c r="AS75" s="18"/>
      <c r="AT75" s="18"/>
      <c r="AU75" s="18"/>
    </row>
    <row r="76" spans="1:1025">
      <c r="A76" s="15">
        <v>34500</v>
      </c>
      <c r="B76" s="16">
        <v>75</v>
      </c>
      <c r="C76">
        <v>2009</v>
      </c>
      <c r="D76" s="17">
        <v>40052</v>
      </c>
      <c r="E76" s="3" t="s">
        <v>37</v>
      </c>
      <c r="F76" t="s">
        <v>32</v>
      </c>
      <c r="G76">
        <v>35</v>
      </c>
      <c r="H76" t="s">
        <v>33</v>
      </c>
      <c r="I76">
        <v>19.5</v>
      </c>
      <c r="J76">
        <v>78</v>
      </c>
      <c r="K76">
        <f>SUM(J76*100/I76^3)</f>
        <v>1.0519395134779801</v>
      </c>
      <c r="L76" t="s">
        <v>38</v>
      </c>
      <c r="M76">
        <v>2</v>
      </c>
      <c r="N76" t="s">
        <v>39</v>
      </c>
      <c r="O76" t="s">
        <v>40</v>
      </c>
      <c r="Q76">
        <v>3</v>
      </c>
      <c r="R76" s="16">
        <v>3</v>
      </c>
      <c r="S76">
        <v>7</v>
      </c>
      <c r="T76" s="18">
        <v>12.5</v>
      </c>
      <c r="U76" s="18">
        <v>16.5</v>
      </c>
      <c r="V76" s="18">
        <v>19.5</v>
      </c>
      <c r="W76" s="18"/>
      <c r="X76" s="18"/>
      <c r="Y76" s="18"/>
      <c r="AD76" s="18"/>
      <c r="AE76" s="18"/>
      <c r="AF76" s="18"/>
      <c r="AG76" s="13"/>
      <c r="AH76" s="18"/>
      <c r="AI76" s="18"/>
      <c r="AJ76" s="18"/>
      <c r="AK76" s="18"/>
      <c r="AL76" s="18"/>
      <c r="AM76" s="18"/>
      <c r="AN76" s="18"/>
      <c r="AO76" s="18"/>
      <c r="AP76" s="18"/>
      <c r="AQ76" s="18"/>
      <c r="AR76" s="18"/>
      <c r="AS76" s="18"/>
      <c r="AT76" s="18"/>
      <c r="AU76" s="18"/>
    </row>
    <row r="77" spans="1:1025">
      <c r="A77" s="15">
        <v>34501</v>
      </c>
      <c r="B77" s="16">
        <v>76</v>
      </c>
      <c r="C77">
        <v>2009</v>
      </c>
      <c r="D77" s="17">
        <v>40052</v>
      </c>
      <c r="E77" s="3" t="s">
        <v>37</v>
      </c>
      <c r="F77" t="s">
        <v>32</v>
      </c>
      <c r="G77">
        <v>35</v>
      </c>
      <c r="H77" t="s">
        <v>33</v>
      </c>
      <c r="I77">
        <v>20</v>
      </c>
      <c r="J77">
        <v>85</v>
      </c>
      <c r="K77">
        <f>SUM(J77*100/I77^3)</f>
        <v>1.0625</v>
      </c>
      <c r="L77" t="s">
        <v>34</v>
      </c>
      <c r="M77">
        <v>2</v>
      </c>
      <c r="N77" t="s">
        <v>39</v>
      </c>
      <c r="O77" t="s">
        <v>40</v>
      </c>
      <c r="Q77">
        <v>2</v>
      </c>
      <c r="R77" s="16">
        <v>2</v>
      </c>
      <c r="S77">
        <v>8.5</v>
      </c>
      <c r="T77" s="18">
        <v>16</v>
      </c>
      <c r="U77" s="18">
        <v>20</v>
      </c>
      <c r="V77" s="18"/>
      <c r="W77" s="18"/>
      <c r="X77" s="18"/>
      <c r="Y77" s="18"/>
      <c r="AD77" s="18"/>
      <c r="AE77" s="18"/>
      <c r="AF77" s="18"/>
      <c r="AG77" s="13"/>
      <c r="AH77" s="18"/>
      <c r="AI77" s="18"/>
      <c r="AJ77" s="18"/>
      <c r="AK77" s="18"/>
      <c r="AL77" s="18"/>
      <c r="AM77" s="18"/>
      <c r="AN77" s="18"/>
      <c r="AO77" s="18"/>
      <c r="AP77" s="18"/>
      <c r="AQ77" s="18"/>
      <c r="AR77" s="18"/>
      <c r="AS77" s="18"/>
      <c r="AT77" s="18"/>
      <c r="AU77" s="18"/>
    </row>
  </sheetData>
  <sheetProtection formatCells="0" formatColumns="0" formatRows="0" insertColumns="0" insertRows="0" insertHyperlinks="0" deleteColumns="0" deleteRows="0" selectLockedCells="1" sort="0" autoFilter="0" pivotTables="0" selectUnlockedCells="1"/>
  <printOptions/>
  <pageMargins left="0.7" right="0.7" top="0.75" bottom="0.75" header="0.511805555555555" footer="0.511805555555555"/>
  <pageSetup blackAndWhite="0" cellComments="none" copies="1" draft="0" errors="displayed" fitToHeight="1" fitToWidth="1" orientation="portrait" pageOrder="downThenOver" paperSize="9" scale="100" useFirstPageNumber="0"/>
  <headerFooter>
    <oddHeader/>
    <oddFooter/>
  </headerFooter>
</worksheet>
</file>

<file path=xl/worksheets/sheet2.xml><?xml version="1.0" encoding="utf-8"?>
<worksheet xmlns="http://schemas.openxmlformats.org/spreadsheetml/2006/main" xmlns:r="http://schemas.openxmlformats.org/officeDocument/2006/relationships" xmlns:gnmx="http://www.gnumeric.org/ext/spreadsheetml">
  <sheetPr>
    <pageSetUpPr fitToPage="0"/>
  </sheetPr>
  <dimension ref="A1:AMK44"/>
  <sheetViews>
    <sheetView topLeftCell="E2" workbookViewId="0" tabSelected="1">
      <selection activeCell="G25" sqref="G25"/>
    </sheetView>
  </sheetViews>
  <sheetFormatPr defaultRowHeight="12.8"/>
  <cols>
    <col min="1" max="1" style="8" width="18.5303643724696" bestFit="1" customWidth="1"/>
    <col min="2" max="2" style="8" width="32.9635627530364" bestFit="1" customWidth="1"/>
    <col min="3" max="3" style="8" width="22.4939271255061" bestFit="1" customWidth="1"/>
    <col min="4" max="4" style="8" width="10.6032388663968" bestFit="1" customWidth="1"/>
    <col min="5" max="5" style="8" width="27.635627530364395" bestFit="1" customWidth="1"/>
    <col min="6" max="6" style="8" width="39.0971659919028" bestFit="1" customWidth="1"/>
    <col min="7" max="7" style="8" width="77.8744939271255" bestFit="1" customWidth="1"/>
    <col min="8" max="8" style="8" width="25.493927125506104" bestFit="1" customWidth="1"/>
    <col min="9" max="1025" style="8" width="10.6032388663968" bestFit="1" customWidth="1"/>
    <col min="1026" max="16384" style="8" width="9.142307692307693"/>
  </cols>
  <sheetData>
    <row r="1" spans="1:1025" ht="13.8">
      <c r="A1" t="inlineStr">
        <is>
          <t>inputdata_table</t>
        </is>
      </c>
      <c r="B1" t="inlineStr">
        <is>
          <t>inputdata_term</t>
        </is>
      </c>
      <c r="C1" t="inlineStr">
        <is>
          <t>inputdata_type</t>
        </is>
      </c>
      <c r="D1" t="inlineStr">
        <is>
          <t>dwc_class</t>
        </is>
      </c>
      <c r="E1" t="inlineStr">
        <is>
          <t>dwc_term</t>
        </is>
      </c>
      <c r="F1" t="inlineStr">
        <is>
          <t>translation_function</t>
        </is>
      </c>
      <c r="G1" t="inlineStr">
        <is>
          <t>translation</t>
        </is>
      </c>
      <c r="H1" t="inlineStr">
        <is>
          <t>comments</t>
        </is>
      </c>
    </row>
    <row r="2" spans="1:1025" ht="13.8">
      <c r="A2" t="s">
        <v>43</v>
      </c>
      <c r="B2" t="s">
        <v>0</v>
      </c>
      <c r="C2" t="s">
        <v>44</v>
      </c>
      <c r="D2" t="s">
        <v>45</v>
      </c>
      <c r="E2" t="inlineStr">
        <is>
          <t>occurrenceID</t>
        </is>
      </c>
      <c r="F2" t="s">
        <v>46</v>
      </c>
      <c r="H2" t="inlineStr">
        <is>
          <t>Collumn forming basis for occurrenceID must be unique for dataset, and not contain NULL values</t>
        </is>
      </c>
    </row>
    <row r="3" spans="1:1025" ht="13.8">
      <c r="B3" t="s">
        <v>47</v>
      </c>
      <c r="D3" t="s">
        <v>48</v>
      </c>
      <c r="E3" t="inlineStr">
        <is>
          <t>eventID</t>
        </is>
      </c>
      <c r="F3" t="s">
        <v>46</v>
      </c>
      <c r="H3" t="inlineStr">
        <is>
          <t>Here, the combination of Fangststed,Dato,Redskap forms a unique combination together consisting of one sampling eventt. The eventID is generatated based upon this combination. None of these columns can contain NULL VALUES. Note: in case of datasets consisting of multiple tables (sheets), the columns defining the eventID must also be present both in the occurrence and the event data as they are used to combine information between the two sheets.</t>
        </is>
      </c>
    </row>
    <row r="4" spans="1:1025" ht="13.8">
      <c r="B4" t="s">
        <v>47</v>
      </c>
      <c r="D4" t="s">
        <v>48</v>
      </c>
      <c r="E4" t="inlineStr">
        <is>
          <t>fieldNumber</t>
        </is>
      </c>
      <c r="F4" t="s">
        <v>49</v>
      </c>
      <c r="G4" t="inlineStr">
        <is>
          <t>prefix=gillnet_survey_Staavatn_2009</t>
        </is>
      </c>
    </row>
    <row r="5" spans="1:1025" ht="13.8">
      <c r="B5" t="inlineStr">
        <is>
          <t>Fangststed|Redskap|Dato|Journalnr.</t>
        </is>
      </c>
      <c r="D5" t="s">
        <v>45</v>
      </c>
      <c r="E5" t="inlineStr">
        <is>
          <t>recordNumber</t>
        </is>
      </c>
      <c r="F5" t="s">
        <v>49</v>
      </c>
      <c r="G5" t="inlineStr">
        <is>
          <t>prefix=gillnet_survey_Staavatn_2010</t>
        </is>
      </c>
    </row>
    <row r="6" spans="1:1025" ht="13.8">
      <c r="D6" t="s">
        <v>48</v>
      </c>
      <c r="E6" t="inlineStr">
        <is>
          <t>recordedBy</t>
        </is>
      </c>
      <c r="F6" t="s">
        <v>50</v>
      </c>
      <c r="G6" t="inlineStr">
        <is>
          <t>Åge Brabrandt</t>
        </is>
      </c>
    </row>
    <row r="7" spans="1:1025" ht="13.8">
      <c r="D7" t="s">
        <v>48</v>
      </c>
      <c r="E7" t="inlineStr">
        <is>
          <t>datasetID</t>
        </is>
      </c>
      <c r="F7" t="s">
        <v>50</v>
      </c>
      <c r="G7" t="inlineStr">
        <is>
          <t>gillnet_survey_Staavatn_2009</t>
        </is>
      </c>
    </row>
    <row r="8" spans="1:1025" ht="13.8">
      <c r="D8" t="s">
        <v>51</v>
      </c>
      <c r="E8" t="inlineStr">
        <is>
          <t>datasetName</t>
        </is>
      </c>
      <c r="F8" t="s">
        <v>50</v>
      </c>
      <c r="G8" t="inlineStr">
        <is>
          <t>Gillnet survey in Staavatn 2009 using benthic gillnets</t>
        </is>
      </c>
    </row>
    <row r="9" spans="1:1025" ht="13.8">
      <c r="D9" t="s">
        <v>51</v>
      </c>
      <c r="E9" t="inlineStr">
        <is>
          <t>rightsHolder</t>
        </is>
      </c>
      <c r="F9" t="s">
        <v>50</v>
      </c>
      <c r="G9" t="inlineStr">
        <is>
          <t>Åge Brabrant</t>
        </is>
      </c>
    </row>
    <row r="10" spans="1:1025" ht="13.8">
      <c r="D10" t="inlineStr">
        <is>
          <t>metadata </t>
        </is>
      </c>
      <c r="E10" t="inlineStr">
        <is>
          <t>institutionCode</t>
        </is>
      </c>
      <c r="F10" t="s">
        <v>50</v>
      </c>
      <c r="G10" t="inlineStr">
        <is>
          <t>NHM</t>
        </is>
      </c>
    </row>
    <row r="11" spans="1:1025" ht="14.9">
      <c r="D11" t="s">
        <v>51</v>
      </c>
      <c r="E11" s="21" t="inlineStr">
        <is>
          <t>accessRights</t>
        </is>
      </c>
      <c r="F11" t="s">
        <v>50</v>
      </c>
      <c r="G11" t="inlineStr">
        <is>
          <t>open</t>
        </is>
      </c>
    </row>
    <row r="12" spans="1:1025" ht="13.8">
      <c r="D12" t="s">
        <v>51</v>
      </c>
      <c r="E12" t="inlineStr">
        <is>
          <t>informationWithheld</t>
        </is>
      </c>
      <c r="F12" t="s">
        <v>50</v>
      </c>
      <c r="G12" t="inlineStr">
        <is>
          <t>mof_occurrence | organismQuantity | organismQuantityValue | sex | lifeStage|reproductiveCondition</t>
        </is>
      </c>
    </row>
    <row r="13" spans="1:1025" ht="13.8">
      <c r="A13" t="s">
        <v>43</v>
      </c>
      <c r="B13" t="s">
        <v>1</v>
      </c>
      <c r="C13" t="s">
        <v>44</v>
      </c>
      <c r="D13" t="s">
        <v>48</v>
      </c>
    </row>
    <row r="14" spans="1:1025" ht="14.25">
      <c r="A14" t="s">
        <v>43</v>
      </c>
      <c r="B14" t="s">
        <v>2</v>
      </c>
      <c r="C14" t="inlineStr">
        <is>
          <t>date:dd/mm/yy</t>
        </is>
      </c>
      <c r="D14" t="s">
        <v>48</v>
      </c>
      <c r="E14" t="inlineStr">
        <is>
          <t>dateEnd</t>
        </is>
      </c>
      <c r="F14" t="inlineStr">
        <is>
          <t>xl_date_translate</t>
        </is>
      </c>
    </row>
    <row r="15" spans="1:1025" ht="14.9">
      <c r="A15" t="s">
        <v>43</v>
      </c>
      <c r="B15" t="s">
        <v>3</v>
      </c>
      <c r="C15" s="21" t="s">
        <v>52</v>
      </c>
      <c r="D15" t="s">
        <v>48</v>
      </c>
      <c r="E15" t="inlineStr">
        <is>
          <t>locationID</t>
        </is>
      </c>
      <c r="F15" t="s">
        <v>53</v>
      </c>
      <c r="G15" t="inlineStr">
        <is>
          <t>STÅVATN=510755|LUREVATN=666</t>
        </is>
      </c>
      <c r="H15" t="inlineStr">
        <is>
          <t>merge into fieldNumber</t>
        </is>
      </c>
    </row>
    <row r="16" spans="1:1025" customHeight="1" ht="17.95">
      <c r="A16" t="s">
        <v>43</v>
      </c>
      <c r="B16" t="s">
        <v>4</v>
      </c>
      <c r="C16" s="21" t="s">
        <v>52</v>
      </c>
      <c r="D16" t="s">
        <v>48</v>
      </c>
      <c r="E16" t="s">
        <v>54</v>
      </c>
    </row>
    <row r="17" spans="1:1025" ht="14.9">
      <c r="A17" t="s">
        <v>43</v>
      </c>
      <c r="B17" t="s">
        <v>5</v>
      </c>
      <c r="C17" s="21" t="s">
        <v>52</v>
      </c>
      <c r="D17" t="s">
        <v>48</v>
      </c>
      <c r="E17" t="s">
        <v>54</v>
      </c>
    </row>
    <row r="18" spans="1:1025" ht="14.9">
      <c r="A18" t="s">
        <v>43</v>
      </c>
      <c r="B18" t="s">
        <v>6</v>
      </c>
      <c r="C18" s="21" t="s">
        <v>52</v>
      </c>
      <c r="D18" t="s">
        <v>45</v>
      </c>
      <c r="E18" t="inlineStr">
        <is>
          <t>speciesID</t>
        </is>
      </c>
      <c r="F18" t="s">
        <v>53</v>
      </c>
      <c r="G18" t="inlineStr">
        <is>
          <t>ØRRET=2400</t>
        </is>
      </c>
    </row>
    <row r="19" spans="1:1025" ht="14.25">
      <c r="A19" t="s">
        <v>43</v>
      </c>
      <c r="B19" t="s">
        <v>7</v>
      </c>
      <c r="C19" t="s">
        <v>55</v>
      </c>
      <c r="D19" t="s">
        <v>56</v>
      </c>
      <c r="E19" t="inlineStr">
        <is>
          <t>totalLength_mm</t>
        </is>
      </c>
      <c r="F19" t="s">
        <v>57</v>
      </c>
      <c r="G19" t="s">
        <v>58</v>
      </c>
    </row>
    <row r="20" spans="1:1025" ht="13.8">
      <c r="A20" t="s">
        <v>43</v>
      </c>
      <c r="B20" t="s">
        <v>8</v>
      </c>
      <c r="C20" t="s">
        <v>55</v>
      </c>
      <c r="D20" t="s">
        <v>45</v>
      </c>
      <c r="E20" t="inlineStr">
        <is>
          <t>organismQuantity</t>
        </is>
      </c>
    </row>
    <row r="21" spans="1:1025" ht="14.9">
      <c r="E21" s="21" t="inlineStr">
        <is>
          <t>organismQuantityType</t>
        </is>
      </c>
      <c r="F21" t="s">
        <v>50</v>
      </c>
      <c r="G21" t="inlineStr">
        <is>
          <t>Total mass in grams</t>
        </is>
      </c>
    </row>
    <row r="22" spans="1:1025" ht="13.8">
      <c r="A22" t="s">
        <v>43</v>
      </c>
      <c r="B22" t="s">
        <v>9</v>
      </c>
    </row>
    <row r="23" spans="1:1025" ht="14.9">
      <c r="A23" t="s">
        <v>43</v>
      </c>
      <c r="B23" t="s">
        <v>10</v>
      </c>
      <c r="C23" s="21" t="s">
        <v>52</v>
      </c>
      <c r="D23" t="s">
        <v>45</v>
      </c>
      <c r="E23" t="inlineStr">
        <is>
          <t>sex</t>
        </is>
      </c>
      <c r="F23" t="s">
        <v>53</v>
      </c>
      <c r="G23" t="inlineStr">
        <is>
          <t>HANN=male|HUNN=female</t>
        </is>
      </c>
    </row>
    <row r="24" spans="1:1025" ht="14.95">
      <c r="A24" t="s">
        <v>43</v>
      </c>
      <c r="B24" t="s">
        <v>11</v>
      </c>
      <c r="C24" s="21" t="s">
        <v>52</v>
      </c>
      <c r="D24" t="s">
        <v>45</v>
      </c>
      <c r="E24" t="inlineStr">
        <is>
          <t>reproductiveCondition</t>
        </is>
      </c>
      <c r="F24" t="inlineStr">
        <is>
          <t>conditional_numeric_translation</t>
        </is>
      </c>
      <c r="G24" t="s">
        <v>59</v>
      </c>
    </row>
    <row r="25" spans="1:1025" ht="14.95">
      <c r="A25" t="s">
        <v>43</v>
      </c>
      <c r="B25" t="s">
        <v>11</v>
      </c>
      <c r="C25" s="21" t="s">
        <v>52</v>
      </c>
      <c r="D25" t="s">
        <v>45</v>
      </c>
      <c r="E25" t="inlineStr">
        <is>
          <t>lifeStage</t>
        </is>
      </c>
      <c r="F25" t="s">
        <v>60</v>
      </c>
      <c r="G25" t="inlineStr">
        <is>
          <t>ifelse(input_data_column_value&gt;4,"mature,"imature")</t>
        </is>
      </c>
    </row>
    <row r="26" spans="1:1025" ht="14.9">
      <c r="A26" t="s">
        <v>43</v>
      </c>
      <c r="B26" t="s">
        <v>12</v>
      </c>
      <c r="C26" s="21" t="s">
        <v>52</v>
      </c>
      <c r="D26" t="s">
        <v>56</v>
      </c>
      <c r="E26" s="21" t="inlineStr">
        <is>
          <t>fish_flesh_colour</t>
        </is>
      </c>
    </row>
    <row r="27" spans="1:1025" ht="14.9">
      <c r="A27" t="s">
        <v>43</v>
      </c>
      <c r="B27" t="s">
        <v>13</v>
      </c>
      <c r="C27" s="21" t="s">
        <v>52</v>
      </c>
      <c r="D27" t="s">
        <v>45</v>
      </c>
      <c r="E27" t="inlineStr">
        <is>
          <t>establishmentMeans</t>
        </is>
      </c>
      <c r="F27" t="s">
        <v>53</v>
      </c>
      <c r="G27" t="inlineStr">
        <is>
          <t>FF=managed|VILL=native</t>
        </is>
      </c>
    </row>
    <row r="28" spans="1:1025" ht="13.8">
      <c r="A28" t="s">
        <v>43</v>
      </c>
      <c r="B28" t="s">
        <v>14</v>
      </c>
      <c r="C28" t="inlineStr">
        <is>
          <t>text</t>
        </is>
      </c>
      <c r="D28" t="s">
        <v>45</v>
      </c>
      <c r="E28" t="inlineStr">
        <is>
          <t>occurrenceRemarks</t>
        </is>
      </c>
    </row>
    <row r="29" spans="1:1025" ht="13.8">
      <c r="A29" t="s">
        <v>43</v>
      </c>
      <c r="B29" t="s">
        <v>15</v>
      </c>
      <c r="C29" t="s">
        <v>44</v>
      </c>
      <c r="D29" t="s">
        <v>56</v>
      </c>
      <c r="E29" t="inlineStr">
        <is>
          <t>age_from_otolith</t>
        </is>
      </c>
    </row>
    <row r="30" spans="1:1025" ht="13.8">
      <c r="A30" t="s">
        <v>43</v>
      </c>
      <c r="B30" t="s">
        <v>16</v>
      </c>
      <c r="C30" t="s">
        <v>44</v>
      </c>
      <c r="D30" t="s">
        <v>56</v>
      </c>
      <c r="E30" t="inlineStr">
        <is>
          <t>age</t>
        </is>
      </c>
    </row>
    <row r="31" spans="1:1025" ht="14.25">
      <c r="A31" t="s">
        <v>43</v>
      </c>
      <c r="B31" t="s">
        <v>17</v>
      </c>
      <c r="C31" t="s">
        <v>55</v>
      </c>
      <c r="D31" t="s">
        <v>56</v>
      </c>
      <c r="E31" t="inlineStr">
        <is>
          <t>bc_length_mm_otolith_age_1</t>
        </is>
      </c>
      <c r="F31" t="s">
        <v>57</v>
      </c>
      <c r="G31" t="s">
        <v>58</v>
      </c>
    </row>
    <row r="32" spans="1:1025" ht="13.8">
      <c r="A32" t="s">
        <v>43</v>
      </c>
      <c r="B32" t="s">
        <v>18</v>
      </c>
      <c r="C32" t="s">
        <v>55</v>
      </c>
      <c r="D32" t="s">
        <v>56</v>
      </c>
      <c r="E32" t="inlineStr">
        <is>
          <t>bc_length_mm_otolith_age_2</t>
        </is>
      </c>
      <c r="F32" t="s">
        <v>57</v>
      </c>
      <c r="G32" t="s">
        <v>58</v>
      </c>
    </row>
    <row r="33" spans="1:1025" ht="13.8">
      <c r="A33" t="s">
        <v>43</v>
      </c>
      <c r="B33" t="s">
        <v>19</v>
      </c>
      <c r="C33" t="s">
        <v>55</v>
      </c>
      <c r="D33" t="s">
        <v>56</v>
      </c>
      <c r="E33" t="inlineStr">
        <is>
          <t>bc_length_mm_otolith_age_3</t>
        </is>
      </c>
      <c r="F33" t="s">
        <v>57</v>
      </c>
      <c r="G33" t="s">
        <v>58</v>
      </c>
    </row>
    <row r="34" spans="1:1025" ht="13.8">
      <c r="A34" t="s">
        <v>43</v>
      </c>
      <c r="B34" t="s">
        <v>20</v>
      </c>
      <c r="C34" t="s">
        <v>55</v>
      </c>
      <c r="D34" t="s">
        <v>56</v>
      </c>
      <c r="E34" t="inlineStr">
        <is>
          <t>bc_length_mm_otolith_age_4</t>
        </is>
      </c>
      <c r="F34" t="s">
        <v>57</v>
      </c>
      <c r="G34" t="s">
        <v>58</v>
      </c>
    </row>
    <row r="35" spans="1:1025" ht="13.8">
      <c r="A35" t="s">
        <v>43</v>
      </c>
      <c r="B35" t="s">
        <v>21</v>
      </c>
      <c r="C35" t="s">
        <v>55</v>
      </c>
      <c r="D35" t="s">
        <v>56</v>
      </c>
      <c r="E35" t="inlineStr">
        <is>
          <t>bc_length_mm_otolith_age_5</t>
        </is>
      </c>
      <c r="F35" t="s">
        <v>57</v>
      </c>
      <c r="G35" t="s">
        <v>58</v>
      </c>
    </row>
    <row r="36" spans="1:1025" ht="13.8">
      <c r="A36" t="s">
        <v>43</v>
      </c>
      <c r="B36" t="s">
        <v>22</v>
      </c>
      <c r="C36" t="s">
        <v>55</v>
      </c>
      <c r="D36" t="s">
        <v>56</v>
      </c>
      <c r="E36" t="inlineStr">
        <is>
          <t>bc_length_mm_otolith_age_6</t>
        </is>
      </c>
      <c r="F36" t="s">
        <v>57</v>
      </c>
      <c r="G36" t="s">
        <v>58</v>
      </c>
    </row>
    <row r="37" spans="1:1025" ht="13.8">
      <c r="A37" t="s">
        <v>43</v>
      </c>
      <c r="B37" t="s">
        <v>23</v>
      </c>
      <c r="C37" t="s">
        <v>55</v>
      </c>
      <c r="D37" t="s">
        <v>56</v>
      </c>
      <c r="E37" t="inlineStr">
        <is>
          <t>bc_length_mm_otolith_age_7</t>
        </is>
      </c>
      <c r="F37" t="s">
        <v>57</v>
      </c>
      <c r="G37" t="s">
        <v>58</v>
      </c>
    </row>
    <row r="38" spans="1:1025" ht="13.8">
      <c r="A38" t="s">
        <v>43</v>
      </c>
      <c r="B38" t="s">
        <v>24</v>
      </c>
      <c r="C38" t="s">
        <v>55</v>
      </c>
      <c r="D38" t="s">
        <v>56</v>
      </c>
      <c r="E38" t="inlineStr">
        <is>
          <t>bc_length_mm_otolith_age_8</t>
        </is>
      </c>
      <c r="F38" t="s">
        <v>57</v>
      </c>
      <c r="G38" t="s">
        <v>58</v>
      </c>
    </row>
    <row r="39" spans="1:1025" ht="13.8">
      <c r="A39" t="s">
        <v>43</v>
      </c>
      <c r="B39" t="s">
        <v>25</v>
      </c>
      <c r="C39" t="s">
        <v>55</v>
      </c>
      <c r="D39" t="s">
        <v>56</v>
      </c>
      <c r="E39" t="inlineStr">
        <is>
          <t>bc_length_mm_otolith_age_9</t>
        </is>
      </c>
      <c r="F39" t="s">
        <v>57</v>
      </c>
      <c r="G39" t="s">
        <v>58</v>
      </c>
    </row>
    <row r="40" spans="1:1025" ht="13.8">
      <c r="A40" t="s">
        <v>43</v>
      </c>
      <c r="B40" t="s">
        <v>26</v>
      </c>
      <c r="C40" t="s">
        <v>55</v>
      </c>
      <c r="D40" t="s">
        <v>56</v>
      </c>
      <c r="E40" t="inlineStr">
        <is>
          <t>bc_length_mm_otolith_age_10</t>
        </is>
      </c>
      <c r="F40" t="s">
        <v>57</v>
      </c>
      <c r="G40" t="s">
        <v>58</v>
      </c>
    </row>
    <row r="41" spans="1:1025" ht="13.8">
      <c r="A41" t="s">
        <v>43</v>
      </c>
      <c r="B41" t="s">
        <v>27</v>
      </c>
      <c r="C41" t="s">
        <v>55</v>
      </c>
      <c r="D41" t="s">
        <v>56</v>
      </c>
      <c r="E41" t="inlineStr">
        <is>
          <t>bc_length_mm_otolith_age_11</t>
        </is>
      </c>
      <c r="F41" t="s">
        <v>57</v>
      </c>
      <c r="G41" t="s">
        <v>58</v>
      </c>
    </row>
    <row r="42" spans="1:1025" ht="13.8">
      <c r="A42" t="s">
        <v>43</v>
      </c>
      <c r="B42" t="s">
        <v>28</v>
      </c>
      <c r="C42" t="s">
        <v>55</v>
      </c>
      <c r="D42" t="s">
        <v>56</v>
      </c>
      <c r="E42" t="inlineStr">
        <is>
          <t>bc_length_mm_otolith_age_12</t>
        </is>
      </c>
      <c r="F42" t="s">
        <v>57</v>
      </c>
      <c r="G42" t="s">
        <v>58</v>
      </c>
    </row>
    <row r="43" spans="1:1025" ht="13.8">
      <c r="A43" t="s">
        <v>43</v>
      </c>
      <c r="B43" t="s">
        <v>29</v>
      </c>
      <c r="C43" t="s">
        <v>55</v>
      </c>
      <c r="D43" t="s">
        <v>56</v>
      </c>
      <c r="E43" t="inlineStr">
        <is>
          <t>bc_length_mm_otolith_age_13</t>
        </is>
      </c>
      <c r="F43" t="s">
        <v>57</v>
      </c>
      <c r="G43" t="s">
        <v>58</v>
      </c>
    </row>
    <row r="44" spans="1:1025" ht="13.8">
      <c r="A44" t="s">
        <v>43</v>
      </c>
      <c r="B44" t="s">
        <v>30</v>
      </c>
      <c r="C44" t="s">
        <v>55</v>
      </c>
      <c r="D44" t="s">
        <v>56</v>
      </c>
      <c r="E44" t="inlineStr">
        <is>
          <t>bc_length_mm_otolith_age_14</t>
        </is>
      </c>
      <c r="F44" t="s">
        <v>57</v>
      </c>
      <c r="G44" t="s">
        <v>58</v>
      </c>
    </row>
  </sheetData>
  <sheetProtection formatCells="0" formatColumns="0" formatRows="0" insertColumns="0" insertRows="0" insertHyperlinks="0" deleteColumns="0" deleteRows="0" selectLockedCells="1" sort="0" autoFilter="0" pivotTables="0" selectUnlockedCells="1"/>
  <printOptions/>
  <pageMargins left="0.7" right="0.7" top="0.75" bottom="0.75" header="0.511805555555555" footer="0.511805555555555"/>
  <pageSetup blackAndWhite="0" cellComments="none" copies="1" draft="0" errors="displayed" fitToHeight="1" fitToWidth="1" orientation="portrait" pageOrder="downThenOver" paperSize="9" scale="100" useFirstPageNumber="0"/>
  <headerFooter>
    <oddHeader/>
    <oddFooter/>
  </headerFooter>
</worksheet>
</file>

<file path=xl/worksheets/sheet3.xml><?xml version="1.0" encoding="utf-8"?>
<worksheet xmlns="http://schemas.openxmlformats.org/spreadsheetml/2006/main" xmlns:r="http://schemas.openxmlformats.org/officeDocument/2006/relationships" xmlns:gnmx="http://www.gnumeric.org/ext/spreadsheetml">
  <sheetPr>
    <pageSetUpPr fitToPage="0"/>
  </sheetPr>
  <dimension ref="A1:AMK1"/>
  <sheetViews>
    <sheetView workbookViewId="0">
      <selection activeCell="A1" sqref="A1"/>
    </sheetView>
  </sheetViews>
  <sheetFormatPr defaultRowHeight="15"/>
  <cols>
    <col min="1" max="1025" style="8" width="10.6032388663968" bestFit="1" customWidth="1"/>
    <col min="1026" max="16384" style="8" width="9.142307692307693"/>
  </cols>
  <sheetData/>
  <sheetProtection formatCells="0" formatColumns="0" formatRows="0" insertColumns="0" insertRows="0" insertHyperlinks="0" deleteColumns="0" deleteRows="0" selectLockedCells="1" sort="0" autoFilter="0" pivotTables="0" selectUnlockedCells="1"/>
  <printOptions/>
  <pageMargins left="0.7" right="0.7" top="0.75" bottom="0.75" header="0.511805555555555" footer="0.511805555555555"/>
  <pageSetup blackAndWhite="0" cellComments="none" copies="1" draft="0" errors="displayed" fitToHeight="1" fitToWidth="1" orientation="portrait" pageOrder="downThenOver" paperSize="9" scale="100" useFirstPageNumber="0"/>
  <headerFooter>
    <oddHeader/>
    <oddFooter/>
  </headerFooter>
</worksheet>
</file>

<file path=docProps/app.xml><?xml version="1.0" encoding="utf-8"?>
<Properties xmlns="http://schemas.openxmlformats.org/officeDocument/2006/extended-properties" xmlns:vt="http://schemas.openxmlformats.org/officeDocument/2006/docPropsVTypes">
  <Application>gnumeric</Application>
  <AppVersion>1.1228</AppVersion>
  <Company>Universitetet i Oslo</Company>
  <TotalTime>1172</TotalTime>
  <Templat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lastModifiedBy/>
  <dcterms:modified xsi:type="dcterms:W3CDTF">2016-08-29T19:55:09Z</dcterms:modified>
  <dc:description/>
  <dc:language>en-US</dc:language>
  <dc:subject/>
  <dc:title/>
  <dcterms:created xsi:type="dcterms:W3CDTF">2016-08-24T11:28:02Z</dcterms:created>
  <cp:revision>36</cp:revision>
  <dc:creator>Åge Brabrand</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9" name="AppVersion">
    <vt:lpwstr>14.0300</vt:lpwstr>
  </property>
  <property fmtid="{D5CDD505-2E9C-101B-9397-08002B2CF9AE}" pid="30" name="Company">
    <vt:lpwstr>Universitetet i Oslo</vt:lpwstr>
  </property>
  <property fmtid="{D5CDD505-2E9C-101B-9397-08002B2CF9AE}" pid="31" name="DocSecurity">
    <vt:i4>0</vt:i4>
  </property>
  <property fmtid="{D5CDD505-2E9C-101B-9397-08002B2CF9AE}" pid="32" name="HyperlinksChanged">
    <vt:bool>false</vt:bool>
  </property>
  <property fmtid="{D5CDD505-2E9C-101B-9397-08002B2CF9AE}" pid="33" name="LinksUpToDate">
    <vt:bool>false</vt:bool>
  </property>
  <property fmtid="{D5CDD505-2E9C-101B-9397-08002B2CF9AE}" pid="34" name="ScaleCrop">
    <vt:bool>false</vt:bool>
  </property>
  <property fmtid="{D5CDD505-2E9C-101B-9397-08002B2CF9AE}" pid="35" name="ShareDoc">
    <vt:bool>false</vt:bool>
  </property>
</Properties>
</file>