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7413FFE9-728F-4041-BF16-D2280F7C7A13}" xr6:coauthVersionLast="34" xr6:coauthVersionMax="34" xr10:uidLastSave="{00000000-0000-0000-0000-000000000000}"/>
  <bookViews>
    <workbookView xWindow="0" yWindow="0" windowWidth="17256" windowHeight="7848" activeTab="1" xr2:uid="{00000000-000D-0000-FFFF-FFFF00000000}"/>
  </bookViews>
  <sheets>
    <sheet name="Participant Data" sheetId="1" r:id="rId1"/>
    <sheet name="Symptoms" sheetId="7" r:id="rId2"/>
    <sheet name="HPOA" sheetId="8" r:id="rId3"/>
    <sheet name="Medical History" sheetId="9" r:id="rId4"/>
    <sheet name="Status" sheetId="11" r:id="rId5"/>
    <sheet name="Test Scores" sheetId="4" r:id="rId6"/>
    <sheet name="Referral 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1" hidden="1">Referals[]</definedName>
    <definedName name="termReason">'Formulas&amp;Tables'!$B$3:$B$6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5" i="1"/>
  <c r="E8" i="1"/>
  <c r="E7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</connections>
</file>

<file path=xl/sharedStrings.xml><?xml version="1.0" encoding="utf-8"?>
<sst xmlns="http://schemas.openxmlformats.org/spreadsheetml/2006/main" count="382" uniqueCount="151">
  <si>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</si>
  <si>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</si>
  <si>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</si>
  <si>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</si>
  <si>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</si>
  <si>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</si>
  <si>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</si>
  <si>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</si>
  <si>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</si>
  <si>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</si>
  <si>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</si>
  <si>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</si>
  <si>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</si>
  <si>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</si>
  <si>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</si>
  <si>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</si>
  <si>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</si>
  <si>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</si>
  <si>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</si>
  <si>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</si>
  <si>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</si>
  <si>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</si>
  <si>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</si>
  <si>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</si>
  <si>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</si>
  <si>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</si>
  <si>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</si>
  <si>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</si>
  <si>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</si>
  <si>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</si>
  <si>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</si>
  <si>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</si>
  <si>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</si>
  <si>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</si>
  <si>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</si>
  <si>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</si>
  <si>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</si>
  <si>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</si>
  <si>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</si>
  <si>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</si>
  <si>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</si>
  <si>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Status</t>
  </si>
  <si>
    <t>Test Date</t>
  </si>
  <si>
    <t>W - Score</t>
  </si>
  <si>
    <t>7s - Score</t>
  </si>
  <si>
    <t>Date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</si>
  <si>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</si>
  <si>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</si>
  <si>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</si>
  <si>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</si>
  <si>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</si>
  <si>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</si>
  <si>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</si>
  <si>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</si>
  <si>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</si>
  <si>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</si>
  <si>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</si>
  <si>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</si>
  <si>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</si>
  <si>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</si>
  <si>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</si>
  <si>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</si>
  <si>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</si>
  <si>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</si>
  <si>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</si>
  <si>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</si>
  <si>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</si>
  <si>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</si>
  <si>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</si>
  <si>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</si>
  <si>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</si>
  <si>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</si>
  <si>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</si>
  <si>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</si>
  <si>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</si>
  <si>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</si>
  <si>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</si>
  <si>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</si>
  <si>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</si>
  <si>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</si>
  <si>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</si>
  <si>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</si>
  <si>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</si>
  <si>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</si>
  <si>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</si>
  <si>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</si>
  <si>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</si>
  <si>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</si>
  <si>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</si>
  <si>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</si>
  <si>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</si>
  <si>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</si>
  <si>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</si>
  <si>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</si>
  <si>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</si>
  <si>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</si>
  <si>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</si>
  <si>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</si>
  <si>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</si>
  <si>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Family History</t>
  </si>
  <si>
    <t>CDR</t>
  </si>
  <si>
    <t>Scheduled</t>
  </si>
  <si>
    <t>DOT</t>
  </si>
  <si>
    <t xml:space="preserve">Scheduled </t>
  </si>
  <si>
    <t>SCA</t>
  </si>
  <si>
    <t>Waiting on med records</t>
  </si>
  <si>
    <t>Hold Status</t>
  </si>
  <si>
    <t>Intake completed</t>
  </si>
  <si>
    <t>MMSE</t>
  </si>
  <si>
    <t>SCA Initial review complete</t>
  </si>
  <si>
    <t>Screen</t>
  </si>
  <si>
    <t>SCA/Dx clinician review complete</t>
  </si>
  <si>
    <t>Waiting on Clinician</t>
  </si>
  <si>
    <t>Dx Discussion and review</t>
  </si>
  <si>
    <t>Study</t>
  </si>
  <si>
    <t>Screen Fail</t>
  </si>
  <si>
    <t>Reason</t>
  </si>
  <si>
    <t>Enrolled in Study</t>
  </si>
  <si>
    <t>Study Name</t>
  </si>
  <si>
    <t>Study Paticipation Ended</t>
  </si>
  <si>
    <t>Score</t>
  </si>
  <si>
    <t>termReason</t>
  </si>
  <si>
    <t>Terminated by Sponsor</t>
  </si>
  <si>
    <t>Paitent no longer eligible</t>
  </si>
  <si>
    <t>Patient Withdrew Consent</t>
  </si>
  <si>
    <t>Study Completed</t>
  </si>
  <si>
    <t>LastName</t>
  </si>
  <si>
    <t>firstName</t>
  </si>
  <si>
    <t>race</t>
  </si>
  <si>
    <t>m</t>
  </si>
  <si>
    <t>1234 loop</t>
  </si>
  <si>
    <t>summerville</t>
  </si>
  <si>
    <t>sc</t>
  </si>
  <si>
    <t>29485</t>
  </si>
  <si>
    <t>loop@loop.com</t>
  </si>
  <si>
    <t>843-843-8965</t>
  </si>
  <si>
    <t xml:space="preserve"> </t>
  </si>
  <si>
    <t>Dr Howard</t>
  </si>
  <si>
    <t>Dr Fine</t>
  </si>
  <si>
    <t>Yes</t>
  </si>
  <si>
    <t/>
  </si>
  <si>
    <t>No</t>
  </si>
  <si>
    <t>Realation</t>
  </si>
  <si>
    <t>Dificulty With Words</t>
  </si>
  <si>
    <t>loop</t>
  </si>
  <si>
    <t>hello</t>
  </si>
  <si>
    <t>w</t>
  </si>
  <si>
    <t>843-852-1968</t>
  </si>
  <si>
    <t>AD</t>
  </si>
  <si>
    <t>dad</t>
  </si>
  <si>
    <t>notes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</si>
</sst>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Protection="1">
      <protection locked="0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0"/>
    <tableColumn id="4" xr3:uid="{00000000-0010-0000-0000-000004000000}" name="age" dataDxfId="19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00000000-0010-0000-0000-000014000000}" name="Address 2"/>
    <tableColumn id="21" xr3:uid="{00000000-0010-0000-0000-000015000000}" name="City"/>
    <tableColumn id="19" xr3:uid="{00000000-0010-0000-0000-000013000000}" name="State"/>
    <tableColumn id="22" xr3:uid="{00000000-0010-0000-0000-000016000000}" name="Postal Code"/>
    <tableColumn id="8" xr3:uid="{00000000-0010-0000-0000-000008000000}" name="Email Address"/>
    <tableColumn id="9" xr3:uid="{00000000-0010-0000-0000-000009000000}" name="Phone Number" dataDxfId="18"/>
    <tableColumn id="15" xr3:uid="{00000000-0010-0000-0000-00000F000000}" name="Test Date" dataDxfId="17"/>
    <tableColumn id="16" xr3:uid="{00000000-0010-0000-0000-000010000000}" name="W - Score" dataDxfId="16"/>
    <tableColumn id="17" xr3:uid="{00000000-0010-0000-0000-000011000000}" name="7s - Score" dataDxfId="15"/>
    <tableColumn id="14" xr3:uid="{00000000-0010-0000-0000-00000E000000}" name="Status" dataDxfId="14"/>
    <tableColumn id="23" xr3:uid="{00000000-0010-0000-0000-000017000000}" name="Deseased" dataDxfId="13"/>
    <tableColumn id="10" xr3:uid="{00000000-0010-0000-0000-00000A000000}" name="PCP"/>
    <tableColumn id="11" xr3:uid="{00000000-0010-0000-0000-00000B000000}" name="Specialist"/>
    <tableColumn id="25" xr3:uid="{00000000-0010-0000-0000-000019000000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1:L2" insertRow="1" totalsRowShown="0" headerRowDxfId="12" dataDxfId="11">
  <autoFilter ref="B1:L2" xr:uid="{00000000-0009-0000-0100-000008000000}"/>
  <tableColumns count="11">
    <tableColumn id="1" xr3:uid="{00000000-0010-0000-0100-000001000000}" name="First Name" dataDxfId="10"/>
    <tableColumn id="22" xr3:uid="{00000000-0010-0000-0100-000016000000}" name="Last Name" dataDxfId="9"/>
    <tableColumn id="21" xr3:uid="{00000000-0010-0000-0100-000015000000}" name="HOPA (yes/no)" dataDxfId="8"/>
    <tableColumn id="2" xr3:uid="{00000000-0010-0000-0100-000002000000}" name="Name" dataDxfId="7"/>
    <tableColumn id="3" xr3:uid="{00000000-0010-0000-0100-000003000000}" name="Phone" dataDxfId="6"/>
    <tableColumn id="4" xr3:uid="{00000000-0010-0000-0100-000004000000}" name="Legally Married" dataDxfId="5"/>
    <tableColumn id="5" xr3:uid="{00000000-0010-0000-0100-000005000000}" name="Spouse" dataDxfId="4"/>
    <tableColumn id="6" xr3:uid="{00000000-0010-0000-0100-000006000000}" name="Phone2" dataDxfId="3"/>
    <tableColumn id="7" xr3:uid="{00000000-0010-0000-0100-000007000000}" name="Children" dataDxfId="2"/>
    <tableColumn id="8" xr3:uid="{00000000-0010-0000-0100-000008000000}" name="Names" dataDxfId="1"/>
    <tableColumn id="9" xr3:uid="{00000000-0010-0000-0100-000009000000}" name="Phon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B1:J2" totalsRowShown="0">
  <autoFilter ref="B1:J2" xr:uid="{00000000-0009-0000-0100-000009000000}"/>
  <tableColumns count="9">
    <tableColumn id="1" xr3:uid="{00000000-0010-0000-0200-000001000000}" name="First Name"/>
    <tableColumn id="2" xr3:uid="{00000000-0010-0000-0200-000002000000}" name="Last Name"/>
    <tableColumn id="3" xr3:uid="{00000000-0010-0000-0200-000003000000}" name="Schizophrenia,Bipolar, Major Depressive Disorder"/>
    <tableColumn id="4" xr3:uid="{00000000-0010-0000-0200-000004000000}" name="Sleep Disorder"/>
    <tableColumn id="5" xr3:uid="{00000000-0010-0000-0200-000005000000}" name="Cancer"/>
    <tableColumn id="6" xr3:uid="{00000000-0010-0000-0200-000006000000}" name="Type of cancer"/>
    <tableColumn id="7" xr3:uid="{00000000-0010-0000-0200-000007000000}" name="Pacemaker or MRI incompatible Device"/>
    <tableColumn id="8" xr3:uid="{00000000-0010-0000-0200-000008000000}" name="Drug or alchohol abuse"/>
    <tableColumn id="9" xr3:uid="{00000000-0010-0000-0200-000009000000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eferals" displayName="Referals" ref="B2:B30" totalsRowShown="0">
  <autoFilter ref="B2:B30" xr:uid="{00000000-0009-0000-0100-000001000000}"/>
  <tableColumns count="1">
    <tableColumn id="1" xr3:uid="{00000000-0010-0000-0400-000001000000}" name="Referal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Studies" displayName="Studies" ref="B2:B11" totalsRowShown="0">
  <autoFilter ref="B2:B11" xr:uid="{00000000-0009-0000-0100-000007000000}"/>
  <tableColumns count="1">
    <tableColumn id="1" xr3:uid="{00000000-0010-0000-0500-000001000000}" name="Stud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Emails" displayName="Emails" ref="B2:B32" totalsRowShown="0">
  <autoFilter ref="B2:B32" xr:uid="{00000000-0009-0000-0100-000006000000}"/>
  <tableColumns count="1">
    <tableColumn id="1" xr3:uid="{00000000-0010-0000-0600-000001000000}" name="OptInEm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W8"/>
  <sheetViews>
    <sheetView topLeftCell="A3" workbookViewId="0">
      <selection activeCell="B14" sqref="B14"/>
    </sheetView>
  </sheetViews>
  <sheetFormatPr defaultRowHeight="14.4" x14ac:dyDescent="0.3"/>
  <cols>
    <col min="2" max="2" width="12.33203125" customWidth="1" collapsed="1"/>
    <col min="3" max="3" width="12.6640625" customWidth="1" collapsed="1"/>
    <col min="4" max="4" width="10.5546875" style="1" bestFit="1" customWidth="1" collapsed="1"/>
    <col min="5" max="5" width="9.6640625" style="3" customWidth="1" collapsed="1"/>
    <col min="7" max="7" width="9.88671875" customWidth="1" collapsed="1"/>
    <col min="8" max="12" width="21.109375" customWidth="1" collapsed="1"/>
    <col min="13" max="13" width="25.109375" customWidth="1" collapsed="1"/>
    <col min="14" max="14" width="16.5546875" style="2" customWidth="1" collapsed="1"/>
    <col min="15" max="15" width="16.5546875" style="2" hidden="1" customWidth="1" collapsed="1"/>
    <col min="16" max="16" width="1.5546875" style="2" hidden="1" customWidth="1" collapsed="1"/>
    <col min="17" max="17" width="2.44140625" style="2" hidden="1" customWidth="1" collapsed="1"/>
    <col min="18" max="18" width="31" style="2" customWidth="1" collapsed="1"/>
    <col min="19" max="19" width="12.44140625" style="2" customWidth="1" collapsed="1"/>
    <col min="20" max="20" width="24" customWidth="1" collapsed="1"/>
    <col min="21" max="22" width="18.6640625" customWidth="1" collapsed="1"/>
    <col min="23" max="23" width="15.88671875" customWidth="1" collapsed="1"/>
    <col min="24" max="24" width="20.44140625" customWidth="1" collapsed="1"/>
    <col min="28" max="28" width="28.44140625" bestFit="1" customWidth="1" collapsed="1"/>
    <col min="49" max="49" width="11" customWidth="1" collapsed="1"/>
  </cols>
  <sheetData>
    <row r="1" spans="2:24" ht="15" customHeight="1" x14ac:dyDescent="0.7">
      <c r="B1" s="4" t="s">
        <v>46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47</v>
      </c>
      <c r="J3" t="s">
        <v>48</v>
      </c>
      <c r="K3" t="s">
        <v>49</v>
      </c>
      <c r="L3" t="s">
        <v>50</v>
      </c>
      <c r="M3" t="s">
        <v>4</v>
      </c>
      <c r="N3" s="2" t="s">
        <v>8</v>
      </c>
      <c r="O3" s="2" t="s">
        <v>42</v>
      </c>
      <c r="P3" s="2" t="s">
        <v>43</v>
      </c>
      <c r="Q3" s="2" t="s">
        <v>44</v>
      </c>
      <c r="R3" s="2" t="s">
        <v>41</v>
      </c>
      <c r="S3" s="2" t="s">
        <v>52</v>
      </c>
      <c r="T3" t="s">
        <v>9</v>
      </c>
      <c r="U3" t="s">
        <v>10</v>
      </c>
      <c r="V3" t="s">
        <v>55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B5" t="s">
        <v>126</v>
      </c>
      <c r="C5" t="s">
        <v>127</v>
      </c>
      <c r="D5" s="14">
        <v>25359</v>
      </c>
      <c r="E5">
        <f ca="1">IF(ISBLANK(D5), "", (DATEDIF(D5, NOW(), "Y")))</f>
        <v>49</v>
      </c>
      <c r="F5" t="s">
        <v>128</v>
      </c>
      <c r="G5" t="s">
        <v>129</v>
      </c>
      <c r="H5" t="s">
        <v>130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R5" t="s">
        <v>136</v>
      </c>
      <c r="S5" t="s">
        <v>136</v>
      </c>
      <c r="T5" t="s">
        <v>137</v>
      </c>
      <c r="U5" t="s">
        <v>138</v>
      </c>
      <c r="W5" t="s">
        <v>13</v>
      </c>
      <c r="X5" t="s">
        <v>139</v>
      </c>
    </row>
    <row r="6" spans="2:24" x14ac:dyDescent="0.3">
      <c r="B6" t="s">
        <v>126</v>
      </c>
      <c r="C6" t="s">
        <v>127</v>
      </c>
      <c r="D6" s="15">
        <v>25359</v>
      </c>
      <c r="E6">
        <f ca="1">IF(ISBLANK(D6), "", (DATEDIF(D6, NOW(), "Y")))</f>
        <v>49</v>
      </c>
      <c r="F6" t="s">
        <v>128</v>
      </c>
      <c r="G6" t="s">
        <v>129</v>
      </c>
      <c r="H6" t="s">
        <v>130</v>
      </c>
      <c r="J6" t="s">
        <v>131</v>
      </c>
      <c r="K6" t="s">
        <v>132</v>
      </c>
      <c r="L6" t="s">
        <v>133</v>
      </c>
      <c r="M6" t="s">
        <v>134</v>
      </c>
      <c r="N6" t="s">
        <v>135</v>
      </c>
      <c r="R6" t="s">
        <v>136</v>
      </c>
      <c r="S6" t="s">
        <v>136</v>
      </c>
      <c r="T6" t="s">
        <v>137</v>
      </c>
      <c r="U6" t="s">
        <v>138</v>
      </c>
      <c r="W6" t="s">
        <v>13</v>
      </c>
      <c r="X6" t="s">
        <v>139</v>
      </c>
    </row>
    <row r="7" spans="2:24" x14ac:dyDescent="0.3">
      <c r="B7" t="s">
        <v>126</v>
      </c>
      <c r="C7" t="s">
        <v>127</v>
      </c>
      <c r="D7" s="16">
        <v>25359</v>
      </c>
      <c r="E7">
        <f ca="1">IF(ISBLANK(D7), "", (DATEDIF(D7, NOW(), "Y")))</f>
        <v>49</v>
      </c>
      <c r="F7" t="s">
        <v>128</v>
      </c>
      <c r="G7" t="s">
        <v>129</v>
      </c>
      <c r="H7" t="s">
        <v>130</v>
      </c>
      <c r="J7" t="s">
        <v>131</v>
      </c>
      <c r="K7" t="s">
        <v>132</v>
      </c>
      <c r="L7" t="s">
        <v>133</v>
      </c>
      <c r="M7" t="s">
        <v>134</v>
      </c>
      <c r="N7" t="s">
        <v>135</v>
      </c>
      <c r="R7" t="s">
        <v>136</v>
      </c>
      <c r="S7" t="s">
        <v>136</v>
      </c>
      <c r="T7" t="s">
        <v>137</v>
      </c>
      <c r="U7" t="s">
        <v>138</v>
      </c>
      <c r="W7" t="s">
        <v>13</v>
      </c>
      <c r="X7" t="s">
        <v>139</v>
      </c>
    </row>
    <row r="8" spans="2:24" x14ac:dyDescent="0.3">
      <c r="B8" t="s">
        <v>144</v>
      </c>
      <c r="C8" t="s">
        <v>145</v>
      </c>
      <c r="D8" s="17">
        <v>25359</v>
      </c>
      <c r="E8">
        <f ca="1">IF(ISBLANK(D8), "", (DATEDIF(D8, NOW(), "Y")))</f>
        <v>49</v>
      </c>
      <c r="F8" t="s">
        <v>146</v>
      </c>
      <c r="G8" t="s">
        <v>129</v>
      </c>
      <c r="H8" t="s">
        <v>130</v>
      </c>
      <c r="J8" t="s">
        <v>131</v>
      </c>
      <c r="K8" t="s">
        <v>132</v>
      </c>
      <c r="L8" t="s">
        <v>133</v>
      </c>
      <c r="M8" t="s">
        <v>134</v>
      </c>
      <c r="N8" t="s">
        <v>147</v>
      </c>
      <c r="R8" t="s">
        <v>136</v>
      </c>
      <c r="S8" t="s">
        <v>136</v>
      </c>
      <c r="T8" t="s">
        <v>140</v>
      </c>
      <c r="U8" t="s">
        <v>140</v>
      </c>
      <c r="W8" t="s">
        <v>14</v>
      </c>
      <c r="X8" t="s">
        <v>139</v>
      </c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'Referral Sheet'!$B$3:$B$30</xm:f>
          </x14:formula1>
          <xm:sqref>W4</xm:sqref>
        </x14:dataValidation>
        <x14:dataValidation type="list" allowBlank="1" showInputMessage="1" showErrorMessage="1" xr:uid="{00000000-0002-0000-0000-00000100000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00000000-0002-0000-0000-000002000000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2:I9"/>
  <sheetViews>
    <sheetView workbookViewId="0">
      <selection activeCell="B14" sqref="B14"/>
    </sheetView>
  </sheetViews>
  <sheetFormatPr defaultRowHeight="14.4" x14ac:dyDescent="0.3"/>
  <cols>
    <col min="2" max="2" width="22.6640625" bestFit="1" customWidth="1" collapsed="1"/>
    <col min="9" max="9" width="33" bestFit="1" customWidth="1" collapsed="1"/>
  </cols>
  <sheetData>
    <row r="2" spans="2:9" x14ac:dyDescent="0.3">
      <c r="B2" t="s">
        <v>121</v>
      </c>
    </row>
    <row r="3" spans="2:9" x14ac:dyDescent="0.3">
      <c r="B3" t="s">
        <v>122</v>
      </c>
      <c r="I3" s="6"/>
    </row>
    <row r="4" spans="2:9" x14ac:dyDescent="0.3">
      <c r="B4" t="s">
        <v>123</v>
      </c>
      <c r="C4" s="1"/>
      <c r="I4" s="6"/>
    </row>
    <row r="5" spans="2:9" x14ac:dyDescent="0.3">
      <c r="B5" t="s">
        <v>124</v>
      </c>
      <c r="I5" s="6"/>
    </row>
    <row r="6" spans="2:9" x14ac:dyDescent="0.3">
      <c r="B6" t="s">
        <v>125</v>
      </c>
      <c r="I6" s="6"/>
    </row>
    <row r="7" spans="2:9" x14ac:dyDescent="0.3">
      <c r="I7" s="6"/>
    </row>
    <row r="8" spans="2:9" x14ac:dyDescent="0.3">
      <c r="I8" s="6"/>
    </row>
    <row r="9" spans="2:9" x14ac:dyDescent="0.3">
      <c r="I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5"/>
  <sheetViews>
    <sheetView tabSelected="1" workbookViewId="0">
      <selection activeCell="G5" sqref="G5"/>
    </sheetView>
  </sheetViews>
  <sheetFormatPr defaultRowHeight="14.4" x14ac:dyDescent="0.3"/>
  <cols>
    <col min="2" max="2" width="12.44140625" bestFit="1" customWidth="1" collapsed="1"/>
    <col min="3" max="3" width="12.88671875" bestFit="1" customWidth="1" collapsed="1"/>
    <col min="4" max="4" width="12.88671875" customWidth="1" collapsed="1"/>
    <col min="5" max="5" width="11.6640625" bestFit="1" customWidth="1" collapsed="1"/>
    <col min="6" max="6" width="10.88671875" bestFit="1" customWidth="1" collapsed="1"/>
    <col min="7" max="7" width="18.6640625" bestFit="1" customWidth="1" collapsed="1"/>
    <col min="8" max="8" width="17.44140625" customWidth="1" collapsed="1"/>
    <col min="9" max="9" width="20.109375" bestFit="1" customWidth="1" collapsed="1"/>
    <col min="10" max="10" width="15" bestFit="1" customWidth="1" collapsed="1"/>
    <col min="11" max="11" width="19.88671875" bestFit="1" customWidth="1" collapsed="1"/>
    <col min="12" max="12" width="13.109375" bestFit="1" customWidth="1" collapsed="1"/>
    <col min="13" max="13" width="19.88671875" bestFit="1" customWidth="1" collapsed="1"/>
    <col min="14" max="14" width="28.5546875" bestFit="1" customWidth="1" collapsed="1"/>
    <col min="15" max="15" width="22.6640625" bestFit="1" customWidth="1" collapsed="1"/>
    <col min="16" max="16" width="15.5546875" bestFit="1" customWidth="1" collapsed="1"/>
    <col min="17" max="17" width="15.5546875" customWidth="1" collapsed="1"/>
    <col min="18" max="19" width="12" customWidth="1" collapsed="1"/>
    <col min="20" max="20" width="10.5546875" bestFit="1" customWidth="1" collapsed="1"/>
    <col min="21" max="22" width="12" customWidth="1" collapsed="1"/>
    <col min="23" max="23" width="10.5546875" bestFit="1" customWidth="1" collapsed="1"/>
    <col min="24" max="24" width="19.21875" bestFit="1" customWidth="1" collapsed="1"/>
    <col min="25" max="25" width="12" customWidth="1" collapsed="1"/>
    <col min="26" max="26" width="10.5546875" bestFit="1" customWidth="1" collapsed="1"/>
    <col min="27" max="27" width="21.88671875" bestFit="1" customWidth="1" collapsed="1"/>
    <col min="28" max="28" width="12" customWidth="1" collapsed="1"/>
    <col min="29" max="29" width="10.5546875" bestFit="1" customWidth="1" collapsed="1"/>
    <col min="30" max="30" width="36.77734375" bestFit="1" customWidth="1" collapsed="1"/>
    <col min="31" max="31" width="12" customWidth="1" collapsed="1"/>
  </cols>
  <sheetData>
    <row r="1" spans="2:32" x14ac:dyDescent="0.3">
      <c r="B1" s="7" t="s">
        <v>0</v>
      </c>
      <c r="C1" s="8" t="s">
        <v>1</v>
      </c>
      <c r="D1" s="8" t="s">
        <v>2</v>
      </c>
      <c r="E1" s="8" t="s">
        <v>93</v>
      </c>
      <c r="F1" s="8" t="s">
        <v>94</v>
      </c>
      <c r="G1" s="8" t="s">
        <v>95</v>
      </c>
      <c r="H1" s="8" t="s">
        <v>96</v>
      </c>
      <c r="I1" s="8" t="s">
        <v>65</v>
      </c>
      <c r="J1" s="8" t="s">
        <v>66</v>
      </c>
      <c r="K1" s="8" t="s">
        <v>91</v>
      </c>
      <c r="L1" s="8" t="s">
        <v>67</v>
      </c>
      <c r="M1" s="8" t="s">
        <v>97</v>
      </c>
      <c r="N1" s="8" t="s">
        <v>98</v>
      </c>
      <c r="O1" s="8" t="s">
        <v>143</v>
      </c>
      <c r="P1" s="8" t="s">
        <v>99</v>
      </c>
      <c r="Q1" s="8" t="s">
        <v>90</v>
      </c>
      <c r="R1" s="8" t="s">
        <v>68</v>
      </c>
      <c r="S1" s="8" t="s">
        <v>92</v>
      </c>
      <c r="T1" s="8" t="s">
        <v>70</v>
      </c>
      <c r="U1" s="8" t="s">
        <v>69</v>
      </c>
      <c r="V1" s="8" t="s">
        <v>92</v>
      </c>
      <c r="W1" s="8" t="s">
        <v>70</v>
      </c>
      <c r="X1" s="8" t="s">
        <v>71</v>
      </c>
      <c r="Y1" s="8" t="s">
        <v>92</v>
      </c>
      <c r="Z1" s="8" t="s">
        <v>70</v>
      </c>
      <c r="AA1" s="8" t="s">
        <v>72</v>
      </c>
      <c r="AB1" s="8" t="s">
        <v>92</v>
      </c>
      <c r="AC1" s="8" t="s">
        <v>70</v>
      </c>
      <c r="AD1" s="8" t="s">
        <v>73</v>
      </c>
      <c r="AE1" s="8" t="s">
        <v>92</v>
      </c>
      <c r="AF1" s="9" t="s">
        <v>70</v>
      </c>
    </row>
    <row r="2" spans="2:32" x14ac:dyDescent="0.3">
      <c r="B2" t="s">
        <v>126</v>
      </c>
      <c r="C2" t="s">
        <v>127</v>
      </c>
      <c r="D2" s="14">
        <v>25359</v>
      </c>
      <c r="F2" t="s">
        <v>140</v>
      </c>
      <c r="G2" s="14"/>
      <c r="H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139</v>
      </c>
      <c r="O2" t="s">
        <v>142</v>
      </c>
      <c r="P2" t="s">
        <v>139</v>
      </c>
      <c r="Q2" s="14">
        <v>43307.514220115743</v>
      </c>
      <c r="R2" s="14">
        <v>43307.514220115743</v>
      </c>
      <c r="S2" t="s">
        <v>139</v>
      </c>
      <c r="T2" s="14">
        <v>43307.514220115743</v>
      </c>
      <c r="U2" s="14">
        <v>43307.514220115743</v>
      </c>
      <c r="V2" t="s">
        <v>139</v>
      </c>
      <c r="W2" s="14">
        <v>43307.514220115743</v>
      </c>
      <c r="X2" s="14">
        <v>43307.514220115743</v>
      </c>
      <c r="Y2" t="s">
        <v>139</v>
      </c>
      <c r="Z2" s="14">
        <v>43307.514220115743</v>
      </c>
      <c r="AA2" s="14">
        <v>43307.51422016204</v>
      </c>
      <c r="AB2" t="s">
        <v>139</v>
      </c>
      <c r="AC2" s="14">
        <v>43307.51422016204</v>
      </c>
      <c r="AD2" s="14">
        <v>43307.51422016204</v>
      </c>
    </row>
    <row r="3" spans="2:32" x14ac:dyDescent="0.3">
      <c r="B3" t="s">
        <v>126</v>
      </c>
      <c r="C3" t="s">
        <v>127</v>
      </c>
      <c r="D3" s="15">
        <v>25359</v>
      </c>
      <c r="F3" t="s">
        <v>140</v>
      </c>
      <c r="G3" s="15"/>
      <c r="H3" t="s">
        <v>141</v>
      </c>
      <c r="J3" t="s">
        <v>141</v>
      </c>
      <c r="K3" t="s">
        <v>141</v>
      </c>
      <c r="L3" t="s">
        <v>141</v>
      </c>
      <c r="M3" t="s">
        <v>141</v>
      </c>
      <c r="N3" t="s">
        <v>139</v>
      </c>
      <c r="O3" t="s">
        <v>142</v>
      </c>
      <c r="P3" t="s">
        <v>139</v>
      </c>
      <c r="Q3" s="15">
        <v>43307.52427199074</v>
      </c>
      <c r="R3" s="15">
        <v>43307.52427199074</v>
      </c>
      <c r="S3" t="s">
        <v>139</v>
      </c>
      <c r="T3" s="15">
        <v>43307.52427199074</v>
      </c>
      <c r="U3" s="15">
        <v>43307.52427199074</v>
      </c>
      <c r="V3" t="s">
        <v>139</v>
      </c>
      <c r="W3" s="15">
        <v>43307.52427199074</v>
      </c>
      <c r="X3" s="15">
        <v>43307.52427199074</v>
      </c>
      <c r="Y3" t="s">
        <v>139</v>
      </c>
      <c r="Z3" s="15">
        <v>43307.52427199074</v>
      </c>
      <c r="AA3" s="15">
        <v>43307.52427199074</v>
      </c>
      <c r="AB3" t="s">
        <v>139</v>
      </c>
      <c r="AC3" s="15">
        <v>43307.52427199074</v>
      </c>
      <c r="AD3" s="15">
        <v>43307.52427199074</v>
      </c>
    </row>
    <row r="4" spans="2:32" x14ac:dyDescent="0.3">
      <c r="B4" t="s">
        <v>126</v>
      </c>
      <c r="C4" t="s">
        <v>127</v>
      </c>
      <c r="D4" s="16">
        <v>25359</v>
      </c>
      <c r="F4" t="s">
        <v>140</v>
      </c>
      <c r="G4" s="16"/>
      <c r="H4" t="s">
        <v>139</v>
      </c>
      <c r="I4" s="16">
        <v>36892</v>
      </c>
      <c r="J4" t="s">
        <v>141</v>
      </c>
      <c r="K4" t="s">
        <v>141</v>
      </c>
      <c r="L4" t="s">
        <v>141</v>
      </c>
      <c r="M4" t="s">
        <v>141</v>
      </c>
      <c r="N4" t="s">
        <v>139</v>
      </c>
      <c r="O4" t="s">
        <v>142</v>
      </c>
      <c r="P4" t="s">
        <v>139</v>
      </c>
      <c r="Q4" s="16">
        <v>43307.52450900463</v>
      </c>
      <c r="R4" s="16">
        <v>43307.52450900463</v>
      </c>
      <c r="S4" t="s">
        <v>139</v>
      </c>
      <c r="T4" s="16">
        <v>43307.52450900463</v>
      </c>
      <c r="U4" s="16">
        <v>43307.52450900463</v>
      </c>
      <c r="V4" t="s">
        <v>139</v>
      </c>
      <c r="W4" s="16">
        <v>43307.52450900463</v>
      </c>
      <c r="X4" s="16">
        <v>43307.52450900463</v>
      </c>
      <c r="Y4" t="s">
        <v>139</v>
      </c>
      <c r="Z4" s="16">
        <v>43307.52450900463</v>
      </c>
      <c r="AA4" s="16">
        <v>43307.52450900463</v>
      </c>
      <c r="AB4" t="s">
        <v>139</v>
      </c>
      <c r="AC4" s="16">
        <v>43307.52450900463</v>
      </c>
      <c r="AD4" s="16">
        <v>43307.52450900463</v>
      </c>
    </row>
    <row r="5" spans="2:32" x14ac:dyDescent="0.3">
      <c r="B5" t="s">
        <v>144</v>
      </c>
      <c r="C5" t="s">
        <v>145</v>
      </c>
      <c r="D5" s="17">
        <v>25359</v>
      </c>
      <c r="E5" t="s">
        <v>148</v>
      </c>
      <c r="F5" t="s">
        <v>144</v>
      </c>
      <c r="G5" s="17"/>
      <c r="J5" t="s">
        <v>139</v>
      </c>
      <c r="K5" s="17">
        <v>36557</v>
      </c>
      <c r="L5" t="s">
        <v>139</v>
      </c>
      <c r="M5" t="s">
        <v>139</v>
      </c>
      <c r="N5" t="s">
        <v>139</v>
      </c>
      <c r="O5" t="s">
        <v>139</v>
      </c>
      <c r="P5" t="s">
        <v>139</v>
      </c>
      <c r="Q5" t="s">
        <v>149</v>
      </c>
      <c r="R5" t="s">
        <v>139</v>
      </c>
      <c r="S5" s="17">
        <v>43307.531770104164</v>
      </c>
      <c r="T5" s="17">
        <v>43307.531770104164</v>
      </c>
      <c r="U5" t="s">
        <v>139</v>
      </c>
      <c r="V5" s="17">
        <v>43307.531770104164</v>
      </c>
      <c r="W5" s="17">
        <v>43307.531770104164</v>
      </c>
      <c r="X5" t="s">
        <v>139</v>
      </c>
      <c r="Y5" s="17">
        <v>43307.531770104164</v>
      </c>
      <c r="Z5" s="17">
        <v>43307.531770104164</v>
      </c>
      <c r="AA5" t="s">
        <v>139</v>
      </c>
      <c r="AB5" s="17">
        <v>43307.531770104164</v>
      </c>
      <c r="AC5" s="17">
        <v>43307.531770104164</v>
      </c>
      <c r="AD5" t="s">
        <v>139</v>
      </c>
      <c r="AE5" s="17">
        <v>43307.531770104164</v>
      </c>
      <c r="AF5" s="17">
        <v>43307.531770104164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6"/>
  <sheetViews>
    <sheetView workbookViewId="0">
      <selection activeCell="G15" sqref="G15"/>
    </sheetView>
  </sheetViews>
  <sheetFormatPr defaultRowHeight="14.4" x14ac:dyDescent="0.3"/>
  <cols>
    <col min="3" max="12" width="11" customWidth="1" collapsed="1"/>
  </cols>
  <sheetData>
    <row r="1" spans="2:12" x14ac:dyDescent="0.3">
      <c r="B1" s="10" t="s">
        <v>1</v>
      </c>
      <c r="C1" s="10" t="s">
        <v>0</v>
      </c>
      <c r="D1" s="10" t="s">
        <v>74</v>
      </c>
      <c r="E1" s="10" t="s">
        <v>76</v>
      </c>
      <c r="F1" s="10" t="s">
        <v>75</v>
      </c>
      <c r="G1" s="10" t="s">
        <v>82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</row>
    <row r="2" spans="2:12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x14ac:dyDescent="0.3">
      <c r="B3" t="s">
        <v>127</v>
      </c>
      <c r="C3" t="s">
        <v>126</v>
      </c>
      <c r="D3" t="s">
        <v>141</v>
      </c>
      <c r="E3" t="s">
        <v>136</v>
      </c>
      <c r="F3" t="s">
        <v>140</v>
      </c>
      <c r="G3" t="s">
        <v>141</v>
      </c>
      <c r="H3" t="s">
        <v>136</v>
      </c>
      <c r="I3" t="s">
        <v>140</v>
      </c>
      <c r="J3" t="s">
        <v>141</v>
      </c>
      <c r="K3" t="s">
        <v>136</v>
      </c>
      <c r="L3" t="s">
        <v>140</v>
      </c>
    </row>
    <row r="4" spans="2:12" x14ac:dyDescent="0.3">
      <c r="B4" t="s">
        <v>127</v>
      </c>
      <c r="C4" t="s">
        <v>126</v>
      </c>
      <c r="D4" t="s">
        <v>141</v>
      </c>
      <c r="E4" t="s">
        <v>136</v>
      </c>
      <c r="F4" t="s">
        <v>140</v>
      </c>
      <c r="G4" t="s">
        <v>141</v>
      </c>
      <c r="H4" t="s">
        <v>136</v>
      </c>
      <c r="I4" t="s">
        <v>140</v>
      </c>
      <c r="J4" t="s">
        <v>141</v>
      </c>
      <c r="K4" t="s">
        <v>136</v>
      </c>
      <c r="L4" t="s">
        <v>140</v>
      </c>
    </row>
    <row r="5" spans="2:12" x14ac:dyDescent="0.3">
      <c r="B5" t="s">
        <v>127</v>
      </c>
      <c r="C5" t="s">
        <v>126</v>
      </c>
      <c r="D5" t="s">
        <v>141</v>
      </c>
      <c r="E5" t="s">
        <v>136</v>
      </c>
      <c r="F5" t="s">
        <v>140</v>
      </c>
      <c r="G5" t="s">
        <v>141</v>
      </c>
      <c r="H5" t="s">
        <v>136</v>
      </c>
      <c r="I5" t="s">
        <v>140</v>
      </c>
      <c r="J5" t="s">
        <v>141</v>
      </c>
      <c r="K5" t="s">
        <v>136</v>
      </c>
      <c r="L5" t="s">
        <v>140</v>
      </c>
    </row>
    <row r="6" spans="2:12" x14ac:dyDescent="0.3">
      <c r="B6" t="s">
        <v>145</v>
      </c>
      <c r="C6" t="s">
        <v>144</v>
      </c>
      <c r="D6" t="s">
        <v>141</v>
      </c>
      <c r="E6" t="s">
        <v>136</v>
      </c>
      <c r="F6" t="s">
        <v>140</v>
      </c>
      <c r="G6" t="s">
        <v>141</v>
      </c>
      <c r="H6" t="s">
        <v>136</v>
      </c>
      <c r="I6" t="s">
        <v>140</v>
      </c>
      <c r="J6" t="s">
        <v>141</v>
      </c>
      <c r="K6" t="s">
        <v>136</v>
      </c>
      <c r="L6" t="s">
        <v>140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5"/>
  <sheetViews>
    <sheetView workbookViewId="0">
      <selection sqref="A1:A1048576"/>
    </sheetView>
  </sheetViews>
  <sheetFormatPr defaultRowHeight="14.4" x14ac:dyDescent="0.3"/>
  <cols>
    <col min="2" max="2" width="12.88671875" bestFit="1" customWidth="1" collapsed="1"/>
    <col min="3" max="3" width="12.44140625" bestFit="1" customWidth="1" collapsed="1"/>
    <col min="4" max="4" width="48.33203125" bestFit="1" customWidth="1" collapsed="1"/>
    <col min="5" max="5" width="16.44140625" bestFit="1" customWidth="1" collapsed="1"/>
    <col min="6" max="6" width="11" customWidth="1" collapsed="1"/>
    <col min="7" max="7" width="16.109375" bestFit="1" customWidth="1" collapsed="1"/>
    <col min="8" max="8" width="38.6640625" bestFit="1" customWidth="1" collapsed="1"/>
    <col min="9" max="9" width="23.88671875" bestFit="1" customWidth="1" collapsed="1"/>
    <col min="10" max="10" width="20.6640625" bestFit="1" customWidth="1" collapsed="1"/>
  </cols>
  <sheetData>
    <row r="1" spans="2:10" x14ac:dyDescent="0.3">
      <c r="B1" t="s">
        <v>1</v>
      </c>
      <c r="C1" t="s">
        <v>0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2:10" x14ac:dyDescent="0.3">
      <c r="B2" t="s">
        <v>127</v>
      </c>
      <c r="C2" t="s">
        <v>126</v>
      </c>
      <c r="D2" t="s">
        <v>141</v>
      </c>
      <c r="E2" t="s">
        <v>141</v>
      </c>
      <c r="F2" t="s">
        <v>141</v>
      </c>
      <c r="G2" t="s">
        <v>140</v>
      </c>
      <c r="H2" t="s">
        <v>141</v>
      </c>
      <c r="I2" t="s">
        <v>141</v>
      </c>
      <c r="J2" t="s">
        <v>140</v>
      </c>
    </row>
    <row r="3" spans="2:10" x14ac:dyDescent="0.3">
      <c r="B3" t="s">
        <v>127</v>
      </c>
      <c r="C3" t="s">
        <v>126</v>
      </c>
      <c r="D3" t="s">
        <v>141</v>
      </c>
      <c r="E3" t="s">
        <v>141</v>
      </c>
      <c r="F3" t="s">
        <v>141</v>
      </c>
      <c r="G3" t="s">
        <v>140</v>
      </c>
      <c r="H3" t="s">
        <v>141</v>
      </c>
      <c r="I3" t="s">
        <v>141</v>
      </c>
      <c r="J3" t="s">
        <v>140</v>
      </c>
    </row>
    <row r="4" spans="2:10" x14ac:dyDescent="0.3">
      <c r="B4" t="s">
        <v>127</v>
      </c>
      <c r="C4" t="s">
        <v>126</v>
      </c>
      <c r="D4" t="s">
        <v>141</v>
      </c>
      <c r="E4" t="s">
        <v>141</v>
      </c>
      <c r="F4" t="s">
        <v>141</v>
      </c>
      <c r="G4" t="s">
        <v>140</v>
      </c>
      <c r="H4" t="s">
        <v>141</v>
      </c>
      <c r="I4" t="s">
        <v>141</v>
      </c>
      <c r="J4" t="s">
        <v>140</v>
      </c>
    </row>
    <row r="5" spans="2:10" x14ac:dyDescent="0.3">
      <c r="B5" t="s">
        <v>145</v>
      </c>
      <c r="C5" t="s">
        <v>144</v>
      </c>
      <c r="D5" t="s">
        <v>139</v>
      </c>
      <c r="E5" t="s">
        <v>139</v>
      </c>
      <c r="F5" t="s">
        <v>139</v>
      </c>
      <c r="G5" t="s">
        <v>144</v>
      </c>
      <c r="H5" t="s">
        <v>139</v>
      </c>
      <c r="I5" t="s">
        <v>139</v>
      </c>
      <c r="J5" t="s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6"/>
  <sheetViews>
    <sheetView workbookViewId="0">
      <selection activeCell="Z4" sqref="Z4"/>
    </sheetView>
  </sheetViews>
  <sheetFormatPr defaultRowHeight="14.4" x14ac:dyDescent="0.3"/>
  <cols>
    <col min="2" max="2" width="13.44140625" customWidth="1" collapsed="1"/>
    <col min="3" max="3" width="13" customWidth="1" collapsed="1"/>
    <col min="4" max="4" width="10.5546875" bestFit="1" customWidth="1" collapsed="1"/>
    <col min="5" max="5" width="15" customWidth="1" collapsed="1"/>
    <col min="6" max="6" width="11.33203125" customWidth="1" collapsed="1"/>
    <col min="7" max="7" width="10.6640625" customWidth="1" collapsed="1"/>
    <col min="8" max="8" width="11" customWidth="1" collapsed="1"/>
    <col min="9" max="9" width="10.109375" customWidth="1" collapsed="1"/>
    <col min="10" max="10" width="10.44140625" customWidth="1" collapsed="1"/>
    <col min="11" max="12" width="11.109375" customWidth="1" collapsed="1"/>
    <col min="13" max="13" width="9.5546875" customWidth="1" collapsed="1"/>
    <col min="14" max="14" width="15.6640625" customWidth="1" collapsed="1"/>
    <col min="15" max="15" width="23.44140625" customWidth="1" collapsed="1"/>
    <col min="16" max="16" width="15.6640625" customWidth="1" collapsed="1"/>
    <col min="17" max="17" width="16" customWidth="1" collapsed="1"/>
    <col min="18" max="19" width="13.33203125" customWidth="1" collapsed="1"/>
    <col min="20" max="20" width="11.33203125" customWidth="1" collapsed="1"/>
    <col min="21" max="25" width="10.6640625" customWidth="1" collapsed="1"/>
    <col min="26" max="26" width="12.109375" customWidth="1" collapsed="1"/>
  </cols>
  <sheetData>
    <row r="1" spans="2:27" ht="15" customHeight="1" x14ac:dyDescent="0.3">
      <c r="B1" s="19" t="s">
        <v>1</v>
      </c>
      <c r="C1" s="19" t="s">
        <v>0</v>
      </c>
      <c r="D1" s="19" t="s">
        <v>2</v>
      </c>
      <c r="E1" s="19" t="s">
        <v>107</v>
      </c>
      <c r="F1" s="18" t="s">
        <v>108</v>
      </c>
      <c r="G1" s="18"/>
      <c r="H1" s="18" t="s">
        <v>104</v>
      </c>
      <c r="I1" s="18"/>
      <c r="J1" s="18" t="s">
        <v>100</v>
      </c>
      <c r="K1" s="18"/>
      <c r="L1" s="18" t="s">
        <v>54</v>
      </c>
      <c r="M1" s="18"/>
      <c r="N1" s="19" t="s">
        <v>109</v>
      </c>
      <c r="O1" s="11" t="s">
        <v>112</v>
      </c>
      <c r="P1" s="19" t="s">
        <v>111</v>
      </c>
      <c r="Q1" s="19" t="s">
        <v>105</v>
      </c>
      <c r="R1" s="19" t="s">
        <v>117</v>
      </c>
      <c r="S1" s="19"/>
      <c r="T1" s="18" t="s">
        <v>110</v>
      </c>
      <c r="U1" s="18"/>
      <c r="V1" s="18"/>
      <c r="W1" s="18" t="s">
        <v>115</v>
      </c>
      <c r="X1" s="18"/>
      <c r="Y1" s="18" t="s">
        <v>119</v>
      </c>
      <c r="Z1" s="18"/>
      <c r="AA1" s="18" t="s">
        <v>106</v>
      </c>
    </row>
    <row r="2" spans="2:27" x14ac:dyDescent="0.3">
      <c r="B2" s="19"/>
      <c r="C2" s="19"/>
      <c r="D2" s="19"/>
      <c r="E2" s="19"/>
      <c r="F2" s="12" t="s">
        <v>103</v>
      </c>
      <c r="G2" s="12" t="s">
        <v>102</v>
      </c>
      <c r="H2" s="12" t="s">
        <v>101</v>
      </c>
      <c r="I2" s="12" t="s">
        <v>102</v>
      </c>
      <c r="J2" s="12" t="s">
        <v>103</v>
      </c>
      <c r="K2" s="12" t="s">
        <v>102</v>
      </c>
      <c r="L2" s="12" t="s">
        <v>103</v>
      </c>
      <c r="M2" s="12" t="s">
        <v>102</v>
      </c>
      <c r="N2" s="19"/>
      <c r="O2" s="11" t="s">
        <v>113</v>
      </c>
      <c r="P2" s="19"/>
      <c r="Q2" s="19"/>
      <c r="R2" s="11" t="s">
        <v>118</v>
      </c>
      <c r="S2" s="11" t="s">
        <v>45</v>
      </c>
      <c r="T2" s="12" t="s">
        <v>103</v>
      </c>
      <c r="U2" s="12" t="s">
        <v>102</v>
      </c>
      <c r="V2" s="12" t="s">
        <v>114</v>
      </c>
      <c r="W2" s="12" t="s">
        <v>45</v>
      </c>
      <c r="X2" s="12" t="s">
        <v>116</v>
      </c>
      <c r="Y2" s="12" t="s">
        <v>45</v>
      </c>
      <c r="Z2" s="12" t="s">
        <v>116</v>
      </c>
      <c r="AA2" s="18"/>
    </row>
    <row r="3" spans="2:27" x14ac:dyDescent="0.3">
      <c r="B3" t="s">
        <v>127</v>
      </c>
      <c r="C3" t="s">
        <v>126</v>
      </c>
      <c r="D3" s="14">
        <v>25359</v>
      </c>
    </row>
    <row r="4" spans="2:27" x14ac:dyDescent="0.3">
      <c r="B4" t="s">
        <v>127</v>
      </c>
      <c r="C4" t="s">
        <v>126</v>
      </c>
      <c r="D4" s="15">
        <v>25359</v>
      </c>
    </row>
    <row r="5" spans="2:27" x14ac:dyDescent="0.3">
      <c r="B5" t="s">
        <v>127</v>
      </c>
      <c r="C5" t="s">
        <v>126</v>
      </c>
      <c r="D5" s="16">
        <v>25359</v>
      </c>
    </row>
    <row r="6" spans="2:27" x14ac:dyDescent="0.3">
      <c r="B6" t="s">
        <v>145</v>
      </c>
      <c r="C6" t="s">
        <v>144</v>
      </c>
      <c r="D6" s="17">
        <v>25359</v>
      </c>
    </row>
  </sheetData>
  <mergeCells count="16">
    <mergeCell ref="E1:E2"/>
    <mergeCell ref="Q1:Q2"/>
    <mergeCell ref="N1:N2"/>
    <mergeCell ref="B1:B2"/>
    <mergeCell ref="C1:C2"/>
    <mergeCell ref="D1:D2"/>
    <mergeCell ref="H1:I1"/>
    <mergeCell ref="F1:G1"/>
    <mergeCell ref="AA1:AA2"/>
    <mergeCell ref="P1:P2"/>
    <mergeCell ref="J1:K1"/>
    <mergeCell ref="L1:M1"/>
    <mergeCell ref="T1:V1"/>
    <mergeCell ref="W1:X1"/>
    <mergeCell ref="R1:S1"/>
    <mergeCell ref="Y1:Z1"/>
  </mergeCells>
  <dataValidations count="1">
    <dataValidation type="list" allowBlank="1" sqref="Z3:Z6" xr:uid="{00000000-0002-0000-0400-000000000000}">
      <formula1>termReason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L2"/>
  <sheetViews>
    <sheetView workbookViewId="0">
      <selection activeCell="H7" sqref="H7"/>
    </sheetView>
  </sheetViews>
  <sheetFormatPr defaultRowHeight="14.4" x14ac:dyDescent="0.3"/>
  <cols>
    <col min="2" max="2" width="15.33203125" customWidth="1" collapsed="1"/>
    <col min="3" max="3" width="15.88671875" customWidth="1" collapsed="1"/>
    <col min="4" max="4" width="10.6640625" bestFit="1" customWidth="1" collapsed="1"/>
    <col min="5" max="5" width="14.109375" customWidth="1" collapsed="1"/>
    <col min="6" max="6" width="11.44140625" customWidth="1" collapsed="1"/>
  </cols>
  <sheetData>
    <row r="1" spans="2:12" ht="14.4" customHeight="1" x14ac:dyDescent="0.3">
      <c r="B1" s="19" t="s">
        <v>1</v>
      </c>
      <c r="C1" s="19" t="s">
        <v>0</v>
      </c>
      <c r="D1" s="19" t="s">
        <v>2</v>
      </c>
      <c r="E1" s="18" t="s">
        <v>108</v>
      </c>
      <c r="F1" s="18"/>
      <c r="G1" s="18" t="s">
        <v>104</v>
      </c>
      <c r="H1" s="18"/>
      <c r="I1" s="18" t="s">
        <v>100</v>
      </c>
      <c r="J1" s="18"/>
      <c r="K1" s="18" t="s">
        <v>54</v>
      </c>
      <c r="L1" s="18"/>
    </row>
    <row r="2" spans="2:12" x14ac:dyDescent="0.3">
      <c r="B2" s="19"/>
      <c r="C2" s="19"/>
      <c r="D2" s="19"/>
      <c r="E2" s="13" t="s">
        <v>45</v>
      </c>
      <c r="F2" s="13" t="s">
        <v>120</v>
      </c>
      <c r="G2" s="13" t="s">
        <v>45</v>
      </c>
      <c r="H2" s="13" t="s">
        <v>120</v>
      </c>
      <c r="I2" s="13" t="s">
        <v>45</v>
      </c>
      <c r="J2" s="13" t="s">
        <v>120</v>
      </c>
      <c r="K2" s="13" t="s">
        <v>45</v>
      </c>
      <c r="L2" s="13" t="s">
        <v>120</v>
      </c>
    </row>
  </sheetData>
  <mergeCells count="7">
    <mergeCell ref="I1:J1"/>
    <mergeCell ref="K1:L1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D30"/>
  <sheetViews>
    <sheetView workbookViewId="0">
      <selection activeCell="J38" sqref="J38"/>
    </sheetView>
  </sheetViews>
  <sheetFormatPr defaultRowHeight="14.4" x14ac:dyDescent="0.3"/>
  <cols>
    <col min="2" max="2" width="28.44140625" bestFit="1" customWidth="1" collapsed="1"/>
  </cols>
  <sheetData>
    <row r="2" spans="2:4" x14ac:dyDescent="0.3">
      <c r="B2" t="s">
        <v>51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1"/>
  <sheetViews>
    <sheetView workbookViewId="0">
      <selection activeCell="G8" sqref="G8"/>
    </sheetView>
  </sheetViews>
  <sheetFormatPr defaultRowHeight="14.4" x14ac:dyDescent="0.3"/>
  <cols>
    <col min="2" max="2" width="25.6640625" customWidth="1" collapsed="1"/>
  </cols>
  <sheetData>
    <row r="2" spans="2:2" x14ac:dyDescent="0.3">
      <c r="B2" t="s">
        <v>56</v>
      </c>
    </row>
    <row r="4" spans="2:2" x14ac:dyDescent="0.3">
      <c r="B4" s="6" t="s">
        <v>57</v>
      </c>
    </row>
    <row r="5" spans="2:2" x14ac:dyDescent="0.3">
      <c r="B5" s="6" t="s">
        <v>58</v>
      </c>
    </row>
    <row r="6" spans="2:2" x14ac:dyDescent="0.3">
      <c r="B6" s="6" t="s">
        <v>59</v>
      </c>
    </row>
    <row r="7" spans="2:2" x14ac:dyDescent="0.3">
      <c r="B7" s="6" t="s">
        <v>60</v>
      </c>
    </row>
    <row r="8" spans="2:2" x14ac:dyDescent="0.3">
      <c r="B8" s="6" t="s">
        <v>61</v>
      </c>
    </row>
    <row r="9" spans="2:2" x14ac:dyDescent="0.3">
      <c r="B9" s="6" t="s">
        <v>62</v>
      </c>
    </row>
    <row r="10" spans="2:2" x14ac:dyDescent="0.3">
      <c r="B10" s="6" t="s">
        <v>63</v>
      </c>
    </row>
    <row r="11" spans="2:2" x14ac:dyDescent="0.3">
      <c r="B11" s="6" t="s">
        <v>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"/>
  <sheetViews>
    <sheetView topLeftCell="A2" workbookViewId="0">
      <selection activeCell="D6" sqref="D6"/>
    </sheetView>
  </sheetViews>
  <sheetFormatPr defaultRowHeight="14.4" x14ac:dyDescent="0.3"/>
  <cols>
    <col min="2" max="2" width="14.109375" customWidth="1" collapsed="1"/>
  </cols>
  <sheetData>
    <row r="2" spans="2:2" x14ac:dyDescent="0.3">
      <c r="B2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Participant Data</vt:lpstr>
      <vt:lpstr>Symptoms</vt:lpstr>
      <vt:lpstr>HPOA</vt:lpstr>
      <vt:lpstr>Medical History</vt:lpstr>
      <vt:lpstr>Status</vt:lpstr>
      <vt:lpstr>Test Scores</vt:lpstr>
      <vt:lpstr>Referral Sheet</vt:lpstr>
      <vt:lpstr>Current Studies</vt:lpstr>
      <vt:lpstr>OptInEamils</vt:lpstr>
      <vt:lpstr>Formulas&amp;Tables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2018-07-26T16:58:41Z</dcterms:modified>
</cp:coreProperties>
</file>