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ngPin\Desktop\trident classes\Roper\"/>
    </mc:Choice>
  </mc:AlternateContent>
  <xr:revisionPtr revIDLastSave="0" documentId="13_ncr:1_{DECB48FA-AC00-477D-B924-78AEEAC0084F}" xr6:coauthVersionLast="33" xr6:coauthVersionMax="33" xr10:uidLastSave="{00000000-0000-0000-0000-000000000000}"/>
  <bookViews>
    <workbookView xWindow="0" yWindow="0" windowWidth="28800" windowHeight="11925" activeTab="1" xr2:uid="{00000000-000D-0000-FFFF-FFFF00000000}"/>
  </bookViews>
  <sheets>
    <sheet name="participantData" sheetId="1" r:id="rId1"/>
    <sheet name="Symptoms" sheetId="7" r:id="rId2"/>
    <sheet name="HPOA" sheetId="8" r:id="rId3"/>
    <sheet name="Medical History" sheetId="9" r:id="rId4"/>
    <sheet name="testScores" sheetId="4" r:id="rId5"/>
    <sheet name="Referralsheet" sheetId="2" r:id="rId6"/>
    <sheet name="Current Studies" sheetId="6" r:id="rId7"/>
    <sheet name="OptInEamils" sheetId="3" r:id="rId8"/>
    <sheet name="Formulas&amp;Tables" sheetId="5" r:id="rId9"/>
  </sheets>
  <definedNames>
    <definedName name="_xlcn.WorksheetConnection_newdatabase.xlsxTable11" hidden="1">Referals[]</definedName>
    <definedName name="_xlcn.WorksheetConnection_newdatabase.xlsxTable21" hidden="1">Table2[]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  <c r="E4" i="1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<sst xmlns="http://schemas.openxmlformats.org/spreadsheetml/2006/main" count="122" uniqueCount="114">
  <si>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</si>
  <si>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</si>
  <si>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</si>
  <si>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</si>
  <si>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</si>
  <si>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</si>
  <si>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</si>
  <si>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</si>
  <si>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</si>
  <si>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</si>
  <si>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</si>
  <si>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</si>
  <si>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</si>
  <si>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</si>
  <si>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</si>
  <si>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</si>
  <si>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</si>
  <si>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</si>
  <si>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</si>
  <si>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</si>
  <si>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</si>
  <si>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</si>
  <si>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</si>
  <si>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</si>
  <si>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</si>
  <si>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</si>
  <si>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</si>
  <si>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</si>
  <si>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</si>
  <si>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</si>
  <si>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</si>
  <si>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</si>
  <si>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</si>
  <si>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</si>
  <si>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</si>
  <si>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</si>
  <si>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</si>
  <si>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</si>
  <si>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</si>
  <si>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</si>
  <si>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</si>
  <si>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</si>
  <si>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</si>
  <si>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</si>
  <si>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</si>
  <si>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</si>
  <si>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</si>
  <si>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</si>
  <si>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table 4</t>
  </si>
  <si>
    <t>Date</t>
  </si>
  <si>
    <t>Test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</si>
  <si>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</si>
  <si>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</si>
  <si>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</si>
  <si>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</si>
  <si>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</si>
  <si>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</si>
  <si>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</si>
  <si>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</si>
  <si>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</si>
  <si>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</si>
  <si>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</si>
  <si>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</si>
  <si>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</si>
  <si>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</si>
  <si>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</si>
  <si>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</si>
  <si>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</si>
  <si>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</si>
  <si>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</si>
  <si>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</si>
  <si>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</si>
  <si>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</si>
  <si>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</si>
  <si>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</si>
  <si>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</si>
  <si>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</si>
  <si>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Difficulty planning</t>
  </si>
  <si>
    <t>Difficulty with familiar tasks</t>
  </si>
  <si>
    <t>dificulty woth workds</t>
  </si>
  <si>
    <t>family history</t>
  </si>
  <si>
    <t>Donepezil(Aricept)</t>
  </si>
  <si>
    <t>Menantine (namenda)</t>
  </si>
  <si>
    <t>Start Data</t>
  </si>
  <si>
    <t>End Date</t>
  </si>
  <si>
    <t>Start Data2</t>
  </si>
  <si>
    <t>End Date3</t>
  </si>
  <si>
    <t>Start Data22</t>
  </si>
  <si>
    <t>End Date33</t>
  </si>
  <si>
    <t>Start Data23</t>
  </si>
  <si>
    <t>End Date34</t>
  </si>
  <si>
    <t>Start Data24</t>
  </si>
  <si>
    <t>End Date35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</si>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</sst>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</cellXfs>
  <cellStyles count="1">
    <cellStyle name="Normal" xfId="0" builtinId="0"/>
  </cellStyles>
  <dxfs count="8"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38" insertRowShift="1" totalsRowShown="0">
  <autoFilter ref="B3:X38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7"/>
    <tableColumn id="4" xr3:uid="{00000000-0010-0000-0000-000004000000}" name="age" dataDxfId="6">
      <calculatedColumnFormula>IF(ISBLANK(D4), "", (DATEDIF(D4, NOW(), "Y")))</calculatedColumnFormula>
    </tableColumn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A6CC2B3B-B730-4C77-8E1B-8524D8058490}" name="Address 2"/>
    <tableColumn id="21" xr3:uid="{96274CA0-21F6-42F8-A6CC-1564219BEB3F}" name="City"/>
    <tableColumn id="19" xr3:uid="{3564AF9A-9735-4F3E-B265-F58EE3E46F08}" name="State"/>
    <tableColumn id="22" xr3:uid="{02668A8C-68D9-4CCB-B7C0-A7A59994786C}" name="Postal Code"/>
    <tableColumn id="8" xr3:uid="{00000000-0010-0000-0000-000008000000}" name="Email Address"/>
    <tableColumn id="9" xr3:uid="{00000000-0010-0000-0000-000009000000}" name="Phone Number" dataDxfId="5"/>
    <tableColumn id="15" xr3:uid="{00000000-0010-0000-0000-00000F000000}" name="Test Date" dataDxfId="4"/>
    <tableColumn id="16" xr3:uid="{00000000-0010-0000-0000-000010000000}" name="W - Score" dataDxfId="3"/>
    <tableColumn id="17" xr3:uid="{00000000-0010-0000-0000-000011000000}" name="7s - Score" dataDxfId="2"/>
    <tableColumn id="14" xr3:uid="{00000000-0010-0000-0000-00000E000000}" name="Status" dataDxfId="1"/>
    <tableColumn id="23" xr3:uid="{3F5E6B97-A5B9-4817-AC85-33BE5E2BCDF7}" name="Deseased" dataDxfId="0"/>
    <tableColumn id="10" xr3:uid="{00000000-0010-0000-0000-00000A000000}" name="PCP"/>
    <tableColumn id="11" xr3:uid="{00000000-0010-0000-0000-00000B000000}" name="Specialist"/>
    <tableColumn id="25" xr3:uid="{98A49C78-82DD-424A-8F17-624EB4D4CC19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437487-833D-4D00-956C-71FDB078D6B3}" name="Table2" displayName="Table2" ref="B2:AA22" totalsRowShown="0">
  <autoFilter ref="B2:AA22" xr:uid="{0E0BF2B6-BF28-4A91-8D90-93C424E148F4}"/>
  <tableColumns count="26">
    <tableColumn id="1" xr3:uid="{2CD34795-975F-48D2-99AF-CBF8F05D26D2}" name="Last Name"/>
    <tableColumn id="2" xr3:uid="{148333E3-DC85-4821-9DF3-520DDC8490D6}" name="First Name"/>
    <tableColumn id="3" xr3:uid="{DDD709C8-E292-4C2C-AE0D-D542E3EE9EE2}" name="Previous Diagnosis"/>
    <tableColumn id="4" xr3:uid="{338CBEC5-101B-470C-93C4-C7A5F3648141}" name="Memory Loss"/>
    <tableColumn id="28" xr3:uid="{34621527-CE68-4682-89AD-3F1B912A43EF}" name="Memory Loss Date"/>
    <tableColumn id="5" xr3:uid="{C171CEE3-5D73-41FB-8E83-6E0A2495758D}" name="Disrupt life"/>
    <tableColumn id="6" xr3:uid="{DC5EBC26-1197-4D59-81B7-884F3FB63543}" name="Difficulty planning"/>
    <tableColumn id="7" xr3:uid="{647F0C75-FBE8-4BEA-BB35-EF026EADFAB1}" name="Difficulty with familiar tasks"/>
    <tableColumn id="8" xr3:uid="{2D559ED6-04F0-4D10-9201-08F9B8875B3A}" name="dificulty woth workds"/>
    <tableColumn id="9" xr3:uid="{B7CA4BB8-90AE-4DB4-A824-D62A243F4435}" name="family history"/>
    <tableColumn id="26" xr3:uid="{4786CA4F-EE0B-49E8-A559-EB3B0F8030F0}" name="Relationship"/>
    <tableColumn id="10" xr3:uid="{A31F0E42-6679-49EC-8B2A-7577C2DACCF0}" name="Donepezil(Aricept)"/>
    <tableColumn id="19" xr3:uid="{3E06DE27-3606-4E42-A9F7-B40A163D9976}" name="Start Data"/>
    <tableColumn id="18" xr3:uid="{27E49EAD-995F-4E18-92FB-F75E241384EC}" name="End Date"/>
    <tableColumn id="11" xr3:uid="{C922992F-3FA8-4A80-85F9-7DDDE0D5846B}" name="Menantine (namenda)"/>
    <tableColumn id="12" xr3:uid="{8A4D886A-ED41-4C5C-99EB-7CD3FADE4B3E}" name="Start Data2"/>
    <tableColumn id="13" xr3:uid="{811826E9-A3EF-44C8-9C22-4241C8A66D3A}" name="End Date3"/>
    <tableColumn id="14" xr3:uid="{35B7CBA5-4525-4155-B878-98D3BAC2CBA1}" name="Rivastigmine (Exelon)"/>
    <tableColumn id="15" xr3:uid="{76C4BAAE-4179-4578-8E07-2F00EF1729DA}" name="Start Data22"/>
    <tableColumn id="16" xr3:uid="{B81176E1-0CF5-413F-9EAE-D41D35FD6254}" name="End Date33"/>
    <tableColumn id="17" xr3:uid="{E8D89642-35B9-4DE5-92B7-3A7353D79DF9}" name="Galantamine (Razadyne)"/>
    <tableColumn id="20" xr3:uid="{B4A5CF13-FE27-4554-9C99-4034DF646426}" name="Start Data23"/>
    <tableColumn id="21" xr3:uid="{C0CE366C-0357-4824-8D97-331FF30B1F12}" name="End Date34"/>
    <tableColumn id="22" xr3:uid="{9679A53D-BCA8-41FD-A3E9-C4A7923F60E8}" name="Namzaric (Aricept-Namenda Combination"/>
    <tableColumn id="23" xr3:uid="{B9176AAC-439B-4D19-A0A7-93AB74D3A564}" name="Start Data24"/>
    <tableColumn id="24" xr3:uid="{58AAA0CD-0734-46C6-A2EE-A5E8A3FA50BF}" name="End Date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40AF23-610D-4EC7-A66A-DA2138575868}" name="Table8" displayName="Table8" ref="B2:L28" totalsRowShown="0">
  <autoFilter ref="B2:L28" xr:uid="{E1AC3B19-A064-4128-B3BA-141573B0562E}"/>
  <tableColumns count="11">
    <tableColumn id="1" xr3:uid="{FBF39B74-1F93-40DE-B247-52AB3A3914E5}" name="First Name"/>
    <tableColumn id="22" xr3:uid="{CFB0B9BF-639D-420B-8D0A-DB08BE1B88B3}" name="Last Name"/>
    <tableColumn id="21" xr3:uid="{53C6F6EF-BF5B-44A2-9690-6D0066EAB7CD}" name="HOPA (yes/no)"/>
    <tableColumn id="2" xr3:uid="{BA4DFCD6-F28F-48F6-BB67-590727F6ADCD}" name="Name"/>
    <tableColumn id="3" xr3:uid="{A97C4BEA-38D3-4169-84A9-DE5B8635B5CD}" name="Phone"/>
    <tableColumn id="4" xr3:uid="{6CD1992B-C087-40A4-AF23-0EF93A276E3C}" name="Legally Married"/>
    <tableColumn id="5" xr3:uid="{739F4D16-377C-4146-8BC2-1C0F5FC11E16}" name="Spouse"/>
    <tableColumn id="6" xr3:uid="{A2283406-EBF1-4835-98F1-D23BD90027A7}" name="Phone2"/>
    <tableColumn id="7" xr3:uid="{8694710A-4060-42A7-AF99-26FFFB6BE625}" name="Children"/>
    <tableColumn id="8" xr3:uid="{AE960E8E-0B09-4C2D-AC96-BF4A0BEC92D7}" name="Names"/>
    <tableColumn id="9" xr3:uid="{23FC0A40-5F3F-4AD9-ACAF-B458899FA4EF}" name="Ph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3847B3-1091-4A82-96A1-8E8CFA4034B1}" name="Table9" displayName="Table9" ref="B2:J34" totalsRowShown="0">
  <autoFilter ref="B2:J34" xr:uid="{F7B214A1-CEAE-4948-A394-EACC13E52596}"/>
  <tableColumns count="9">
    <tableColumn id="1" xr3:uid="{6F3461ED-C8B4-4492-9AC0-599A884F6A9E}" name="First Name"/>
    <tableColumn id="2" xr3:uid="{74B815AD-B6BC-43FE-B0E8-6E611995081D}" name="Last Name"/>
    <tableColumn id="3" xr3:uid="{C637D2BD-1710-4FA7-8DE9-D9160961B3C0}" name="Schizophrenia,Bipolar, Major Depressive Disorder"/>
    <tableColumn id="4" xr3:uid="{F24F38A4-5B18-42ED-B871-877809A01F24}" name="Sleep Disorder"/>
    <tableColumn id="5" xr3:uid="{2839D78C-83B8-45AE-9013-C309B842DD56}" name="Cancer"/>
    <tableColumn id="6" xr3:uid="{D7D362E0-B93D-4173-9D1B-6F713520656D}" name="Type of cancer"/>
    <tableColumn id="7" xr3:uid="{C6EF817D-0DAC-49B7-AEDE-9536F850C4A0}" name="Pacemaker or MRI incompatible Device"/>
    <tableColumn id="8" xr3:uid="{851BEC84-1DFC-4DB7-A03A-5B9805517E87}" name="Drug or alchohol abuse"/>
    <tableColumn id="9" xr3:uid="{7D4FA164-786F-42B5-9FC7-3DAC1682C029}" name="On Going Problem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Scores" displayName="TestScores" ref="C3:K34" totalsRowShown="0">
  <autoFilter ref="C3:K34" xr:uid="{00000000-0009-0000-0100-000004000000}"/>
  <tableColumns count="9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  <tableColumn id="7" xr3:uid="{73A63323-73D0-4BD6-B700-273ED418AFD0}" name="CRD"/>
    <tableColumn id="8" xr3:uid="{8C4C9C6C-D932-4492-83D9-EF8AA3B9594D}" name="LMD"/>
    <tableColumn id="9" xr3:uid="{19D02257-082F-4200-B27E-1D6D79F59AD8}" name="Column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ferals" displayName="Referals" ref="B2:B30" totalsRowShown="0">
  <autoFilter ref="B2:B30" xr:uid="{00000000-0009-0000-0100-000001000000}"/>
  <tableColumns count="1">
    <tableColumn id="1" xr3:uid="{00000000-0010-0000-0300-000001000000}" name="Referal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406E35-D93C-4D3E-88D6-AC79BD500D3A}" name="Studies" displayName="Studies" ref="B2:B11" totalsRowShown="0">
  <autoFilter ref="B2:B11" xr:uid="{B1FCC2A1-DF48-4F79-8FCB-DB88BAFD76A8}"/>
  <tableColumns count="1">
    <tableColumn id="1" xr3:uid="{FC3B7099-14D8-4512-9583-AF23E8DE88A0}" name="Studi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CA078-BB36-4EC9-8760-8D270CC5FAC5}" name="Emails" displayName="Emails" ref="B2:B32" totalsRowShown="0">
  <autoFilter ref="B2:B32" xr:uid="{CD5E52FE-0FBA-4585-BB8A-AF0121AEA9E7}"/>
  <tableColumns count="1">
    <tableColumn id="1" xr3:uid="{37155562-77A4-43EE-A29A-0B1862B52782}" name="OptInEmail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D7D3A-236A-42F2-8BAD-957E12CE3E0B}" name="YesNo" displayName="YesNo" ref="G3:G6" totalsRowShown="0">
  <autoFilter ref="G3:G6" xr:uid="{F59ACE9F-D7BA-45D2-A818-2F906660C99A}"/>
  <tableColumns count="1">
    <tableColumn id="1" xr3:uid="{9BE15266-1ADB-4610-9896-1E6F8723D19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38"/>
  <sheetViews>
    <sheetView topLeftCell="L1" workbookViewId="0">
      <selection activeCell="V4" sqref="V4"/>
    </sheetView>
  </sheetViews>
  <sheetFormatPr defaultRowHeight="15" x14ac:dyDescent="0.25"/>
  <cols>
    <col min="2" max="2" width="12.28515625" customWidth="1"/>
    <col min="3" max="3" width="12.7109375" customWidth="1"/>
    <col min="4" max="4" width="9.7109375" style="1" bestFit="1" customWidth="1"/>
    <col min="5" max="5" width="9.7109375" style="3" customWidth="1"/>
    <col min="7" max="7" width="9.85546875" customWidth="1"/>
    <col min="8" max="12" width="21.140625" customWidth="1"/>
    <col min="13" max="13" width="25.140625" customWidth="1"/>
    <col min="14" max="14" width="16.5703125" style="2" customWidth="1"/>
    <col min="15" max="17" width="16.5703125" style="2" hidden="1" customWidth="1"/>
    <col min="18" max="18" width="31" style="2" customWidth="1"/>
    <col min="19" max="19" width="12.42578125" style="2" customWidth="1"/>
    <col min="20" max="20" width="24" customWidth="1"/>
    <col min="21" max="22" width="18.7109375" customWidth="1"/>
    <col min="23" max="23" width="15.85546875" customWidth="1"/>
    <col min="24" max="24" width="20.42578125" customWidth="1"/>
    <col min="28" max="28" width="28.42578125" bestFit="1" customWidth="1"/>
    <col min="49" max="49" width="11" customWidth="1"/>
  </cols>
  <sheetData>
    <row r="1" spans="2:31" ht="15" customHeight="1" x14ac:dyDescent="0.55000000000000004">
      <c r="B1" s="6" t="s">
        <v>51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3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31" x14ac:dyDescent="0.25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53</v>
      </c>
      <c r="J3" t="s">
        <v>54</v>
      </c>
      <c r="K3" t="s">
        <v>55</v>
      </c>
      <c r="L3" t="s">
        <v>56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58</v>
      </c>
      <c r="T3" t="s">
        <v>9</v>
      </c>
      <c r="U3" t="s">
        <v>10</v>
      </c>
      <c r="V3" t="s">
        <v>64</v>
      </c>
      <c r="W3" t="s">
        <v>11</v>
      </c>
      <c r="X3" t="s">
        <v>12</v>
      </c>
    </row>
    <row r="4" spans="2:31" x14ac:dyDescent="0.25">
      <c r="E4" s="3" t="str">
        <f t="shared" ref="E4:E38" ca="1" si="0">IF(ISBLANK(D4), "", (DATEDIF(D4, NOW(), "Y")))</f>
        <v/>
      </c>
      <c r="O4"/>
      <c r="P4"/>
      <c r="Q4"/>
    </row>
    <row r="5" spans="2:31" x14ac:dyDescent="0.25">
      <c r="E5" s="3" t="str">
        <f t="shared" ca="1" si="0"/>
        <v/>
      </c>
      <c r="O5"/>
      <c r="AE5" s="4"/>
    </row>
    <row r="6" spans="2:31" x14ac:dyDescent="0.25">
      <c r="E6" s="3" t="str">
        <f t="shared" ca="1" si="0"/>
        <v/>
      </c>
      <c r="O6"/>
      <c r="AE6" s="5"/>
    </row>
    <row r="7" spans="2:31" x14ac:dyDescent="0.25">
      <c r="E7" s="3" t="str">
        <f t="shared" ca="1" si="0"/>
        <v/>
      </c>
      <c r="O7"/>
    </row>
    <row r="8" spans="2:31" x14ac:dyDescent="0.25">
      <c r="E8" s="3" t="str">
        <f t="shared" ca="1" si="0"/>
        <v/>
      </c>
      <c r="O8"/>
    </row>
    <row r="9" spans="2:31" x14ac:dyDescent="0.25">
      <c r="E9" s="3" t="str">
        <f t="shared" ca="1" si="0"/>
        <v/>
      </c>
      <c r="O9"/>
    </row>
    <row r="10" spans="2:31" x14ac:dyDescent="0.25">
      <c r="E10" s="3" t="str">
        <f t="shared" ca="1" si="0"/>
        <v/>
      </c>
      <c r="O10"/>
    </row>
    <row r="11" spans="2:31" x14ac:dyDescent="0.25">
      <c r="E11" s="3" t="str">
        <f t="shared" ca="1" si="0"/>
        <v/>
      </c>
      <c r="O11"/>
    </row>
    <row r="12" spans="2:31" x14ac:dyDescent="0.25">
      <c r="E12" s="3" t="str">
        <f t="shared" ca="1" si="0"/>
        <v/>
      </c>
      <c r="O12"/>
    </row>
    <row r="13" spans="2:31" x14ac:dyDescent="0.25">
      <c r="E13" s="3" t="str">
        <f t="shared" ca="1" si="0"/>
        <v/>
      </c>
      <c r="O13"/>
    </row>
    <row r="14" spans="2:31" x14ac:dyDescent="0.25">
      <c r="E14" s="3" t="str">
        <f t="shared" ca="1" si="0"/>
        <v/>
      </c>
      <c r="O14"/>
    </row>
    <row r="15" spans="2:31" x14ac:dyDescent="0.25">
      <c r="E15" s="3" t="str">
        <f t="shared" ca="1" si="0"/>
        <v/>
      </c>
      <c r="O15"/>
    </row>
    <row r="16" spans="2:31" x14ac:dyDescent="0.25">
      <c r="E16" s="3" t="str">
        <f t="shared" ca="1" si="0"/>
        <v/>
      </c>
      <c r="O16"/>
    </row>
    <row r="17" spans="5:15" x14ac:dyDescent="0.25">
      <c r="E17" s="3" t="str">
        <f t="shared" ca="1" si="0"/>
        <v/>
      </c>
      <c r="O17"/>
    </row>
    <row r="18" spans="5:15" x14ac:dyDescent="0.25">
      <c r="E18" s="3" t="str">
        <f t="shared" ca="1" si="0"/>
        <v/>
      </c>
      <c r="O18"/>
    </row>
    <row r="19" spans="5:15" x14ac:dyDescent="0.25">
      <c r="E19" s="3" t="str">
        <f t="shared" ca="1" si="0"/>
        <v/>
      </c>
      <c r="O19"/>
    </row>
    <row r="20" spans="5:15" x14ac:dyDescent="0.25">
      <c r="E20" s="3" t="str">
        <f t="shared" ca="1" si="0"/>
        <v/>
      </c>
      <c r="O20"/>
    </row>
    <row r="21" spans="5:15" x14ac:dyDescent="0.25">
      <c r="E21" s="3" t="str">
        <f t="shared" ca="1" si="0"/>
        <v/>
      </c>
      <c r="O21"/>
    </row>
    <row r="22" spans="5:15" x14ac:dyDescent="0.25">
      <c r="E22" s="3" t="str">
        <f t="shared" ca="1" si="0"/>
        <v/>
      </c>
      <c r="O22"/>
    </row>
    <row r="23" spans="5:15" x14ac:dyDescent="0.25">
      <c r="E23" s="3" t="str">
        <f t="shared" ca="1" si="0"/>
        <v/>
      </c>
      <c r="O23"/>
    </row>
    <row r="24" spans="5:15" x14ac:dyDescent="0.25">
      <c r="E24" s="3" t="str">
        <f t="shared" ca="1" si="0"/>
        <v/>
      </c>
      <c r="O24"/>
    </row>
    <row r="25" spans="5:15" x14ac:dyDescent="0.25">
      <c r="E25" s="3" t="str">
        <f t="shared" ca="1" si="0"/>
        <v/>
      </c>
      <c r="O25"/>
    </row>
    <row r="26" spans="5:15" x14ac:dyDescent="0.25">
      <c r="E26" s="3" t="str">
        <f t="shared" ca="1" si="0"/>
        <v/>
      </c>
      <c r="O26"/>
    </row>
    <row r="27" spans="5:15" x14ac:dyDescent="0.25">
      <c r="E27" s="3" t="str">
        <f t="shared" ca="1" si="0"/>
        <v/>
      </c>
      <c r="O27"/>
    </row>
    <row r="28" spans="5:15" x14ac:dyDescent="0.25">
      <c r="E28" s="3" t="str">
        <f t="shared" ca="1" si="0"/>
        <v/>
      </c>
      <c r="O28"/>
    </row>
    <row r="29" spans="5:15" x14ac:dyDescent="0.25">
      <c r="E29" s="3" t="str">
        <f t="shared" ca="1" si="0"/>
        <v/>
      </c>
      <c r="O29"/>
    </row>
    <row r="30" spans="5:15" x14ac:dyDescent="0.25">
      <c r="E30" s="3" t="str">
        <f t="shared" ca="1" si="0"/>
        <v/>
      </c>
      <c r="O30"/>
    </row>
    <row r="31" spans="5:15" x14ac:dyDescent="0.25">
      <c r="E31" s="3" t="str">
        <f t="shared" ca="1" si="0"/>
        <v/>
      </c>
      <c r="O31"/>
    </row>
    <row r="32" spans="5:15" x14ac:dyDescent="0.25">
      <c r="E32" s="3" t="str">
        <f t="shared" ca="1" si="0"/>
        <v/>
      </c>
      <c r="O32"/>
    </row>
    <row r="33" spans="5:15" x14ac:dyDescent="0.25">
      <c r="E33" s="3" t="str">
        <f t="shared" ca="1" si="0"/>
        <v/>
      </c>
      <c r="O33"/>
    </row>
    <row r="34" spans="5:15" x14ac:dyDescent="0.25">
      <c r="E34" s="3" t="str">
        <f t="shared" ca="1" si="0"/>
        <v/>
      </c>
      <c r="O34"/>
    </row>
    <row r="35" spans="5:15" x14ac:dyDescent="0.25">
      <c r="E35" s="3" t="str">
        <f t="shared" ca="1" si="0"/>
        <v/>
      </c>
      <c r="O35"/>
    </row>
    <row r="36" spans="5:15" x14ac:dyDescent="0.25">
      <c r="E36" s="3" t="str">
        <f t="shared" ca="1" si="0"/>
        <v/>
      </c>
      <c r="O36"/>
    </row>
    <row r="37" spans="5:15" x14ac:dyDescent="0.25">
      <c r="E37" s="3" t="str">
        <f t="shared" ca="1" si="0"/>
        <v/>
      </c>
      <c r="O37"/>
    </row>
    <row r="38" spans="5:15" x14ac:dyDescent="0.25">
      <c r="E38" s="3" t="str">
        <f t="shared" ca="1" si="0"/>
        <v/>
      </c>
      <c r="O38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DDE49-0DF0-4E20-9C93-4A048040F42D}">
          <x14:formula1>
            <xm:f>Referralsheet!$B$3:$B$30</xm:f>
          </x14:formula1>
          <xm:sqref>W4:W38</xm:sqref>
        </x14:dataValidation>
        <x14:dataValidation type="list" allowBlank="1" showInputMessage="1" showErrorMessage="1" xr:uid="{2F5948E2-1BF3-4171-99C5-7D3D68F37AD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C3053FDD-2C11-42FF-B550-EA3C44BA6277}">
          <x14:formula1>
            <xm:f>'Formulas&amp;Tables'!$G$5:$G$6</xm:f>
          </x14:formula1>
          <xm:sqref>S4:S38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969-76DE-496C-810D-64CBD3ABA112}">
  <dimension ref="B2:AA2"/>
  <sheetViews>
    <sheetView tabSelected="1" workbookViewId="0">
      <selection activeCell="F3" sqref="F3"/>
    </sheetView>
  </sheetViews>
  <sheetFormatPr defaultRowHeight="15" x14ac:dyDescent="0.25"/>
  <cols>
    <col min="2" max="2" width="12.42578125" bestFit="1" customWidth="1"/>
    <col min="3" max="3" width="12.85546875" bestFit="1" customWidth="1"/>
    <col min="4" max="4" width="20.140625" bestFit="1" customWidth="1"/>
    <col min="5" max="5" width="15" bestFit="1" customWidth="1"/>
    <col min="6" max="6" width="19.85546875" bestFit="1" customWidth="1"/>
    <col min="7" max="7" width="13.140625" bestFit="1" customWidth="1"/>
    <col min="8" max="8" width="19.85546875" bestFit="1" customWidth="1"/>
    <col min="9" max="9" width="28.5703125" bestFit="1" customWidth="1"/>
    <col min="10" max="10" width="22.7109375" bestFit="1" customWidth="1"/>
    <col min="11" max="11" width="15.5703125" bestFit="1" customWidth="1"/>
    <col min="12" max="12" width="15.5703125" customWidth="1"/>
    <col min="13" max="14" width="12" customWidth="1"/>
    <col min="16" max="17" width="12" customWidth="1"/>
    <col min="20" max="20" width="12" customWidth="1"/>
    <col min="23" max="23" width="12" customWidth="1"/>
    <col min="26" max="26" width="12" customWidth="1"/>
  </cols>
  <sheetData>
    <row r="2" spans="2:27" x14ac:dyDescent="0.25">
      <c r="B2" t="s">
        <v>0</v>
      </c>
      <c r="C2" t="s">
        <v>1</v>
      </c>
      <c r="D2" t="s">
        <v>74</v>
      </c>
      <c r="E2" t="s">
        <v>75</v>
      </c>
      <c r="F2" t="s">
        <v>113</v>
      </c>
      <c r="G2" t="s">
        <v>76</v>
      </c>
      <c r="H2" t="s">
        <v>77</v>
      </c>
      <c r="I2" t="s">
        <v>78</v>
      </c>
      <c r="J2" t="s">
        <v>79</v>
      </c>
      <c r="K2" t="s">
        <v>80</v>
      </c>
      <c r="L2" t="s">
        <v>112</v>
      </c>
      <c r="M2" t="s">
        <v>81</v>
      </c>
      <c r="N2" t="s">
        <v>83</v>
      </c>
      <c r="O2" t="s">
        <v>84</v>
      </c>
      <c r="P2" t="s">
        <v>82</v>
      </c>
      <c r="Q2" t="s">
        <v>85</v>
      </c>
      <c r="R2" t="s">
        <v>86</v>
      </c>
      <c r="S2" t="s">
        <v>93</v>
      </c>
      <c r="T2" t="s">
        <v>87</v>
      </c>
      <c r="U2" t="s">
        <v>88</v>
      </c>
      <c r="V2" t="s">
        <v>94</v>
      </c>
      <c r="W2" t="s">
        <v>89</v>
      </c>
      <c r="X2" t="s">
        <v>90</v>
      </c>
      <c r="Y2" t="s">
        <v>95</v>
      </c>
      <c r="Z2" t="s">
        <v>91</v>
      </c>
      <c r="AA2" t="s">
        <v>92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911693-D5E4-490C-9EBD-3ADA45B46D19}">
          <x14:formula1>
            <xm:f>'Formulas&amp;Tables'!$G$4:$G$6</xm:f>
          </x14:formula1>
          <xm:sqref>D3:D22 M3:M22 P3:P22 S3:S22 V3:V22 Y3:Y22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06E-25D7-4AD6-8758-1B31735D26A0}">
  <dimension ref="B2:L2"/>
  <sheetViews>
    <sheetView topLeftCell="B1" workbookViewId="0">
      <selection activeCell="G32" sqref="G32"/>
    </sheetView>
  </sheetViews>
  <sheetFormatPr defaultRowHeight="15" x14ac:dyDescent="0.25"/>
  <cols>
    <col min="3" max="12" width="11" customWidth="1"/>
  </cols>
  <sheetData>
    <row r="2" spans="2:12" x14ac:dyDescent="0.25">
      <c r="B2" t="s">
        <v>1</v>
      </c>
      <c r="C2" t="s">
        <v>0</v>
      </c>
      <c r="D2" t="s">
        <v>96</v>
      </c>
      <c r="E2" t="s">
        <v>98</v>
      </c>
      <c r="F2" t="s">
        <v>97</v>
      </c>
      <c r="G2" t="s">
        <v>104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BCF577-79B0-4309-8F37-A4292B5874E1}">
          <x14:formula1>
            <xm:f>'Formulas&amp;Tables'!$G$4:$G$6</xm:f>
          </x14:formula1>
          <xm:sqref>D3:D28 J3:J28 G3:G28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54B-9239-44D6-90D5-5F9162FAF643}">
  <dimension ref="B2:J2"/>
  <sheetViews>
    <sheetView workbookViewId="0">
      <selection activeCell="L16" sqref="L16"/>
    </sheetView>
  </sheetViews>
  <sheetFormatPr defaultRowHeight="15" x14ac:dyDescent="0.25"/>
  <cols>
    <col min="2" max="2" width="12.85546875" bestFit="1" customWidth="1"/>
    <col min="3" max="3" width="12.42578125" bestFit="1" customWidth="1"/>
    <col min="4" max="4" width="48.28515625" bestFit="1" customWidth="1"/>
    <col min="5" max="5" width="16.42578125" bestFit="1" customWidth="1"/>
    <col min="6" max="6" width="11" customWidth="1"/>
    <col min="7" max="7" width="16.140625" bestFit="1" customWidth="1"/>
    <col min="8" max="8" width="38.7109375" bestFit="1" customWidth="1"/>
    <col min="9" max="9" width="23.85546875" bestFit="1" customWidth="1"/>
    <col min="10" max="10" width="20.7109375" bestFit="1" customWidth="1"/>
  </cols>
  <sheetData>
    <row r="2" spans="2:10" x14ac:dyDescent="0.25">
      <c r="B2" t="s">
        <v>1</v>
      </c>
      <c r="C2" t="s">
        <v>0</v>
      </c>
      <c r="D2" t="s">
        <v>105</v>
      </c>
      <c r="E2" t="s">
        <v>106</v>
      </c>
      <c r="F2" t="s">
        <v>107</v>
      </c>
      <c r="G2" t="s">
        <v>108</v>
      </c>
      <c r="H2" t="s">
        <v>109</v>
      </c>
      <c r="I2" t="s">
        <v>110</v>
      </c>
      <c r="J2" t="s">
        <v>111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K27"/>
  <sheetViews>
    <sheetView topLeftCell="F1" workbookViewId="0">
      <selection activeCell="E4" sqref="E4"/>
    </sheetView>
  </sheetViews>
  <sheetFormatPr defaultRowHeight="15" x14ac:dyDescent="0.25"/>
  <cols>
    <col min="3" max="3" width="15.28515625" customWidth="1"/>
    <col min="4" max="4" width="15.85546875" customWidth="1"/>
    <col min="5" max="5" width="10.7109375" bestFit="1" customWidth="1"/>
    <col min="6" max="6" width="13.42578125" customWidth="1"/>
    <col min="7" max="7" width="14.140625" customWidth="1"/>
    <col min="8" max="8" width="11.42578125" customWidth="1"/>
  </cols>
  <sheetData>
    <row r="2" spans="3:11" x14ac:dyDescent="0.25">
      <c r="C2" t="s">
        <v>48</v>
      </c>
    </row>
    <row r="3" spans="3:11" x14ac:dyDescent="0.25">
      <c r="C3" t="s">
        <v>0</v>
      </c>
      <c r="D3" t="s">
        <v>1</v>
      </c>
      <c r="E3" t="s">
        <v>50</v>
      </c>
      <c r="F3" t="s">
        <v>49</v>
      </c>
      <c r="G3" t="s">
        <v>42</v>
      </c>
      <c r="H3" t="s">
        <v>43</v>
      </c>
      <c r="I3" t="s">
        <v>62</v>
      </c>
      <c r="J3" t="s">
        <v>63</v>
      </c>
      <c r="K3" t="s">
        <v>52</v>
      </c>
    </row>
    <row r="4" spans="3:11" x14ac:dyDescent="0.25">
      <c r="F4" s="1"/>
    </row>
    <row r="5" spans="3:11" x14ac:dyDescent="0.25">
      <c r="F5" s="1"/>
    </row>
    <row r="6" spans="3:11" x14ac:dyDescent="0.25">
      <c r="F6" s="1"/>
    </row>
    <row r="7" spans="3:11" x14ac:dyDescent="0.25">
      <c r="F7" s="1"/>
    </row>
    <row r="8" spans="3:11" x14ac:dyDescent="0.25">
      <c r="F8" s="1"/>
    </row>
    <row r="9" spans="3:11" x14ac:dyDescent="0.25">
      <c r="F9" s="1"/>
    </row>
    <row r="10" spans="3:11" x14ac:dyDescent="0.25">
      <c r="F10" s="1"/>
    </row>
    <row r="11" spans="3:11" x14ac:dyDescent="0.25">
      <c r="F11" s="1"/>
    </row>
    <row r="12" spans="3:11" x14ac:dyDescent="0.25">
      <c r="F12" s="1"/>
    </row>
    <row r="13" spans="3:11" x14ac:dyDescent="0.25">
      <c r="F13" s="1"/>
    </row>
    <row r="14" spans="3:11" x14ac:dyDescent="0.25">
      <c r="F14" s="1"/>
    </row>
    <row r="15" spans="3:11" x14ac:dyDescent="0.25">
      <c r="F15" s="1"/>
    </row>
    <row r="16" spans="3:11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30"/>
  <sheetViews>
    <sheetView workbookViewId="0">
      <selection activeCell="E7" sqref="E7"/>
    </sheetView>
  </sheetViews>
  <sheetFormatPr defaultRowHeight="15" x14ac:dyDescent="0.25"/>
  <cols>
    <col min="2" max="2" width="28.42578125" bestFit="1" customWidth="1"/>
  </cols>
  <sheetData>
    <row r="2" spans="2:4" x14ac:dyDescent="0.25">
      <c r="B2" t="s">
        <v>57</v>
      </c>
    </row>
    <row r="3" spans="2:4" x14ac:dyDescent="0.25">
      <c r="B3" t="s">
        <v>13</v>
      </c>
    </row>
    <row r="4" spans="2:4" x14ac:dyDescent="0.25">
      <c r="B4" t="s">
        <v>14</v>
      </c>
      <c r="D4" t="str">
        <f>Referals[[#All],[Referals]]</f>
        <v>A4 AARP Ad</v>
      </c>
    </row>
    <row r="5" spans="2:4" x14ac:dyDescent="0.25">
      <c r="B5" t="s">
        <v>15</v>
      </c>
    </row>
    <row r="6" spans="2:4" x14ac:dyDescent="0.25">
      <c r="B6" t="s">
        <v>16</v>
      </c>
    </row>
    <row r="7" spans="2:4" x14ac:dyDescent="0.25">
      <c r="B7" t="s">
        <v>17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21</v>
      </c>
    </row>
    <row r="12" spans="2:4" x14ac:dyDescent="0.25">
      <c r="B12" t="s">
        <v>22</v>
      </c>
    </row>
    <row r="13" spans="2:4" x14ac:dyDescent="0.25">
      <c r="B13" t="s">
        <v>23</v>
      </c>
    </row>
    <row r="14" spans="2:4" x14ac:dyDescent="0.25">
      <c r="B14" t="s">
        <v>24</v>
      </c>
    </row>
    <row r="15" spans="2:4" x14ac:dyDescent="0.25">
      <c r="B15" t="s">
        <v>25</v>
      </c>
    </row>
    <row r="16" spans="2:4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B11"/>
  <sheetViews>
    <sheetView workbookViewId="0">
      <selection activeCell="D13" sqref="D13"/>
    </sheetView>
  </sheetViews>
  <sheetFormatPr defaultRowHeight="15" x14ac:dyDescent="0.25"/>
  <cols>
    <col min="2" max="2" width="25.7109375" customWidth="1"/>
  </cols>
  <sheetData>
    <row r="2" spans="2:2" x14ac:dyDescent="0.25">
      <c r="B2" t="s">
        <v>65</v>
      </c>
    </row>
    <row r="4" spans="2:2" x14ac:dyDescent="0.25">
      <c r="B4" s="8" t="s">
        <v>66</v>
      </c>
    </row>
    <row r="5" spans="2:2" x14ac:dyDescent="0.25">
      <c r="B5" s="8" t="s">
        <v>67</v>
      </c>
    </row>
    <row r="6" spans="2:2" x14ac:dyDescent="0.25">
      <c r="B6" s="8" t="s">
        <v>68</v>
      </c>
    </row>
    <row r="7" spans="2:2" x14ac:dyDescent="0.25">
      <c r="B7" s="8" t="s">
        <v>69</v>
      </c>
    </row>
    <row r="8" spans="2:2" x14ac:dyDescent="0.25">
      <c r="B8" s="8" t="s">
        <v>70</v>
      </c>
    </row>
    <row r="9" spans="2:2" x14ac:dyDescent="0.25">
      <c r="B9" s="8" t="s">
        <v>71</v>
      </c>
    </row>
    <row r="10" spans="2:2" x14ac:dyDescent="0.25">
      <c r="B10" s="8" t="s">
        <v>72</v>
      </c>
    </row>
    <row r="11" spans="2:2" x14ac:dyDescent="0.25">
      <c r="B11" s="8" t="s">
        <v>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"/>
  <sheetViews>
    <sheetView topLeftCell="A2" workbookViewId="0">
      <selection activeCell="D6" sqref="D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G6"/>
  <sheetViews>
    <sheetView workbookViewId="0">
      <selection activeCell="C8" sqref="C8"/>
    </sheetView>
  </sheetViews>
  <sheetFormatPr defaultRowHeight="15" x14ac:dyDescent="0.25"/>
  <sheetData>
    <row r="3" spans="3:7" x14ac:dyDescent="0.25">
      <c r="G3" t="s">
        <v>41</v>
      </c>
    </row>
    <row r="4" spans="3:7" x14ac:dyDescent="0.25">
      <c r="C4" s="1"/>
    </row>
    <row r="5" spans="3:7" x14ac:dyDescent="0.25">
      <c r="G5" t="s">
        <v>59</v>
      </c>
    </row>
    <row r="6" spans="3:7" x14ac:dyDescent="0.25">
      <c r="G6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participantData</vt:lpstr>
      <vt:lpstr>Symptoms</vt:lpstr>
      <vt:lpstr>HPOA</vt:lpstr>
      <vt:lpstr>Medical History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KingPin</cp:lastModifiedBy>
  <dcterms:created xsi:type="dcterms:W3CDTF">2018-04-11T15:22:55Z</dcterms:created>
  <dcterms:modified xsi:type="dcterms:W3CDTF">2018-06-26T14:47:04Z</dcterms:modified>
</cp:coreProperties>
</file>