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ngPin\Desktop\trident classes\Roper\"/>
    </mc:Choice>
  </mc:AlternateContent>
  <xr:revisionPtr revIDLastSave="0" documentId="13_ncr:1_{DCB73D81-C50D-418D-9C3A-B2819C344A10}" xr6:coauthVersionLast="33" xr6:coauthVersionMax="33" xr10:uidLastSave="{00000000-0000-0000-0000-000000000000}"/>
  <bookViews>
    <workbookView xWindow="0" yWindow="0" windowWidth="21570" windowHeight="7680" activeTab="1" xr2:uid="{00000000-000D-0000-FFFF-FFFF00000000}"/>
  </bookViews>
  <sheets>
    <sheet name="participantData" sheetId="1" r:id="rId1"/>
    <sheet name="Symptoms" sheetId="7" r:id="rId2"/>
    <sheet name="HPOA" sheetId="8" r:id="rId3"/>
    <sheet name="Medical History" sheetId="9" r:id="rId4"/>
    <sheet name="testScores" sheetId="4" r:id="rId5"/>
    <sheet name="Referralsheet" sheetId="2" r:id="rId6"/>
    <sheet name="Current Studies" sheetId="6" r:id="rId7"/>
    <sheet name="OptInEamils" sheetId="3" r:id="rId8"/>
    <sheet name="Formulas&amp;Tables" sheetId="5" r:id="rId9"/>
  </sheets>
  <definedNames>
    <definedName name="_xlcn.WorksheetConnection_newdatabase.xlsxTable1" hidden="1">Referals[]</definedName>
    <definedName name="_xlcn.WorksheetConnection_newdatabase.xlsxTable2" hidden="1">Symptoms!$A$1:$AE$21</definedName>
  </definedNames>
  <calcPr calcId="17901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new database.xlsx!Table2"/>
          <x15:modelTable id="Table1" name="Table1" connection="WorksheetConnection_new database.xlsx!Table1"/>
        </x15:modelTables>
        <x15:modelRelationships>
          <x15:modelRelationship fromTable="Table1" fromColumn="Column1" toTable="Table2" toColumn="Column1"/>
        </x15:modelRelationships>
      </x15:dataModel>
    </ext>
  </extLst>
</workbook>
</file>

<file path=xl/calcChain.xml><?xml version="1.0" encoding="utf-8"?>
<calcChain xmlns="http://schemas.openxmlformats.org/spreadsheetml/2006/main">
  <c r="D4" i="2" l="1"/>
  <c r="D4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new databas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newdatabase.xlsxTable1"/>
        </x15:connection>
      </ext>
    </extLst>
  </connection>
  <connection id="3" xr16:uid="{00000000-0015-0000-FFFF-FFFF02000000}" name="WorksheetConnection_new database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newdatabase.xlsxTable2"/>
        </x15:connection>
      </ext>
    </extLst>
  </connection>
</connections>
</file>

<file path=xl/sharedStrings.xml><?xml version="1.0" encoding="utf-8"?>
<sst xmlns="http://schemas.openxmlformats.org/spreadsheetml/2006/main" count="126" uniqueCount="109">
  <si>
    <t>Last Name</t>
  </si>
  <si>
    <t>First Name</t>
  </si>
  <si>
    <t>DOB</t>
  </si>
  <si>
    <t>Address</t>
  </si>
  <si>
    <t>Email Address</t>
  </si>
  <si>
    <t>age</t>
  </si>
  <si>
    <t>Race</t>
  </si>
  <si>
    <t>Gender</t>
  </si>
  <si>
    <t>Phone Number</t>
  </si>
  <si>
    <t>PCP</t>
  </si>
  <si>
    <t>Specialist</t>
  </si>
  <si>
    <t>Referral</t>
  </si>
  <si>
    <t>Mailing List</t>
  </si>
  <si>
    <t>23andMe referral</t>
  </si>
  <si>
    <t>A4 AARP Ad</t>
  </si>
  <si>
    <t>A4 direct mailing</t>
  </si>
  <si>
    <t>A4 Facebook Ad</t>
  </si>
  <si>
    <t>ADNI3 - Brain Health Registry</t>
  </si>
  <si>
    <t>Advantage Magazine</t>
  </si>
  <si>
    <t>Community Event</t>
  </si>
  <si>
    <t>Facebook Ad - Biogen</t>
  </si>
  <si>
    <t xml:space="preserve">GeneMatch </t>
  </si>
  <si>
    <t>GeneMatch- community event</t>
  </si>
  <si>
    <t>Health Fair</t>
  </si>
  <si>
    <t>Housecalls Magazine</t>
  </si>
  <si>
    <t>Housecalls TV</t>
  </si>
  <si>
    <t>Memory Screen Day</t>
  </si>
  <si>
    <t>Merck Referral</t>
  </si>
  <si>
    <t>News Story-Print/TV</t>
  </si>
  <si>
    <t>Other</t>
  </si>
  <si>
    <t>P&amp;C Ad</t>
  </si>
  <si>
    <t>Radio</t>
  </si>
  <si>
    <t>Referral- Friend</t>
  </si>
  <si>
    <t>Referral- Patient</t>
  </si>
  <si>
    <t>Referral- study website</t>
  </si>
  <si>
    <t>Referral-Community Partner</t>
  </si>
  <si>
    <t>Referral-Physician</t>
  </si>
  <si>
    <t>Referral-VA</t>
  </si>
  <si>
    <t>Roper Recording</t>
  </si>
  <si>
    <t>Web Search</t>
  </si>
  <si>
    <t>Word of Mouth</t>
  </si>
  <si>
    <t>Column1</t>
  </si>
  <si>
    <t>W- score</t>
  </si>
  <si>
    <t>7-score</t>
  </si>
  <si>
    <t>Status</t>
  </si>
  <si>
    <t>Test Date</t>
  </si>
  <si>
    <t>W - Score</t>
  </si>
  <si>
    <t>7s - Score</t>
  </si>
  <si>
    <t>Date</t>
  </si>
  <si>
    <t>Test</t>
  </si>
  <si>
    <t>Roper St. Francis Participant Data</t>
  </si>
  <si>
    <t>Column3</t>
  </si>
  <si>
    <t>Address 2</t>
  </si>
  <si>
    <t>City</t>
  </si>
  <si>
    <t>State</t>
  </si>
  <si>
    <t>Postal Code</t>
  </si>
  <si>
    <t>Referals</t>
  </si>
  <si>
    <t>Deseased</t>
  </si>
  <si>
    <t>Yes</t>
  </si>
  <si>
    <t>No</t>
  </si>
  <si>
    <t>OptInEmails</t>
  </si>
  <si>
    <t>CRD</t>
  </si>
  <si>
    <t>LMD</t>
  </si>
  <si>
    <t>Current Study</t>
  </si>
  <si>
    <t>Studies</t>
  </si>
  <si>
    <t>ADNI3</t>
  </si>
  <si>
    <t>Novartis Generation 1</t>
  </si>
  <si>
    <t>Novartis Generation 2</t>
  </si>
  <si>
    <t>Neurim</t>
  </si>
  <si>
    <t>SUVN502</t>
  </si>
  <si>
    <t>ADMET2</t>
  </si>
  <si>
    <t>Avanir</t>
  </si>
  <si>
    <t>NIC</t>
  </si>
  <si>
    <t>Previous Diagnosis</t>
  </si>
  <si>
    <t>Memory Loss</t>
  </si>
  <si>
    <t>Disrupt life</t>
  </si>
  <si>
    <t>Donepezil(Aricept)</t>
  </si>
  <si>
    <t>Menantine (namenda)</t>
  </si>
  <si>
    <t>End Date</t>
  </si>
  <si>
    <t>Rivastigmine (Exelon)</t>
  </si>
  <si>
    <t>Galantamine (Razadyne)</t>
  </si>
  <si>
    <t>Namzaric (Aricept-Namenda Combination</t>
  </si>
  <si>
    <t>HOPA (yes/no)</t>
  </si>
  <si>
    <t>Phone</t>
  </si>
  <si>
    <t>Name</t>
  </si>
  <si>
    <t>Spouse</t>
  </si>
  <si>
    <t>Phone2</t>
  </si>
  <si>
    <t>Children</t>
  </si>
  <si>
    <t>Names</t>
  </si>
  <si>
    <t>Phones</t>
  </si>
  <si>
    <t>Legally Married</t>
  </si>
  <si>
    <t>Schizophrenia,Bipolar, Major Depressive Disorder</t>
  </si>
  <si>
    <t>Sleep Disorder</t>
  </si>
  <si>
    <t>Cancer</t>
  </si>
  <si>
    <t>Type of cancer</t>
  </si>
  <si>
    <t>Pacemaker or MRI incompatible Device</t>
  </si>
  <si>
    <t>Drug or alchohol abuse</t>
  </si>
  <si>
    <t>On Going Problems</t>
  </si>
  <si>
    <t>Relationship</t>
  </si>
  <si>
    <t>Memory Loss Date</t>
  </si>
  <si>
    <t>Start Date</t>
  </si>
  <si>
    <t>Diagnosis</t>
  </si>
  <si>
    <t>Clinician</t>
  </si>
  <si>
    <t>Date of Diagnosis</t>
  </si>
  <si>
    <t>Related Symptoms</t>
  </si>
  <si>
    <t>Difficulty Planning</t>
  </si>
  <si>
    <t>Difficulty with Familiar Tasks</t>
  </si>
  <si>
    <t>Dificulty With Workds</t>
  </si>
  <si>
    <t>Family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</si>
</sst>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3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Border="1"/>
    <xf numFmtId="0" fontId="0" fillId="0" borderId="0" xfId="0" applyFont="1" applyBorder="1"/>
    <xf numFmtId="0" fontId="1" fillId="2" borderId="0" xfId="0" applyFont="1" applyFill="1" applyAlignment="1"/>
    <xf numFmtId="0" fontId="0" fillId="2" borderId="0" xfId="0" applyFill="1" applyAlignment="1"/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</cellXfs>
  <cellStyles count="1">
    <cellStyle name="Normal" xfId="0" builtinId="0"/>
  </cellStyles>
  <dxfs count="8">
    <dxf>
      <numFmt numFmtId="164" formatCode="[&lt;=9999999]###\-####;\(###\)\ ###\-####"/>
    </dxf>
    <dxf>
      <numFmt numFmtId="164" formatCode="[&lt;=9999999]###\-####;\(###\)\ ###\-####"/>
    </dxf>
    <dxf>
      <numFmt numFmtId="0" formatCode="General"/>
    </dxf>
    <dxf>
      <numFmt numFmtId="0" formatCode="General"/>
    </dxf>
    <dxf>
      <numFmt numFmtId="164" formatCode="[&lt;=9999999]###\-####;\(###\)\ ###\-####"/>
    </dxf>
    <dxf>
      <numFmt numFmtId="164" formatCode="[&lt;=9999999]###\-####;\(###\)\ ###\-####"/>
    </dxf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Main" displayName="Main" ref="A3:W38" insertRowShift="1" totalsRowShown="0">
  <autoFilter ref="A3:W38" xr:uid="{00000000-0009-0000-0100-000003000000}"/>
  <tableColumns count="23">
    <tableColumn id="1" xr3:uid="{00000000-0010-0000-0000-000001000000}" name="Last Name"/>
    <tableColumn id="2" xr3:uid="{00000000-0010-0000-0000-000002000000}" name="First Name"/>
    <tableColumn id="3" xr3:uid="{00000000-0010-0000-0000-000003000000}" name="DOB" dataDxfId="7"/>
    <tableColumn id="4" xr3:uid="{00000000-0010-0000-0000-000004000000}" name="age" dataDxfId="6">
      <calculatedColumnFormula>IF(ISBLANK(C4), "", (DATEDIF(C4, NOW(), "Y")))</calculatedColumnFormula>
    </tableColumn>
    <tableColumn id="5" xr3:uid="{00000000-0010-0000-0000-000005000000}" name="Race"/>
    <tableColumn id="6" xr3:uid="{00000000-0010-0000-0000-000006000000}" name="Gender"/>
    <tableColumn id="7" xr3:uid="{00000000-0010-0000-0000-000007000000}" name="Address"/>
    <tableColumn id="20" xr3:uid="{A6CC2B3B-B730-4C77-8E1B-8524D8058490}" name="Address 2"/>
    <tableColumn id="21" xr3:uid="{96274CA0-21F6-42F8-A6CC-1564219BEB3F}" name="City"/>
    <tableColumn id="19" xr3:uid="{3564AF9A-9735-4F3E-B265-F58EE3E46F08}" name="State"/>
    <tableColumn id="22" xr3:uid="{02668A8C-68D9-4CCB-B7C0-A7A59994786C}" name="Postal Code"/>
    <tableColumn id="8" xr3:uid="{00000000-0010-0000-0000-000008000000}" name="Email Address"/>
    <tableColumn id="9" xr3:uid="{00000000-0010-0000-0000-000009000000}" name="Phone Number" dataDxfId="5"/>
    <tableColumn id="15" xr3:uid="{00000000-0010-0000-0000-00000F000000}" name="Test Date" dataDxfId="4"/>
    <tableColumn id="16" xr3:uid="{00000000-0010-0000-0000-000010000000}" name="W - Score" dataDxfId="3"/>
    <tableColumn id="17" xr3:uid="{00000000-0010-0000-0000-000011000000}" name="7s - Score" dataDxfId="2"/>
    <tableColumn id="14" xr3:uid="{00000000-0010-0000-0000-00000E000000}" name="Status" dataDxfId="1"/>
    <tableColumn id="23" xr3:uid="{3F5E6B97-A5B9-4817-AC85-33BE5E2BCDF7}" name="Deseased" dataDxfId="0"/>
    <tableColumn id="10" xr3:uid="{00000000-0010-0000-0000-00000A000000}" name="PCP"/>
    <tableColumn id="11" xr3:uid="{00000000-0010-0000-0000-00000B000000}" name="Specialist"/>
    <tableColumn id="25" xr3:uid="{98A49C78-82DD-424A-8F17-624EB4D4CC19}" name="Current Study"/>
    <tableColumn id="12" xr3:uid="{00000000-0010-0000-0000-00000C000000}" name="Referral"/>
    <tableColumn id="13" xr3:uid="{00000000-0010-0000-0000-00000D000000}" name="Mailing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E40AF23-610D-4EC7-A66A-DA2138575868}" name="Table8" displayName="Table8" ref="A1:K27" totalsRowShown="0">
  <autoFilter ref="A1:K27" xr:uid="{E1AC3B19-A064-4128-B3BA-141573B0562E}"/>
  <tableColumns count="11">
    <tableColumn id="1" xr3:uid="{FBF39B74-1F93-40DE-B247-52AB3A3914E5}" name="First Name"/>
    <tableColumn id="22" xr3:uid="{CFB0B9BF-639D-420B-8D0A-DB08BE1B88B3}" name="Last Name"/>
    <tableColumn id="21" xr3:uid="{53C6F6EF-BF5B-44A2-9690-6D0066EAB7CD}" name="HOPA (yes/no)"/>
    <tableColumn id="2" xr3:uid="{BA4DFCD6-F28F-48F6-BB67-590727F6ADCD}" name="Name"/>
    <tableColumn id="3" xr3:uid="{A97C4BEA-38D3-4169-84A9-DE5B8635B5CD}" name="Phone"/>
    <tableColumn id="4" xr3:uid="{6CD1992B-C087-40A4-AF23-0EF93A276E3C}" name="Legally Married"/>
    <tableColumn id="5" xr3:uid="{739F4D16-377C-4146-8BC2-1C0F5FC11E16}" name="Spouse"/>
    <tableColumn id="6" xr3:uid="{A2283406-EBF1-4835-98F1-D23BD90027A7}" name="Phone2"/>
    <tableColumn id="7" xr3:uid="{8694710A-4060-42A7-AF99-26FFFB6BE625}" name="Children"/>
    <tableColumn id="8" xr3:uid="{AE960E8E-0B09-4C2D-AC96-BF4A0BEC92D7}" name="Names"/>
    <tableColumn id="9" xr3:uid="{23FC0A40-5F3F-4AD9-ACAF-B458899FA4EF}" name="Phon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3847B3-1091-4A82-96A1-8E8CFA4034B1}" name="Table9" displayName="Table9" ref="A1:I33" totalsRowShown="0">
  <autoFilter ref="A1:I33" xr:uid="{F7B214A1-CEAE-4948-A394-EACC13E52596}"/>
  <tableColumns count="9">
    <tableColumn id="1" xr3:uid="{6F3461ED-C8B4-4492-9AC0-599A884F6A9E}" name="First Name"/>
    <tableColumn id="2" xr3:uid="{74B815AD-B6BC-43FE-B0E8-6E611995081D}" name="Last Name"/>
    <tableColumn id="3" xr3:uid="{C637D2BD-1710-4FA7-8DE9-D9160961B3C0}" name="Schizophrenia,Bipolar, Major Depressive Disorder"/>
    <tableColumn id="4" xr3:uid="{F24F38A4-5B18-42ED-B871-877809A01F24}" name="Sleep Disorder"/>
    <tableColumn id="5" xr3:uid="{2839D78C-83B8-45AE-9013-C309B842DD56}" name="Cancer"/>
    <tableColumn id="6" xr3:uid="{D7D362E0-B93D-4173-9D1B-6F713520656D}" name="Type of cancer"/>
    <tableColumn id="7" xr3:uid="{C6EF817D-0DAC-49B7-AEDE-9536F850C4A0}" name="Pacemaker or MRI incompatible Device"/>
    <tableColumn id="8" xr3:uid="{851BEC84-1DFC-4DB7-A03A-5B9805517E87}" name="Drug or alchohol abuse"/>
    <tableColumn id="9" xr3:uid="{7D4FA164-786F-42B5-9FC7-3DAC1682C029}" name="On Going Problem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estScores" displayName="TestScores" ref="A1:I32" totalsRowShown="0">
  <autoFilter ref="A1:I32" xr:uid="{00000000-0009-0000-0100-000004000000}"/>
  <tableColumns count="9">
    <tableColumn id="2" xr3:uid="{00000000-0010-0000-0200-000002000000}" name="Last Name"/>
    <tableColumn id="1" xr3:uid="{00000000-0010-0000-0200-000001000000}" name="First Name"/>
    <tableColumn id="4" xr3:uid="{00000000-0010-0000-0200-000004000000}" name="Test"/>
    <tableColumn id="3" xr3:uid="{00000000-0010-0000-0200-000003000000}" name="Date"/>
    <tableColumn id="5" xr3:uid="{00000000-0010-0000-0200-000005000000}" name="W- score"/>
    <tableColumn id="6" xr3:uid="{00000000-0010-0000-0200-000006000000}" name="7-score"/>
    <tableColumn id="7" xr3:uid="{73A63323-73D0-4BD6-B700-273ED418AFD0}" name="CRD"/>
    <tableColumn id="8" xr3:uid="{8C4C9C6C-D932-4492-83D9-EF8AA3B9594D}" name="LMD"/>
    <tableColumn id="9" xr3:uid="{19D02257-082F-4200-B27E-1D6D79F59AD8}" name="Column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Referals" displayName="Referals" ref="B2:B30" totalsRowShown="0">
  <autoFilter ref="B2:B30" xr:uid="{00000000-0009-0000-0100-000001000000}"/>
  <tableColumns count="1">
    <tableColumn id="1" xr3:uid="{00000000-0010-0000-0300-000001000000}" name="Referal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406E35-D93C-4D3E-88D6-AC79BD500D3A}" name="Studies" displayName="Studies" ref="B2:B11" totalsRowShown="0">
  <autoFilter ref="B2:B11" xr:uid="{B1FCC2A1-DF48-4F79-8FCB-DB88BAFD76A8}"/>
  <tableColumns count="1">
    <tableColumn id="1" xr3:uid="{FC3B7099-14D8-4512-9583-AF23E8DE88A0}" name="Studi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7CA078-BB36-4EC9-8760-8D270CC5FAC5}" name="Emails" displayName="Emails" ref="B2:B32" totalsRowShown="0">
  <autoFilter ref="B2:B32" xr:uid="{CD5E52FE-0FBA-4585-BB8A-AF0121AEA9E7}"/>
  <tableColumns count="1">
    <tableColumn id="1" xr3:uid="{37155562-77A4-43EE-A29A-0B1862B52782}" name="OptInEmail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AD7D3A-236A-42F2-8BAD-957E12CE3E0B}" name="YesNo" displayName="YesNo" ref="G3:G6" totalsRowShown="0">
  <autoFilter ref="G3:G6" xr:uid="{F59ACE9F-D7BA-45D2-A818-2F906660C99A}"/>
  <tableColumns count="1">
    <tableColumn id="1" xr3:uid="{9BE15266-1ADB-4610-9896-1E6F8723D19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38"/>
  <sheetViews>
    <sheetView workbookViewId="0">
      <selection activeCell="D20" sqref="D20"/>
    </sheetView>
  </sheetViews>
  <sheetFormatPr defaultRowHeight="15" x14ac:dyDescent="0.25"/>
  <cols>
    <col min="1" max="1" width="12.28515625" customWidth="1"/>
    <col min="2" max="2" width="12.7109375" customWidth="1"/>
    <col min="3" max="3" width="9.7109375" style="1" bestFit="1" customWidth="1"/>
    <col min="4" max="4" width="9.7109375" style="3" customWidth="1"/>
    <col min="6" max="6" width="9.85546875" customWidth="1"/>
    <col min="7" max="11" width="21.140625" customWidth="1"/>
    <col min="12" max="12" width="25.140625" customWidth="1"/>
    <col min="13" max="13" width="16.5703125" style="2" customWidth="1"/>
    <col min="14" max="16" width="16.5703125" style="2" hidden="1" customWidth="1"/>
    <col min="17" max="17" width="31" style="2" customWidth="1"/>
    <col min="18" max="18" width="12.42578125" style="2" customWidth="1"/>
    <col min="19" max="19" width="24" customWidth="1"/>
    <col min="20" max="21" width="18.7109375" customWidth="1"/>
    <col min="22" max="22" width="15.85546875" customWidth="1"/>
    <col min="23" max="23" width="20.42578125" customWidth="1"/>
    <col min="27" max="27" width="28.42578125" bestFit="1" customWidth="1"/>
    <col min="48" max="48" width="11" customWidth="1"/>
  </cols>
  <sheetData>
    <row r="1" spans="1:30" ht="15" customHeight="1" x14ac:dyDescent="0.55000000000000004">
      <c r="A1" s="6" t="s">
        <v>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30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30" x14ac:dyDescent="0.25">
      <c r="A3" t="s">
        <v>0</v>
      </c>
      <c r="B3" t="s">
        <v>1</v>
      </c>
      <c r="C3" s="1" t="s">
        <v>2</v>
      </c>
      <c r="D3" s="3" t="s">
        <v>5</v>
      </c>
      <c r="E3" t="s">
        <v>6</v>
      </c>
      <c r="F3" t="s">
        <v>7</v>
      </c>
      <c r="G3" t="s">
        <v>3</v>
      </c>
      <c r="H3" t="s">
        <v>52</v>
      </c>
      <c r="I3" t="s">
        <v>53</v>
      </c>
      <c r="J3" t="s">
        <v>54</v>
      </c>
      <c r="K3" t="s">
        <v>55</v>
      </c>
      <c r="L3" t="s">
        <v>4</v>
      </c>
      <c r="M3" s="2" t="s">
        <v>8</v>
      </c>
      <c r="N3" s="2" t="s">
        <v>45</v>
      </c>
      <c r="O3" s="2" t="s">
        <v>46</v>
      </c>
      <c r="P3" s="2" t="s">
        <v>47</v>
      </c>
      <c r="Q3" s="2" t="s">
        <v>44</v>
      </c>
      <c r="R3" s="2" t="s">
        <v>57</v>
      </c>
      <c r="S3" t="s">
        <v>9</v>
      </c>
      <c r="T3" t="s">
        <v>10</v>
      </c>
      <c r="U3" t="s">
        <v>63</v>
      </c>
      <c r="V3" t="s">
        <v>11</v>
      </c>
      <c r="W3" t="s">
        <v>12</v>
      </c>
    </row>
    <row r="4" spans="1:30" x14ac:dyDescent="0.25">
      <c r="D4" s="3" t="str">
        <f t="shared" ref="D4:D38" ca="1" si="0">IF(ISBLANK(C4), "", (DATEDIF(C4, NOW(), "Y")))</f>
        <v/>
      </c>
      <c r="N4"/>
      <c r="O4"/>
      <c r="P4"/>
    </row>
    <row r="5" spans="1:30" x14ac:dyDescent="0.25">
      <c r="D5" s="3" t="str">
        <f t="shared" ca="1" si="0"/>
        <v/>
      </c>
      <c r="N5"/>
      <c r="AD5" s="4"/>
    </row>
    <row r="6" spans="1:30" x14ac:dyDescent="0.25">
      <c r="D6" s="3" t="str">
        <f t="shared" ca="1" si="0"/>
        <v/>
      </c>
      <c r="N6"/>
      <c r="AD6" s="5"/>
    </row>
    <row r="7" spans="1:30" x14ac:dyDescent="0.25">
      <c r="D7" s="3" t="str">
        <f t="shared" ca="1" si="0"/>
        <v/>
      </c>
      <c r="N7"/>
    </row>
    <row r="8" spans="1:30" x14ac:dyDescent="0.25">
      <c r="D8" s="3" t="str">
        <f t="shared" ca="1" si="0"/>
        <v/>
      </c>
      <c r="N8"/>
    </row>
    <row r="9" spans="1:30" x14ac:dyDescent="0.25">
      <c r="D9" s="3" t="str">
        <f t="shared" ca="1" si="0"/>
        <v/>
      </c>
      <c r="N9"/>
    </row>
    <row r="10" spans="1:30" x14ac:dyDescent="0.25">
      <c r="D10" s="3" t="str">
        <f t="shared" ca="1" si="0"/>
        <v/>
      </c>
      <c r="N10"/>
    </row>
    <row r="11" spans="1:30" x14ac:dyDescent="0.25">
      <c r="D11" s="3" t="str">
        <f t="shared" ca="1" si="0"/>
        <v/>
      </c>
      <c r="N11"/>
    </row>
    <row r="12" spans="1:30" x14ac:dyDescent="0.25">
      <c r="D12" s="3" t="str">
        <f t="shared" ca="1" si="0"/>
        <v/>
      </c>
      <c r="N12"/>
    </row>
    <row r="13" spans="1:30" x14ac:dyDescent="0.25">
      <c r="D13" s="3" t="str">
        <f t="shared" ca="1" si="0"/>
        <v/>
      </c>
      <c r="N13"/>
    </row>
    <row r="14" spans="1:30" x14ac:dyDescent="0.25">
      <c r="D14" s="3" t="str">
        <f t="shared" ca="1" si="0"/>
        <v/>
      </c>
      <c r="N14"/>
    </row>
    <row r="15" spans="1:30" x14ac:dyDescent="0.25">
      <c r="D15" s="3" t="str">
        <f t="shared" ca="1" si="0"/>
        <v/>
      </c>
      <c r="N15"/>
    </row>
    <row r="16" spans="1:30" x14ac:dyDescent="0.25">
      <c r="D16" s="3" t="str">
        <f t="shared" ca="1" si="0"/>
        <v/>
      </c>
      <c r="N16"/>
    </row>
    <row r="17" spans="4:14" x14ac:dyDescent="0.25">
      <c r="D17" s="3" t="str">
        <f t="shared" ca="1" si="0"/>
        <v/>
      </c>
      <c r="N17"/>
    </row>
    <row r="18" spans="4:14" x14ac:dyDescent="0.25">
      <c r="D18" s="3" t="str">
        <f t="shared" ca="1" si="0"/>
        <v/>
      </c>
      <c r="N18"/>
    </row>
    <row r="19" spans="4:14" x14ac:dyDescent="0.25">
      <c r="D19" s="3" t="str">
        <f t="shared" ca="1" si="0"/>
        <v/>
      </c>
      <c r="N19"/>
    </row>
    <row r="20" spans="4:14" x14ac:dyDescent="0.25">
      <c r="D20" s="3" t="str">
        <f t="shared" ca="1" si="0"/>
        <v/>
      </c>
      <c r="N20"/>
    </row>
    <row r="21" spans="4:14" x14ac:dyDescent="0.25">
      <c r="D21" s="3" t="str">
        <f t="shared" ca="1" si="0"/>
        <v/>
      </c>
      <c r="N21"/>
    </row>
    <row r="22" spans="4:14" x14ac:dyDescent="0.25">
      <c r="D22" s="3" t="str">
        <f t="shared" ca="1" si="0"/>
        <v/>
      </c>
      <c r="N22"/>
    </row>
    <row r="23" spans="4:14" x14ac:dyDescent="0.25">
      <c r="D23" s="3" t="str">
        <f t="shared" ca="1" si="0"/>
        <v/>
      </c>
      <c r="N23"/>
    </row>
    <row r="24" spans="4:14" x14ac:dyDescent="0.25">
      <c r="D24" s="3" t="str">
        <f t="shared" ca="1" si="0"/>
        <v/>
      </c>
      <c r="N24"/>
    </row>
    <row r="25" spans="4:14" x14ac:dyDescent="0.25">
      <c r="D25" s="3" t="str">
        <f t="shared" ca="1" si="0"/>
        <v/>
      </c>
      <c r="N25"/>
    </row>
    <row r="26" spans="4:14" x14ac:dyDescent="0.25">
      <c r="D26" s="3" t="str">
        <f t="shared" ca="1" si="0"/>
        <v/>
      </c>
      <c r="N26"/>
    </row>
    <row r="27" spans="4:14" x14ac:dyDescent="0.25">
      <c r="D27" s="3" t="str">
        <f t="shared" ca="1" si="0"/>
        <v/>
      </c>
      <c r="N27"/>
    </row>
    <row r="28" spans="4:14" x14ac:dyDescent="0.25">
      <c r="D28" s="3" t="str">
        <f t="shared" ca="1" si="0"/>
        <v/>
      </c>
      <c r="N28"/>
    </row>
    <row r="29" spans="4:14" x14ac:dyDescent="0.25">
      <c r="D29" s="3" t="str">
        <f t="shared" ca="1" si="0"/>
        <v/>
      </c>
      <c r="N29"/>
    </row>
    <row r="30" spans="4:14" x14ac:dyDescent="0.25">
      <c r="D30" s="3" t="str">
        <f t="shared" ca="1" si="0"/>
        <v/>
      </c>
      <c r="N30"/>
    </row>
    <row r="31" spans="4:14" x14ac:dyDescent="0.25">
      <c r="D31" s="3" t="str">
        <f t="shared" ca="1" si="0"/>
        <v/>
      </c>
      <c r="N31"/>
    </row>
    <row r="32" spans="4:14" x14ac:dyDescent="0.25">
      <c r="D32" s="3" t="str">
        <f t="shared" ca="1" si="0"/>
        <v/>
      </c>
      <c r="N32"/>
    </row>
    <row r="33" spans="4:14" x14ac:dyDescent="0.25">
      <c r="D33" s="3" t="str">
        <f t="shared" ca="1" si="0"/>
        <v/>
      </c>
      <c r="N33"/>
    </row>
    <row r="34" spans="4:14" x14ac:dyDescent="0.25">
      <c r="D34" s="3" t="str">
        <f t="shared" ca="1" si="0"/>
        <v/>
      </c>
      <c r="N34"/>
    </row>
    <row r="35" spans="4:14" x14ac:dyDescent="0.25">
      <c r="D35" s="3" t="str">
        <f t="shared" ca="1" si="0"/>
        <v/>
      </c>
      <c r="N35"/>
    </row>
    <row r="36" spans="4:14" x14ac:dyDescent="0.25">
      <c r="D36" s="3" t="str">
        <f t="shared" ca="1" si="0"/>
        <v/>
      </c>
      <c r="N36"/>
    </row>
    <row r="37" spans="4:14" x14ac:dyDescent="0.25">
      <c r="D37" s="3" t="str">
        <f t="shared" ca="1" si="0"/>
        <v/>
      </c>
      <c r="N37"/>
    </row>
    <row r="38" spans="4:14" x14ac:dyDescent="0.25">
      <c r="D38" s="3" t="str">
        <f t="shared" ca="1" si="0"/>
        <v/>
      </c>
      <c r="N38"/>
    </row>
  </sheetData>
  <dataConsolidate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75DDE49-0DF0-4E20-9C93-4A048040F42D}">
          <x14:formula1>
            <xm:f>Referralsheet!$B$3:$B$30</xm:f>
          </x14:formula1>
          <xm:sqref>V4:V38</xm:sqref>
        </x14:dataValidation>
        <x14:dataValidation type="list" allowBlank="1" showInputMessage="1" showErrorMessage="1" xr:uid="{2F5948E2-1BF3-4171-99C5-7D3D68F37AD0}">
          <x14:formula1>
            <xm:f>'Current Studies'!$B$4:$B$11</xm:f>
          </x14:formula1>
          <xm:sqref>U4</xm:sqref>
        </x14:dataValidation>
        <x14:dataValidation type="list" allowBlank="1" showInputMessage="1" showErrorMessage="1" xr:uid="{C3053FDD-2C11-42FF-B550-EA3C44BA6277}">
          <x14:formula1>
            <xm:f>'Formulas&amp;Tables'!$G$5:$G$6</xm:f>
          </x14:formula1>
          <xm:sqref>R4:R38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3969-76DE-496C-810D-64CBD3ABA112}">
  <dimension ref="A1:AE21"/>
  <sheetViews>
    <sheetView tabSelected="1" workbookViewId="0"/>
  </sheetViews>
  <sheetFormatPr defaultRowHeight="15" x14ac:dyDescent="0.25"/>
  <cols>
    <col min="1" max="1" width="12.42578125" bestFit="1" customWidth="1"/>
    <col min="2" max="2" width="12.85546875" bestFit="1" customWidth="1"/>
    <col min="3" max="3" width="12.85546875" customWidth="1"/>
    <col min="4" max="4" width="11.7109375" bestFit="1" customWidth="1"/>
    <col min="5" max="5" width="10.85546875" bestFit="1" customWidth="1"/>
    <col min="6" max="6" width="18.7109375" bestFit="1" customWidth="1"/>
    <col min="7" max="8" width="20.140625" bestFit="1" customWidth="1"/>
    <col min="9" max="9" width="15" bestFit="1" customWidth="1"/>
    <col min="10" max="10" width="19.85546875" bestFit="1" customWidth="1"/>
    <col min="11" max="11" width="13.140625" bestFit="1" customWidth="1"/>
    <col min="12" max="12" width="19.85546875" bestFit="1" customWidth="1"/>
    <col min="13" max="13" width="28.5703125" bestFit="1" customWidth="1"/>
    <col min="14" max="14" width="22.7109375" bestFit="1" customWidth="1"/>
    <col min="15" max="15" width="15.5703125" bestFit="1" customWidth="1"/>
    <col min="16" max="16" width="15.5703125" customWidth="1"/>
    <col min="17" max="18" width="12" customWidth="1"/>
    <col min="20" max="21" width="12" customWidth="1"/>
    <col min="24" max="24" width="12" customWidth="1"/>
    <col min="27" max="27" width="12" customWidth="1"/>
    <col min="30" max="30" width="12" customWidth="1"/>
  </cols>
  <sheetData>
    <row r="1" spans="1:31" x14ac:dyDescent="0.25">
      <c r="A1" s="12" t="s">
        <v>0</v>
      </c>
      <c r="B1" s="13" t="s">
        <v>1</v>
      </c>
      <c r="C1" s="13" t="s">
        <v>2</v>
      </c>
      <c r="D1" s="13" t="s">
        <v>101</v>
      </c>
      <c r="E1" s="13" t="s">
        <v>102</v>
      </c>
      <c r="F1" s="13" t="s">
        <v>103</v>
      </c>
      <c r="G1" s="13" t="s">
        <v>104</v>
      </c>
      <c r="H1" s="13" t="s">
        <v>73</v>
      </c>
      <c r="I1" s="13" t="s">
        <v>74</v>
      </c>
      <c r="J1" s="13" t="s">
        <v>99</v>
      </c>
      <c r="K1" s="13" t="s">
        <v>75</v>
      </c>
      <c r="L1" s="13" t="s">
        <v>105</v>
      </c>
      <c r="M1" s="13" t="s">
        <v>106</v>
      </c>
      <c r="N1" s="13" t="s">
        <v>107</v>
      </c>
      <c r="O1" s="13" t="s">
        <v>108</v>
      </c>
      <c r="P1" s="13" t="s">
        <v>98</v>
      </c>
      <c r="Q1" s="13" t="s">
        <v>76</v>
      </c>
      <c r="R1" s="13" t="s">
        <v>100</v>
      </c>
      <c r="S1" s="13" t="s">
        <v>78</v>
      </c>
      <c r="T1" s="13" t="s">
        <v>77</v>
      </c>
      <c r="U1" s="13" t="s">
        <v>100</v>
      </c>
      <c r="V1" s="13" t="s">
        <v>78</v>
      </c>
      <c r="W1" s="13" t="s">
        <v>79</v>
      </c>
      <c r="X1" s="13" t="s">
        <v>100</v>
      </c>
      <c r="Y1" s="13" t="s">
        <v>78</v>
      </c>
      <c r="Z1" s="13" t="s">
        <v>80</v>
      </c>
      <c r="AA1" s="13" t="s">
        <v>100</v>
      </c>
      <c r="AB1" s="13" t="s">
        <v>78</v>
      </c>
      <c r="AC1" s="13" t="s">
        <v>81</v>
      </c>
      <c r="AD1" s="13" t="s">
        <v>100</v>
      </c>
      <c r="AE1" s="14" t="s">
        <v>78</v>
      </c>
    </row>
    <row r="2" spans="1:3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7"/>
    </row>
    <row r="3" spans="1:3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20"/>
    </row>
    <row r="4" spans="1:31" x14ac:dyDescent="0.2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7"/>
    </row>
    <row r="5" spans="1:31" x14ac:dyDescent="0.25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20"/>
    </row>
    <row r="6" spans="1:31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7"/>
    </row>
    <row r="7" spans="1:31" x14ac:dyDescent="0.25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</row>
    <row r="8" spans="1:31" x14ac:dyDescent="0.2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7"/>
    </row>
    <row r="9" spans="1:31" x14ac:dyDescent="0.25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20"/>
    </row>
    <row r="10" spans="1:31" x14ac:dyDescent="0.2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7"/>
    </row>
    <row r="11" spans="1:31" x14ac:dyDescent="0.25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20"/>
    </row>
    <row r="12" spans="1:31" x14ac:dyDescent="0.25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7"/>
    </row>
    <row r="13" spans="1:31" x14ac:dyDescent="0.25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20"/>
    </row>
    <row r="14" spans="1:31" x14ac:dyDescent="0.25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7"/>
    </row>
    <row r="15" spans="1:31" x14ac:dyDescent="0.25">
      <c r="A15" s="1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20"/>
    </row>
    <row r="16" spans="1:31" x14ac:dyDescent="0.2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7"/>
    </row>
    <row r="17" spans="1:31" x14ac:dyDescent="0.25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20"/>
    </row>
    <row r="18" spans="1:31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7"/>
    </row>
    <row r="19" spans="1:31" x14ac:dyDescent="0.25">
      <c r="A19" s="1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20"/>
    </row>
    <row r="20" spans="1:31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7"/>
    </row>
    <row r="21" spans="1:3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911693-D5E4-490C-9EBD-3ADA45B46D19}">
          <x14:formula1>
            <xm:f>'Formulas&amp;Tables'!$G$4:$G$6</xm:f>
          </x14:formula1>
          <xm:sqref>H2:H21 Q2:Q21 T2:T21 W2:W21 Z2:Z21 AC2:AC21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606E-25D7-4AD6-8758-1B31735D26A0}">
  <dimension ref="A1:K1"/>
  <sheetViews>
    <sheetView workbookViewId="0">
      <selection sqref="A1:XFD1"/>
    </sheetView>
  </sheetViews>
  <sheetFormatPr defaultRowHeight="15" x14ac:dyDescent="0.25"/>
  <cols>
    <col min="2" max="11" width="11" customWidth="1"/>
  </cols>
  <sheetData>
    <row r="1" spans="1:11" x14ac:dyDescent="0.25">
      <c r="A1" t="s">
        <v>1</v>
      </c>
      <c r="B1" t="s">
        <v>0</v>
      </c>
      <c r="C1" t="s">
        <v>82</v>
      </c>
      <c r="D1" t="s">
        <v>84</v>
      </c>
      <c r="E1" t="s">
        <v>83</v>
      </c>
      <c r="F1" t="s">
        <v>90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BCF577-79B0-4309-8F37-A4292B5874E1}">
          <x14:formula1>
            <xm:f>'Formulas&amp;Tables'!$G$4:$G$6</xm:f>
          </x14:formula1>
          <xm:sqref>C2:C27 I2:I27 F2:F27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754B-9239-44D6-90D5-5F9162FAF643}">
  <dimension ref="A1:I1"/>
  <sheetViews>
    <sheetView workbookViewId="0">
      <selection sqref="A1:XFD1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48.28515625" bestFit="1" customWidth="1"/>
    <col min="4" max="4" width="16.42578125" bestFit="1" customWidth="1"/>
    <col min="5" max="5" width="11" customWidth="1"/>
    <col min="6" max="6" width="16.140625" bestFit="1" customWidth="1"/>
    <col min="7" max="7" width="38.7109375" bestFit="1" customWidth="1"/>
    <col min="8" max="8" width="23.85546875" bestFit="1" customWidth="1"/>
    <col min="9" max="9" width="20.7109375" bestFit="1" customWidth="1"/>
  </cols>
  <sheetData>
    <row r="1" spans="1:9" x14ac:dyDescent="0.25">
      <c r="A1" t="s">
        <v>1</v>
      </c>
      <c r="B1" t="s">
        <v>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5"/>
  <sheetViews>
    <sheetView workbookViewId="0">
      <selection sqref="A1:B1048576"/>
    </sheetView>
  </sheetViews>
  <sheetFormatPr defaultRowHeight="15" x14ac:dyDescent="0.25"/>
  <cols>
    <col min="1" max="1" width="15.28515625" customWidth="1"/>
    <col min="2" max="2" width="15.85546875" customWidth="1"/>
    <col min="3" max="3" width="10.7109375" bestFit="1" customWidth="1"/>
    <col min="4" max="4" width="13.42578125" customWidth="1"/>
    <col min="5" max="5" width="14.140625" customWidth="1"/>
    <col min="6" max="6" width="11.42578125" customWidth="1"/>
  </cols>
  <sheetData>
    <row r="1" spans="1:9" x14ac:dyDescent="0.25">
      <c r="A1" t="s">
        <v>0</v>
      </c>
      <c r="B1" t="s">
        <v>1</v>
      </c>
      <c r="C1" t="s">
        <v>49</v>
      </c>
      <c r="D1" t="s">
        <v>48</v>
      </c>
      <c r="E1" t="s">
        <v>42</v>
      </c>
      <c r="F1" t="s">
        <v>43</v>
      </c>
      <c r="G1" t="s">
        <v>61</v>
      </c>
      <c r="H1" t="s">
        <v>62</v>
      </c>
      <c r="I1" t="s">
        <v>51</v>
      </c>
    </row>
    <row r="2" spans="1:9" x14ac:dyDescent="0.25">
      <c r="D2" s="1"/>
    </row>
    <row r="3" spans="1:9" x14ac:dyDescent="0.25">
      <c r="D3" s="1"/>
    </row>
    <row r="4" spans="1:9" x14ac:dyDescent="0.25">
      <c r="D4" s="1"/>
    </row>
    <row r="5" spans="1:9" x14ac:dyDescent="0.25">
      <c r="D5" s="1"/>
    </row>
    <row r="6" spans="1:9" x14ac:dyDescent="0.25">
      <c r="D6" s="1"/>
    </row>
    <row r="7" spans="1:9" x14ac:dyDescent="0.25">
      <c r="D7" s="1"/>
    </row>
    <row r="8" spans="1:9" x14ac:dyDescent="0.25">
      <c r="D8" s="1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D30"/>
  <sheetViews>
    <sheetView workbookViewId="0">
      <selection activeCell="E7" sqref="E7"/>
    </sheetView>
  </sheetViews>
  <sheetFormatPr defaultRowHeight="15" x14ac:dyDescent="0.25"/>
  <cols>
    <col min="2" max="2" width="28.42578125" bestFit="1" customWidth="1"/>
  </cols>
  <sheetData>
    <row r="2" spans="2:4" x14ac:dyDescent="0.25">
      <c r="B2" t="s">
        <v>56</v>
      </c>
    </row>
    <row r="3" spans="2:4" x14ac:dyDescent="0.25">
      <c r="B3" t="s">
        <v>13</v>
      </c>
    </row>
    <row r="4" spans="2:4" x14ac:dyDescent="0.25">
      <c r="B4" t="s">
        <v>14</v>
      </c>
      <c r="D4" t="str">
        <f>Referals[[#All],[Referals]]</f>
        <v>A4 AARP Ad</v>
      </c>
    </row>
    <row r="5" spans="2:4" x14ac:dyDescent="0.25">
      <c r="B5" t="s">
        <v>15</v>
      </c>
    </row>
    <row r="6" spans="2:4" x14ac:dyDescent="0.25">
      <c r="B6" t="s">
        <v>16</v>
      </c>
    </row>
    <row r="7" spans="2:4" x14ac:dyDescent="0.25">
      <c r="B7" t="s">
        <v>17</v>
      </c>
    </row>
    <row r="8" spans="2:4" x14ac:dyDescent="0.25">
      <c r="B8" t="s">
        <v>18</v>
      </c>
    </row>
    <row r="9" spans="2:4" x14ac:dyDescent="0.25">
      <c r="B9" t="s">
        <v>19</v>
      </c>
    </row>
    <row r="10" spans="2:4" x14ac:dyDescent="0.25">
      <c r="B10" t="s">
        <v>20</v>
      </c>
    </row>
    <row r="11" spans="2:4" x14ac:dyDescent="0.25">
      <c r="B11" t="s">
        <v>21</v>
      </c>
    </row>
    <row r="12" spans="2:4" x14ac:dyDescent="0.25">
      <c r="B12" t="s">
        <v>22</v>
      </c>
    </row>
    <row r="13" spans="2:4" x14ac:dyDescent="0.25">
      <c r="B13" t="s">
        <v>23</v>
      </c>
    </row>
    <row r="14" spans="2:4" x14ac:dyDescent="0.25">
      <c r="B14" t="s">
        <v>24</v>
      </c>
    </row>
    <row r="15" spans="2:4" x14ac:dyDescent="0.25">
      <c r="B15" t="s">
        <v>25</v>
      </c>
    </row>
    <row r="16" spans="2:4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  <row r="19" spans="2:2" x14ac:dyDescent="0.25">
      <c r="B19" t="s">
        <v>29</v>
      </c>
    </row>
    <row r="20" spans="2:2" x14ac:dyDescent="0.25">
      <c r="B20" t="s">
        <v>30</v>
      </c>
    </row>
    <row r="21" spans="2:2" x14ac:dyDescent="0.25">
      <c r="B21" t="s">
        <v>31</v>
      </c>
    </row>
    <row r="22" spans="2:2" x14ac:dyDescent="0.25">
      <c r="B22" t="s">
        <v>32</v>
      </c>
    </row>
    <row r="23" spans="2:2" x14ac:dyDescent="0.25">
      <c r="B23" t="s">
        <v>33</v>
      </c>
    </row>
    <row r="24" spans="2:2" x14ac:dyDescent="0.25">
      <c r="B24" t="s">
        <v>34</v>
      </c>
    </row>
    <row r="25" spans="2:2" x14ac:dyDescent="0.25">
      <c r="B25" t="s">
        <v>35</v>
      </c>
    </row>
    <row r="26" spans="2:2" x14ac:dyDescent="0.25">
      <c r="B26" t="s">
        <v>36</v>
      </c>
    </row>
    <row r="27" spans="2:2" x14ac:dyDescent="0.25">
      <c r="B27" t="s">
        <v>37</v>
      </c>
    </row>
    <row r="28" spans="2:2" x14ac:dyDescent="0.25">
      <c r="B28" t="s">
        <v>38</v>
      </c>
    </row>
    <row r="29" spans="2:2" x14ac:dyDescent="0.25">
      <c r="B29" t="s">
        <v>39</v>
      </c>
    </row>
    <row r="30" spans="2:2" x14ac:dyDescent="0.25">
      <c r="B30" t="s">
        <v>40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51D1-84BF-4F18-8CF3-D76920A1D960}">
  <dimension ref="B2:B11"/>
  <sheetViews>
    <sheetView workbookViewId="0">
      <selection activeCell="D13" sqref="D13"/>
    </sheetView>
  </sheetViews>
  <sheetFormatPr defaultRowHeight="15" x14ac:dyDescent="0.25"/>
  <cols>
    <col min="2" max="2" width="25.7109375" customWidth="1"/>
  </cols>
  <sheetData>
    <row r="2" spans="2:2" x14ac:dyDescent="0.25">
      <c r="B2" t="s">
        <v>64</v>
      </c>
    </row>
    <row r="4" spans="2:2" x14ac:dyDescent="0.25">
      <c r="B4" s="8" t="s">
        <v>65</v>
      </c>
    </row>
    <row r="5" spans="2:2" x14ac:dyDescent="0.25">
      <c r="B5" s="8" t="s">
        <v>66</v>
      </c>
    </row>
    <row r="6" spans="2:2" x14ac:dyDescent="0.25">
      <c r="B6" s="8" t="s">
        <v>67</v>
      </c>
    </row>
    <row r="7" spans="2:2" x14ac:dyDescent="0.25">
      <c r="B7" s="8" t="s">
        <v>68</v>
      </c>
    </row>
    <row r="8" spans="2:2" x14ac:dyDescent="0.25">
      <c r="B8" s="8" t="s">
        <v>69</v>
      </c>
    </row>
    <row r="9" spans="2:2" x14ac:dyDescent="0.25">
      <c r="B9" s="8" t="s">
        <v>70</v>
      </c>
    </row>
    <row r="10" spans="2:2" x14ac:dyDescent="0.25">
      <c r="B10" s="8" t="s">
        <v>71</v>
      </c>
    </row>
    <row r="11" spans="2:2" x14ac:dyDescent="0.25">
      <c r="B11" s="8" t="s">
        <v>72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"/>
  <sheetViews>
    <sheetView topLeftCell="A2" workbookViewId="0">
      <selection activeCell="D6" sqref="D6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60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FDDA-5349-4591-8391-A89BA5844250}">
  <sheetPr codeName="Sheet5"/>
  <dimension ref="C3:G6"/>
  <sheetViews>
    <sheetView workbookViewId="0">
      <selection activeCell="C8" sqref="C8"/>
    </sheetView>
  </sheetViews>
  <sheetFormatPr defaultRowHeight="15" x14ac:dyDescent="0.25"/>
  <sheetData>
    <row r="3" spans="3:7" x14ac:dyDescent="0.25">
      <c r="G3" t="s">
        <v>41</v>
      </c>
    </row>
    <row r="4" spans="3:7" x14ac:dyDescent="0.25">
      <c r="C4" s="1"/>
    </row>
    <row r="5" spans="3:7" x14ac:dyDescent="0.25">
      <c r="G5" t="s">
        <v>58</v>
      </c>
    </row>
    <row r="6" spans="3:7" x14ac:dyDescent="0.25">
      <c r="G6" t="s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participantData</vt:lpstr>
      <vt:lpstr>Symptoms</vt:lpstr>
      <vt:lpstr>HPOA</vt:lpstr>
      <vt:lpstr>Medical History</vt:lpstr>
      <vt:lpstr>testScores</vt:lpstr>
      <vt:lpstr>Referralsheet</vt:lpstr>
      <vt:lpstr>Current Studies</vt:lpstr>
      <vt:lpstr>OptInEamils</vt:lpstr>
      <vt:lpstr>Formulas&amp;Tables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KingPin</cp:lastModifiedBy>
  <dcterms:created xsi:type="dcterms:W3CDTF">2018-04-11T15:22:55Z</dcterms:created>
  <dcterms:modified xsi:type="dcterms:W3CDTF">2018-06-28T15:05:48Z</dcterms:modified>
</cp:coreProperties>
</file>