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Repositorios\random_stuff\"/>
    </mc:Choice>
  </mc:AlternateContent>
  <xr:revisionPtr revIDLastSave="0" documentId="8_{7F22CE0E-42C8-46DA-8444-F8573F2CEDD8}" xr6:coauthVersionLast="45" xr6:coauthVersionMax="45" xr10:uidLastSave="{00000000-0000-0000-0000-000000000000}"/>
  <bookViews>
    <workbookView xWindow="-120" yWindow="-120" windowWidth="20730" windowHeight="11160" xr2:uid="{A6674583-E30E-491F-ADDE-3188C8131283}"/>
  </bookViews>
  <sheets>
    <sheet name="comparacao_quartis" sheetId="2" r:id="rId1"/>
  </sheets>
  <definedNames>
    <definedName name="_xlchart.v1.0" hidden="1">comparacao_quartis!$A$1</definedName>
    <definedName name="_xlchart.v1.1" hidden="1">comparacao_quartis!$A$2:$A$12</definedName>
    <definedName name="_xlchart.v1.2" hidden="1">comparacao_quartis!$B$1</definedName>
    <definedName name="_xlchart.v1.3" hidden="1">comparacao_quartis!$B$2:$B$12</definedName>
    <definedName name="_xlchart.v1.4" hidden="1">comparacao_quartis!$B$1</definedName>
    <definedName name="_xlchart.v1.5" hidden="1">comparacao_quartis!$B$2:$B$12</definedName>
    <definedName name="_xlchart.v1.6" hidden="1">comparacao_quartis!$B$1</definedName>
    <definedName name="_xlchart.v1.7" hidden="1">comparacao_quartis!$B$2:$B$12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E7" i="2"/>
  <c r="F6" i="2"/>
  <c r="E6" i="2"/>
  <c r="F5" i="2"/>
  <c r="E5" i="2"/>
  <c r="F4" i="2"/>
  <c r="E4" i="2"/>
  <c r="F3" i="2"/>
  <c r="E3" i="2"/>
  <c r="E9" i="2" l="1"/>
  <c r="F10" i="2"/>
  <c r="E8" i="2"/>
  <c r="E10" i="2" s="1"/>
  <c r="F8" i="2"/>
  <c r="F9" i="2" s="1"/>
</calcChain>
</file>

<file path=xl/sharedStrings.xml><?xml version="1.0" encoding="utf-8"?>
<sst xmlns="http://schemas.openxmlformats.org/spreadsheetml/2006/main" count="12" uniqueCount="10">
  <si>
    <t>QUARTIL.INC()</t>
  </si>
  <si>
    <t>QUARTIL.EXC()</t>
  </si>
  <si>
    <t>Mínimo</t>
  </si>
  <si>
    <t>Q1</t>
  </si>
  <si>
    <t>med</t>
  </si>
  <si>
    <t>Q3</t>
  </si>
  <si>
    <t>DI</t>
  </si>
  <si>
    <t>Q1 - 1,5*DI</t>
  </si>
  <si>
    <t>Q3 + 1,5*DI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</si>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</sst>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QUARTIL.INC()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QUARTIL.INC()</a:t>
          </a:r>
        </a:p>
      </cx:txPr>
    </cx:title>
    <cx:plotArea>
      <cx:plotAreaRegion>
        <cx:series layoutId="boxWhisker" uniqueId="{635CE4E0-85A3-497F-86EA-601A372CD491}">
          <cx:tx>
            <cx:txData>
              <cx:f>_xlchart.v1.4</cx:f>
              <cx:v>QUARTIL.EXC()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QUARTIL.EXC()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QUARTIL.EXC()</a:t>
          </a:r>
        </a:p>
      </cx:txPr>
    </cx:title>
    <cx:plotArea>
      <cx:plotAreaRegion>
        <cx:series layoutId="boxWhisker" uniqueId="{75BB8551-9A20-49BB-8CB0-22580315FD11}">
          <cx:tx>
            <cx:txData>
              <cx:f>_xlchart.v1.6</cx:f>
              <cx:v>QUARTIL.EXC()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Boxplots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Boxplots</a:t>
          </a:r>
        </a:p>
      </cx:txPr>
    </cx:title>
    <cx:plotArea>
      <cx:plotAreaRegion>
        <cx:series layoutId="boxWhisker" uniqueId="{997BF430-899B-40D5-AD02-AF8BD9C59085}">
          <cx:tx>
            <cx:txData>
              <cx:f>_xlchart.v1.0</cx:f>
              <cx:v>QUARTIL.INC()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1-E264-41D9-8358-68B0D9269582}">
          <cx:tx>
            <cx:txData>
              <cx:f>_xlchart.v1.2</cx:f>
              <cx:v>QUARTIL.EXC()</cx:v>
            </cx:txData>
          </cx:tx>
          <cx:dataId val="1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15</xdr:row>
      <xdr:rowOff>9525</xdr:rowOff>
    </xdr:from>
    <xdr:to>
      <xdr:col>8</xdr:col>
      <xdr:colOff>438150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A4E0AD5-9B00-4DC8-9230-8513ADA2F6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075" y="2905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457200</xdr:colOff>
      <xdr:row>15</xdr:row>
      <xdr:rowOff>9525</xdr:rowOff>
    </xdr:from>
    <xdr:to>
      <xdr:col>16</xdr:col>
      <xdr:colOff>152400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555FA28-686E-4068-98F1-9F0F856C61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2905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581025</xdr:colOff>
      <xdr:row>0</xdr:row>
      <xdr:rowOff>76200</xdr:rowOff>
    </xdr:from>
    <xdr:to>
      <xdr:col>15</xdr:col>
      <xdr:colOff>276225</xdr:colOff>
      <xdr:row>14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4F7CCCA-3D63-427B-9294-3FB75DF72C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8DC2-219C-44D1-B9BD-6B6E4389417A}">
  <dimension ref="A1:F13"/>
  <sheetViews>
    <sheetView showGridLines="0" tabSelected="1" workbookViewId="0">
      <selection activeCell="D8" sqref="D8"/>
    </sheetView>
  </sheetViews>
  <sheetFormatPr defaultRowHeight="15" x14ac:dyDescent="0.25"/>
  <cols>
    <col min="1" max="1" width="13.85546875" bestFit="1" customWidth="1"/>
    <col min="2" max="2" width="14" style="19" bestFit="1" customWidth="1"/>
    <col min="4" max="4" width="10.7109375" bestFit="1" customWidth="1"/>
    <col min="5" max="5" width="13.85546875" bestFit="1" customWidth="1"/>
    <col min="6" max="6" width="14" bestFit="1" customWidth="1"/>
  </cols>
  <sheetData>
    <row r="1" spans="1:6" ht="15.75" thickBot="1" x14ac:dyDescent="0.3">
      <c r="A1" s="1" t="s">
        <v>0</v>
      </c>
      <c r="B1" s="1" t="s">
        <v>1</v>
      </c>
    </row>
    <row r="2" spans="1:6" x14ac:dyDescent="0.25">
      <c r="A2" s="2">
        <v>6</v>
      </c>
      <c r="B2" s="2">
        <v>6</v>
      </c>
      <c r="C2" s="3"/>
      <c r="D2" s="4"/>
      <c r="E2" s="5" t="s">
        <v>0</v>
      </c>
      <c r="F2" s="6" t="s">
        <v>1</v>
      </c>
    </row>
    <row r="3" spans="1:6" x14ac:dyDescent="0.25">
      <c r="A3" s="7">
        <v>7</v>
      </c>
      <c r="B3" s="7">
        <v>7</v>
      </c>
      <c r="D3" s="8" t="s">
        <v>2</v>
      </c>
      <c r="E3" s="9">
        <f>MIN(B:B)</f>
        <v>6</v>
      </c>
      <c r="F3" s="10">
        <f>MIN(B:B)</f>
        <v>6</v>
      </c>
    </row>
    <row r="4" spans="1:6" x14ac:dyDescent="0.25">
      <c r="A4" s="7">
        <v>15</v>
      </c>
      <c r="B4" s="7">
        <v>15</v>
      </c>
      <c r="D4" s="11" t="s">
        <v>3</v>
      </c>
      <c r="E4" s="12">
        <f>_xlfn.QUARTILE.INC(B:B,1)</f>
        <v>25.5</v>
      </c>
      <c r="F4" s="13">
        <f>_xlfn.QUARTILE.EXC(B:B,1)</f>
        <v>15</v>
      </c>
    </row>
    <row r="5" spans="1:6" x14ac:dyDescent="0.25">
      <c r="A5" s="7">
        <v>36</v>
      </c>
      <c r="B5" s="7">
        <v>36</v>
      </c>
      <c r="D5" s="11" t="s">
        <v>4</v>
      </c>
      <c r="E5" s="12">
        <f>MEDIAN(B:B)</f>
        <v>40</v>
      </c>
      <c r="F5" s="13">
        <f>MEDIAN(B:B)</f>
        <v>40</v>
      </c>
    </row>
    <row r="6" spans="1:6" x14ac:dyDescent="0.25">
      <c r="A6" s="7">
        <v>39</v>
      </c>
      <c r="B6" s="7">
        <v>39</v>
      </c>
      <c r="D6" s="11" t="s">
        <v>5</v>
      </c>
      <c r="E6" s="12">
        <f>_xlfn.QUARTILE.INC(B:B,3)</f>
        <v>42.5</v>
      </c>
      <c r="F6" s="13">
        <f>_xlfn.QUARTILE.EXC(B:B,3)</f>
        <v>43</v>
      </c>
    </row>
    <row r="7" spans="1:6" ht="15.75" thickBot="1" x14ac:dyDescent="0.3">
      <c r="A7" s="7">
        <v>40</v>
      </c>
      <c r="B7" s="7">
        <v>40</v>
      </c>
      <c r="D7" s="14" t="s">
        <v>9</v>
      </c>
      <c r="E7" s="15">
        <f>MAX(B:B)</f>
        <v>49</v>
      </c>
      <c r="F7" s="16">
        <f>MAX(B:B)</f>
        <v>49</v>
      </c>
    </row>
    <row r="8" spans="1:6" x14ac:dyDescent="0.25">
      <c r="A8" s="7">
        <v>41</v>
      </c>
      <c r="B8" s="7">
        <v>41</v>
      </c>
      <c r="D8" s="17" t="s">
        <v>6</v>
      </c>
      <c r="E8" s="5">
        <f>E6-E4</f>
        <v>17</v>
      </c>
      <c r="F8" s="6">
        <f>F6-F4</f>
        <v>28</v>
      </c>
    </row>
    <row r="9" spans="1:6" x14ac:dyDescent="0.25">
      <c r="A9" s="7">
        <v>42</v>
      </c>
      <c r="B9" s="7">
        <v>42</v>
      </c>
      <c r="D9" s="11" t="s">
        <v>7</v>
      </c>
      <c r="E9" s="12">
        <f>E4-1.5*E8</f>
        <v>0</v>
      </c>
      <c r="F9" s="13">
        <f>F4-1.5*F8</f>
        <v>-27</v>
      </c>
    </row>
    <row r="10" spans="1:6" ht="15.75" thickBot="1" x14ac:dyDescent="0.3">
      <c r="A10" s="7">
        <v>43</v>
      </c>
      <c r="B10" s="7">
        <v>43</v>
      </c>
      <c r="D10" s="14" t="s">
        <v>8</v>
      </c>
      <c r="E10" s="15">
        <f>E6+1.5*E8</f>
        <v>68</v>
      </c>
      <c r="F10" s="16">
        <f>F6+1.5*F8</f>
        <v>85</v>
      </c>
    </row>
    <row r="11" spans="1:6" x14ac:dyDescent="0.25">
      <c r="A11" s="7">
        <v>47</v>
      </c>
      <c r="B11" s="7">
        <v>47</v>
      </c>
    </row>
    <row r="12" spans="1:6" ht="15.75" thickBot="1" x14ac:dyDescent="0.3">
      <c r="A12" s="18">
        <v>49</v>
      </c>
      <c r="B12" s="18">
        <v>49</v>
      </c>
      <c r="E12" s="19"/>
      <c r="F12" s="19"/>
    </row>
    <row r="13" spans="1:6" x14ac:dyDescent="0.25">
      <c r="E13" s="19"/>
      <c r="F13" s="1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comparacao_quartis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Marcos Canteli</dc:creator>
  <cp:lastModifiedBy>Anderson Marcos Canteli</cp:lastModifiedBy>
  <dcterms:created xsi:type="dcterms:W3CDTF">2021-11-26T22:27:26Z</dcterms:created>
  <dcterms:modified xsi:type="dcterms:W3CDTF">2021-11-26T22:29:10Z</dcterms:modified>
</cp:coreProperties>
</file>