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cala para Octob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yyyy-mm-dd"/>
    <numFmt numFmtId="165" formatCode="dd/mm/yy"/>
    <numFmt numFmtId="166" formatCode="R$ #,##0.00"/>
    <numFmt numFmtId="167" formatCode="hh:mm"/>
    <numFmt numFmtId="168" formatCode="dd/mm/yyyy"/>
  </numFmts>
  <fonts count="3">
    <font>
      <name val="Calibri"/>
      <family val="2"/>
      <color theme="1"/>
      <sz val="11"/>
      <scheme val="minor"/>
    </font>
    <font>
      <b val="1"/>
      <sz val="10"/>
    </font>
    <font>
      <b val="1"/>
      <color rgb="0034A853"/>
    </font>
  </fonts>
  <fills count="5">
    <fill>
      <patternFill/>
    </fill>
    <fill>
      <patternFill patternType="gray125"/>
    </fill>
    <fill>
      <patternFill patternType="solid">
        <fgColor rgb="00D9EAD3"/>
        <bgColor rgb="00D9EAD3"/>
      </patternFill>
    </fill>
    <fill>
      <patternFill patternType="solid">
        <fgColor rgb="00EFEFEF"/>
        <bgColor rgb="00EFEFEF"/>
      </patternFill>
    </fill>
    <fill>
      <patternFill patternType="solid">
        <fgColor rgb="0034A853"/>
        <bgColor rgb="0034A853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5" fontId="1" fillId="3" borderId="1" applyAlignment="1" pivotButton="0" quotePrefix="0" xfId="0">
      <alignment horizontal="center" vertical="center"/>
    </xf>
    <xf numFmtId="0" fontId="0" fillId="0" borderId="1" pivotButton="0" quotePrefix="0" xfId="0"/>
    <xf numFmtId="167" fontId="0" fillId="0" borderId="1" pivotButton="0" quotePrefix="0" xfId="0"/>
    <xf numFmtId="168" fontId="0" fillId="0" borderId="1" pivotButton="0" quotePrefix="0" xfId="0"/>
    <xf numFmtId="166" fontId="0" fillId="0" borderId="1" pivotButton="0" quotePrefix="0" xfId="0"/>
    <xf numFmtId="0" fontId="1" fillId="3" borderId="1" applyAlignment="1" pivotButton="0" quotePrefix="0" xfId="0">
      <alignment horizontal="center" vertical="center"/>
    </xf>
    <xf numFmtId="166" fontId="1" fillId="3" borderId="1" applyAlignment="1" pivotButton="0" quotePrefix="0" xfId="0">
      <alignment horizontal="center" vertical="center"/>
    </xf>
    <xf numFmtId="166" fontId="2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4" borderId="1" pivotButton="0" quotePrefix="0" xfId="0"/>
    <xf numFmtId="167" fontId="0" fillId="4" borderId="1" pivotButton="0" quotePrefix="0" xfId="0"/>
    <xf numFmtId="168" fontId="0" fillId="4" borderId="1" pivotButton="0" quotePrefix="0" xfId="0"/>
    <xf numFmtId="166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.42857142857143" customWidth="1" min="1" max="1"/>
    <col width="15.71428571428571" customWidth="1" min="2" max="2"/>
    <col width="17.14285714285714" customWidth="1" min="3" max="3"/>
    <col width="15.71428571428571" customWidth="1" min="4" max="4"/>
    <col width="9.285714285714286" customWidth="1" min="5" max="5"/>
    <col width="9.285714285714286" customWidth="1" min="6" max="6"/>
    <col width="11.42857142857143" customWidth="1" min="7" max="7"/>
    <col width="9.285714285714286" customWidth="1" min="8" max="8"/>
    <col width="9.285714285714286" customWidth="1" min="9" max="9"/>
    <col width="42.85714285714285" customWidth="1" min="10" max="10"/>
    <col width="17.14285714285714" customWidth="1" min="11" max="11"/>
    <col width="10" customWidth="1" min="12" max="12"/>
    <col width="21.42857142857143" customWidth="1" min="13" max="13"/>
    <col width="17.14285714285714" customWidth="1" min="14" max="14"/>
    <col width="17.14285714285714" customWidth="1" min="15" max="15"/>
  </cols>
  <sheetData>
    <row r="1">
      <c r="A1" s="1" t="inlineStr">
        <is>
          <t>DATA</t>
        </is>
      </c>
      <c r="B1" s="1" t="inlineStr">
        <is>
          <t>CLIENTE</t>
        </is>
      </c>
      <c r="C1" s="1" t="inlineStr">
        <is>
          <t>Local Pick-UP</t>
        </is>
      </c>
      <c r="D1" s="1" t="inlineStr">
        <is>
          <t>NÚMERO DA VENDA</t>
        </is>
      </c>
      <c r="E1" s="1" t="inlineStr">
        <is>
          <t>PAX</t>
        </is>
      </c>
      <c r="F1" s="1" t="inlineStr">
        <is>
          <t>HORÁRIO</t>
        </is>
      </c>
      <c r="G1" s="1" t="inlineStr">
        <is>
          <t>DATA DO SERVIÇO</t>
        </is>
      </c>
      <c r="H1" s="1" t="inlineStr">
        <is>
          <t>INÍCIO</t>
        </is>
      </c>
      <c r="I1" s="1" t="inlineStr">
        <is>
          <t>TÉRMINO</t>
        </is>
      </c>
      <c r="J1" s="1" t="inlineStr">
        <is>
          <t>SERVIÇOS</t>
        </is>
      </c>
      <c r="K1" s="1" t="inlineStr">
        <is>
          <t>VALOR CUSTO TARIFÁRIO</t>
        </is>
      </c>
      <c r="L1" s="1" t="inlineStr">
        <is>
          <t>VAN</t>
        </is>
      </c>
      <c r="M1" s="1" t="inlineStr">
        <is>
          <t>OBS</t>
        </is>
      </c>
      <c r="N1" s="1" t="inlineStr">
        <is>
          <t>Acumulado Van 01</t>
        </is>
      </c>
      <c r="O1" s="1" t="inlineStr">
        <is>
          <t>Rent Van 01</t>
        </is>
      </c>
    </row>
    <row r="2">
      <c r="A2" s="2" t="n">
        <v>45932</v>
      </c>
      <c r="B2" s="3" t="inlineStr">
        <is>
          <t>AZUL VIAGENS</t>
        </is>
      </c>
      <c r="C2" s="3" t="inlineStr">
        <is>
          <t>IBIS HOTEL COPACABANA POSTO 2</t>
        </is>
      </c>
      <c r="D2" s="3" t="inlineStr">
        <is>
          <t>57877.0 / 56463.0 / 58074.0</t>
        </is>
      </c>
      <c r="E2" s="3" t="n">
        <v>6</v>
      </c>
      <c r="F2" s="4" t="n">
        <v>0.3833333333333334</v>
      </c>
      <c r="G2" s="5" t="n">
        <v>45932</v>
      </c>
      <c r="H2" s="4" t="inlineStr"/>
      <c r="I2" s="4" t="inlineStr"/>
      <c r="J2" s="3" t="inlineStr">
        <is>
          <t>TRANSFER IN REGULAR AEROPORTO SANTOS DUMONT (SDU) PARA ZONA SUL RJ (+2 / Grupo)</t>
        </is>
      </c>
      <c r="K2" s="6" t="n">
        <v>600</v>
      </c>
      <c r="L2" s="7" t="inlineStr">
        <is>
          <t>VAN 1</t>
        </is>
      </c>
      <c r="M2" s="3" t="inlineStr">
        <is>
          <t>Grupo 38</t>
        </is>
      </c>
      <c r="N2" s="8">
        <f>SUM(K2:K28)</f>
        <v/>
      </c>
      <c r="O2" s="9">
        <f>SUM(K2:K28)-635.17</f>
        <v/>
      </c>
    </row>
    <row r="3">
      <c r="A3" s="10" t="n"/>
      <c r="B3" s="3" t="inlineStr">
        <is>
          <t>TREND OPERADORA</t>
        </is>
      </c>
      <c r="C3" s="3" t="inlineStr">
        <is>
          <t>WINDSOR TOWER HOTEL</t>
        </is>
      </c>
      <c r="D3" s="3" t="inlineStr">
        <is>
          <t>56998.0</t>
        </is>
      </c>
      <c r="E3" s="3" t="n">
        <v>2</v>
      </c>
      <c r="F3" s="4" t="n">
        <v>0.5625</v>
      </c>
      <c r="G3" s="5" t="n">
        <v>45932</v>
      </c>
      <c r="H3" s="4" t="inlineStr"/>
      <c r="I3" s="4" t="inlineStr"/>
      <c r="J3" s="3" t="inlineStr">
        <is>
          <t>TRANSFER IN REGULAR AEROPORTO SANTOS DUMONT (SDU) PARA HOTÉIS BARRA DA TIJUCA OU RECREIO</t>
        </is>
      </c>
      <c r="K3" s="6" t="n">
        <v>200</v>
      </c>
      <c r="L3" s="10" t="n"/>
      <c r="M3" s="3" t="inlineStr"/>
      <c r="N3" s="10" t="n"/>
      <c r="O3" s="10" t="n"/>
    </row>
    <row r="4">
      <c r="A4" s="10" t="n"/>
      <c r="B4" s="3" t="inlineStr">
        <is>
          <t>AZUL VIAGENS</t>
        </is>
      </c>
      <c r="C4" s="3" t="inlineStr">
        <is>
          <t>MAJESTIC RIO HOTEL</t>
        </is>
      </c>
      <c r="D4" s="3" t="inlineStr">
        <is>
          <t>50938.0</t>
        </is>
      </c>
      <c r="E4" s="3" t="n">
        <v>2</v>
      </c>
      <c r="F4" s="4" t="n">
        <v>0.46875</v>
      </c>
      <c r="G4" s="5" t="n">
        <v>45932</v>
      </c>
      <c r="H4" s="4" t="inlineStr"/>
      <c r="I4" s="4" t="inlineStr"/>
      <c r="J4" s="3" t="inlineStr">
        <is>
          <t>TRANSFER IN REGULAR AEROPORTO INTER. GALEÃO (GIG) PARA ZONA SUL</t>
        </is>
      </c>
      <c r="K4" s="6" t="n">
        <v>200</v>
      </c>
      <c r="L4" s="10" t="n"/>
      <c r="M4" s="3" t="inlineStr"/>
      <c r="N4" s="10" t="n"/>
      <c r="O4" s="10" t="n"/>
    </row>
    <row r="5">
      <c r="A5" s="10" t="n"/>
      <c r="B5" s="3" t="inlineStr">
        <is>
          <t>HOTELBEDS</t>
        </is>
      </c>
      <c r="C5" s="3" t="inlineStr">
        <is>
          <t>ORLA COPACABANA HOTEL</t>
        </is>
      </c>
      <c r="D5" s="3" t="inlineStr">
        <is>
          <t>54533.0</t>
        </is>
      </c>
      <c r="E5" s="3" t="n">
        <v>5</v>
      </c>
      <c r="F5" s="4" t="n">
        <v>0.7534722222222222</v>
      </c>
      <c r="G5" s="5" t="n">
        <v>45932</v>
      </c>
      <c r="H5" s="4" t="inlineStr"/>
      <c r="I5" s="4" t="inlineStr"/>
      <c r="J5" s="3" t="inlineStr">
        <is>
          <t>TRANSFER OUT VEÍCULO PRIVATIVO ZONA SUL PARA AEROPORTO INTER. GALEÃO RJ (GIG)</t>
        </is>
      </c>
      <c r="K5" s="6" t="n">
        <v>300</v>
      </c>
      <c r="L5" s="10" t="n"/>
      <c r="M5" s="3" t="inlineStr"/>
      <c r="N5" s="10" t="n"/>
      <c r="O5" s="10" t="n"/>
    </row>
    <row r="6">
      <c r="A6" s="10" t="n"/>
      <c r="B6" s="3" t="inlineStr">
        <is>
          <t>HOTELBEDS</t>
        </is>
      </c>
      <c r="C6" s="3" t="inlineStr">
        <is>
          <t>GRAND MERCURE RIO DE JANEIRO COPACABANA</t>
        </is>
      </c>
      <c r="D6" s="3" t="inlineStr">
        <is>
          <t>56645.0</t>
        </is>
      </c>
      <c r="E6" s="3" t="n">
        <v>7</v>
      </c>
      <c r="F6" s="4" t="n">
        <v>0.5381944444444444</v>
      </c>
      <c r="G6" s="5" t="n">
        <v>45932</v>
      </c>
      <c r="H6" s="4" t="inlineStr"/>
      <c r="I6" s="4" t="inlineStr"/>
      <c r="J6" s="3" t="inlineStr">
        <is>
          <t>TRANSFER OUT VEÍCULO PRIVATIVO ZONA SUL PARA AEROPORTO INTER. GALEÃO RJ (GIG)</t>
        </is>
      </c>
      <c r="K6" s="6" t="n">
        <v>300</v>
      </c>
      <c r="L6" s="10" t="n"/>
      <c r="M6" s="3" t="inlineStr"/>
      <c r="N6" s="10" t="n"/>
      <c r="O6" s="10" t="n"/>
    </row>
    <row r="7">
      <c r="A7" s="10" t="n"/>
      <c r="B7" s="3" t="inlineStr">
        <is>
          <t>ORINTER</t>
        </is>
      </c>
      <c r="C7" s="3" t="inlineStr">
        <is>
          <t>RIO OTHON PALACE</t>
        </is>
      </c>
      <c r="D7" s="3" t="inlineStr">
        <is>
          <t>56334.0</t>
        </is>
      </c>
      <c r="E7" s="3" t="n">
        <v>2</v>
      </c>
      <c r="F7" s="4" t="n">
        <v>0.4305555555555556</v>
      </c>
      <c r="G7" s="5" t="n">
        <v>45932</v>
      </c>
      <c r="H7" s="4" t="inlineStr"/>
      <c r="I7" s="4" t="inlineStr"/>
      <c r="J7" s="3" t="inlineStr">
        <is>
          <t>TRANSFER IN REGULAR AEROPORTO INTER. GALEÃO (GIG) PARA ZONA SUL</t>
        </is>
      </c>
      <c r="K7" s="6" t="n">
        <v>200</v>
      </c>
      <c r="L7" s="10" t="n"/>
      <c r="M7" s="3" t="inlineStr"/>
      <c r="N7" s="10" t="n"/>
      <c r="O7" s="10" t="n"/>
    </row>
    <row r="8">
      <c r="A8" s="10" t="n"/>
      <c r="B8" s="3" t="inlineStr">
        <is>
          <t>AZUL VIAGENS</t>
        </is>
      </c>
      <c r="C8" s="3" t="inlineStr">
        <is>
          <t>MAR PALACE HOTEL</t>
        </is>
      </c>
      <c r="D8" s="3" t="inlineStr">
        <is>
          <t>57199.0</t>
        </is>
      </c>
      <c r="E8" s="3" t="n">
        <v>2</v>
      </c>
      <c r="F8" s="4" t="n">
        <v>0.5416666666666666</v>
      </c>
      <c r="G8" s="5" t="n">
        <v>45932</v>
      </c>
      <c r="H8" s="4" t="inlineStr"/>
      <c r="I8" s="4" t="inlineStr"/>
      <c r="J8" s="3" t="inlineStr">
        <is>
          <t>TRANSFER IN REGULAR AEROPORTO SANTOS DUMONT (SDU) PARA ZONA SUL RJ</t>
        </is>
      </c>
      <c r="K8" s="6" t="n">
        <v>200</v>
      </c>
      <c r="L8" s="10" t="n"/>
      <c r="M8" s="3" t="inlineStr"/>
      <c r="N8" s="10" t="n"/>
      <c r="O8" s="10" t="n"/>
    </row>
    <row r="9">
      <c r="A9" s="10" t="n"/>
      <c r="B9" s="3" t="inlineStr">
        <is>
          <t>HOTELBEDS</t>
        </is>
      </c>
      <c r="C9" s="3" t="inlineStr">
        <is>
          <t>MAR PALACE HOTEL</t>
        </is>
      </c>
      <c r="D9" s="3" t="inlineStr">
        <is>
          <t>55184.0</t>
        </is>
      </c>
      <c r="E9" s="3" t="n">
        <v>2</v>
      </c>
      <c r="F9" s="4" t="n">
        <v>0.4131944444444444</v>
      </c>
      <c r="G9" s="5" t="n">
        <v>45932</v>
      </c>
      <c r="H9" s="4" t="inlineStr"/>
      <c r="I9" s="4" t="inlineStr"/>
      <c r="J9" s="3" t="inlineStr">
        <is>
          <t>TRANSFER OUT VEÍCULO PRIVATIVO ZONA SUL PARA AEROPORTO INTER. GALEÃO RJ (GIG)</t>
        </is>
      </c>
      <c r="K9" s="6" t="n">
        <v>200</v>
      </c>
      <c r="L9" s="10" t="n"/>
      <c r="M9" s="3" t="inlineStr"/>
      <c r="N9" s="10" t="n"/>
      <c r="O9" s="10" t="n"/>
    </row>
    <row r="10">
      <c r="A10" s="10" t="n"/>
      <c r="B10" s="3" t="inlineStr">
        <is>
          <t>ABREU ONLINE</t>
        </is>
      </c>
      <c r="C10" s="3" t="inlineStr">
        <is>
          <t>B&amp;B HOTELS RIO DE JANEIRO COPACABANA FORTE</t>
        </is>
      </c>
      <c r="D10" s="3" t="inlineStr">
        <is>
          <t>59027.0</t>
        </is>
      </c>
      <c r="E10" s="3" t="n">
        <v>1</v>
      </c>
      <c r="F10" s="4" t="n"/>
      <c r="G10" s="5" t="n">
        <v>45932</v>
      </c>
      <c r="H10" s="4" t="inlineStr"/>
      <c r="I10" s="4" t="inlineStr"/>
      <c r="J10" s="3" t="inlineStr">
        <is>
          <t>TOUR REGULAR BOULEVARD OLÍMPICO PANORÂMICO COM VLT MUSEU DO AMANHÃ E AQUARIO</t>
        </is>
      </c>
      <c r="K10" s="6" t="n">
        <v>200</v>
      </c>
      <c r="L10" s="10" t="n"/>
      <c r="M10" s="3" t="inlineStr"/>
      <c r="N10" s="10" t="n"/>
      <c r="O10" s="10" t="n"/>
    </row>
    <row r="11">
      <c r="A11" s="10" t="n"/>
      <c r="B11" s="3" t="inlineStr">
        <is>
          <t>HOTELBEDS</t>
        </is>
      </c>
      <c r="C11" s="3" t="inlineStr">
        <is>
          <t>LSH LIFESTYLE LAGHETTO COLLECTION</t>
        </is>
      </c>
      <c r="D11" s="3" t="inlineStr">
        <is>
          <t>58265.0</t>
        </is>
      </c>
      <c r="E11" s="3" t="n">
        <v>2</v>
      </c>
      <c r="F11" s="4" t="n">
        <v>0.78125</v>
      </c>
      <c r="G11" s="5" t="n">
        <v>45932</v>
      </c>
      <c r="H11" s="4" t="inlineStr"/>
      <c r="I11" s="4" t="inlineStr"/>
      <c r="J11" s="3" t="inlineStr">
        <is>
          <t>TRANSFER IN VEÍCULO PRIVATIVO AEROPORTO INTER. GALEÃO (GIG) PARA BARRA DA TIJUCA</t>
        </is>
      </c>
      <c r="K11" s="6" t="n">
        <v>200</v>
      </c>
      <c r="L11" s="10" t="n"/>
      <c r="M11" s="3" t="inlineStr"/>
      <c r="N11" s="10" t="n"/>
      <c r="O11" s="10" t="n"/>
    </row>
    <row r="12">
      <c r="A12" s="10" t="n"/>
      <c r="B12" s="3" t="inlineStr">
        <is>
          <t>ORINTER</t>
        </is>
      </c>
      <c r="C12" s="3" t="inlineStr">
        <is>
          <t>AMÉRICAS BARRA HOTEL E EVENTOS - RJ</t>
        </is>
      </c>
      <c r="D12" s="3" t="inlineStr">
        <is>
          <t>57029.0</t>
        </is>
      </c>
      <c r="E12" s="3" t="n">
        <v>3</v>
      </c>
      <c r="F12" s="4" t="n">
        <v>0.5763888888888888</v>
      </c>
      <c r="G12" s="5" t="n">
        <v>45932</v>
      </c>
      <c r="H12" s="4" t="inlineStr"/>
      <c r="I12" s="4" t="inlineStr"/>
      <c r="J12" s="3" t="inlineStr">
        <is>
          <t>TRANSFER OUT VEÍCULO PRIVATIVO BARRA DA TIJUCA PARA AEROPORTO INTER. GALEÃO (GIG)</t>
        </is>
      </c>
      <c r="K12" s="6" t="n">
        <v>200</v>
      </c>
      <c r="L12" s="10" t="n"/>
      <c r="M12" s="3" t="inlineStr"/>
      <c r="N12" s="10" t="n"/>
      <c r="O12" s="10" t="n"/>
    </row>
    <row r="13">
      <c r="A13" s="10" t="n"/>
      <c r="B13" s="3" t="inlineStr">
        <is>
          <t>AZUL VIAGENS</t>
        </is>
      </c>
      <c r="C13" s="3" t="inlineStr">
        <is>
          <t>HOTEL LAGHETTO STILO BARRA RIO</t>
        </is>
      </c>
      <c r="D13" s="3" t="inlineStr">
        <is>
          <t>57569.0</t>
        </is>
      </c>
      <c r="E13" s="3" t="n">
        <v>2</v>
      </c>
      <c r="F13" s="4" t="n">
        <v>0.6736111111111112</v>
      </c>
      <c r="G13" s="5" t="n">
        <v>45932</v>
      </c>
      <c r="H13" s="4" t="inlineStr"/>
      <c r="I13" s="4" t="inlineStr"/>
      <c r="J13" s="3" t="inlineStr">
        <is>
          <t>TRANSFER OUT REGULAR BARRA DA TIJUCA OU RECREIO DOS BANDEIRANTES PARA AEROPORTO INTER. GALEÃO RJ (GIG)</t>
        </is>
      </c>
      <c r="K13" s="6" t="n">
        <v>200</v>
      </c>
      <c r="L13" s="10" t="n"/>
      <c r="M13" s="3" t="inlineStr"/>
      <c r="N13" s="10" t="n"/>
      <c r="O13" s="10" t="n"/>
    </row>
    <row r="14">
      <c r="A14" s="10" t="n"/>
      <c r="B14" s="3" t="inlineStr">
        <is>
          <t>HOTELBEDS</t>
        </is>
      </c>
      <c r="C14" s="3" t="inlineStr">
        <is>
          <t>HOTEL REGENCY COPACABANA</t>
        </is>
      </c>
      <c r="D14" s="3" t="inlineStr">
        <is>
          <t>55127.0</t>
        </is>
      </c>
      <c r="E14" s="3" t="n">
        <v>2</v>
      </c>
      <c r="F14" s="4" t="n">
        <v>0.01736111111111111</v>
      </c>
      <c r="G14" s="5" t="n">
        <v>45932</v>
      </c>
      <c r="H14" s="4" t="inlineStr"/>
      <c r="I14" s="4" t="inlineStr"/>
      <c r="J14" s="3" t="inlineStr">
        <is>
          <t>TRANSFER IN VEÍCULO PRIVATIVO AEROPORTO INTER. GALEÃO RJ (GIG) / ZONA SUL</t>
        </is>
      </c>
      <c r="K14" s="6" t="n">
        <v>200</v>
      </c>
      <c r="L14" s="10" t="n"/>
      <c r="M14" s="3" t="inlineStr"/>
      <c r="N14" s="10" t="n"/>
      <c r="O14" s="10" t="n"/>
    </row>
    <row r="15">
      <c r="A15" s="10" t="n"/>
      <c r="B15" s="3" t="inlineStr">
        <is>
          <t>HOTELBEDS</t>
        </is>
      </c>
      <c r="C15" s="3" t="inlineStr">
        <is>
          <t>ROYAL RIO PALACE HOTEL</t>
        </is>
      </c>
      <c r="D15" s="3" t="inlineStr">
        <is>
          <t>58869.0</t>
        </is>
      </c>
      <c r="E15" s="3" t="n">
        <v>3</v>
      </c>
      <c r="F15" s="4" t="n">
        <v>0.003472222222222222</v>
      </c>
      <c r="G15" s="5" t="n">
        <v>45932</v>
      </c>
      <c r="H15" s="4" t="inlineStr"/>
      <c r="I15" s="4" t="inlineStr"/>
      <c r="J15" s="3" t="inlineStr">
        <is>
          <t>TRANSFER IN VEÍCULO PRIVATIVO AEROPORTO INTER. GALEÃO RJ (GIG) / ZONA SUL</t>
        </is>
      </c>
      <c r="K15" s="6" t="n">
        <v>200</v>
      </c>
      <c r="L15" s="10" t="n"/>
      <c r="M15" s="3" t="inlineStr"/>
      <c r="N15" s="10" t="n"/>
      <c r="O15" s="10" t="n"/>
    </row>
    <row r="16">
      <c r="A16" s="10" t="n"/>
      <c r="B16" s="3" t="inlineStr">
        <is>
          <t>ORINTER</t>
        </is>
      </c>
      <c r="C16" s="3" t="inlineStr">
        <is>
          <t>HOTEL CANADÁ</t>
        </is>
      </c>
      <c r="D16" s="3" t="inlineStr">
        <is>
          <t>46506.0</t>
        </is>
      </c>
      <c r="E16" s="3" t="n">
        <v>2</v>
      </c>
      <c r="F16" s="4" t="n">
        <v>0.2951388888888889</v>
      </c>
      <c r="G16" s="5" t="n">
        <v>45932</v>
      </c>
      <c r="H16" s="4" t="inlineStr"/>
      <c r="I16" s="4" t="inlineStr"/>
      <c r="J16" s="3" t="inlineStr">
        <is>
          <t>TRANSFER IN REGULAR AEROPORTO SANTOS DUMONT (SDU) PARA HOTÉIS CENTRO</t>
        </is>
      </c>
      <c r="K16" s="6" t="n">
        <v>40</v>
      </c>
      <c r="L16" s="10" t="n"/>
      <c r="M16" s="3" t="inlineStr"/>
      <c r="N16" s="10" t="n"/>
      <c r="O16" s="10" t="n"/>
    </row>
    <row r="17">
      <c r="A17" s="10" t="n"/>
      <c r="B17" s="3" t="inlineStr">
        <is>
          <t>AZUL VIAGENS</t>
        </is>
      </c>
      <c r="C17" s="3" t="inlineStr">
        <is>
          <t>ATLANTIS COPACABANA</t>
        </is>
      </c>
      <c r="D17" s="3" t="inlineStr">
        <is>
          <t>54939.0</t>
        </is>
      </c>
      <c r="E17" s="3" t="n">
        <v>2</v>
      </c>
      <c r="F17" s="4" t="n">
        <v>0.3819444444444444</v>
      </c>
      <c r="G17" s="5" t="n">
        <v>45932</v>
      </c>
      <c r="H17" s="4" t="inlineStr"/>
      <c r="I17" s="4" t="inlineStr"/>
      <c r="J17" s="3" t="inlineStr">
        <is>
          <t>TRANSFER IN REGULAR AEROPORTO SANTOS DUMONT (SDU) PARA ZONA SUL RJ</t>
        </is>
      </c>
      <c r="K17" s="6" t="n">
        <v>200</v>
      </c>
      <c r="L17" s="10" t="n"/>
      <c r="M17" s="3" t="inlineStr"/>
      <c r="N17" s="10" t="n"/>
      <c r="O17" s="10" t="n"/>
    </row>
    <row r="18">
      <c r="A18" s="10" t="n"/>
      <c r="B18" s="3" t="inlineStr">
        <is>
          <t>HOTELBEDS</t>
        </is>
      </c>
      <c r="C18" s="3" t="inlineStr">
        <is>
          <t>ROYALTY RIO</t>
        </is>
      </c>
      <c r="D18" s="3" t="inlineStr">
        <is>
          <t>57975.0</t>
        </is>
      </c>
      <c r="E18" s="3" t="n">
        <v>2</v>
      </c>
      <c r="F18" s="4" t="n">
        <v>0.1631944444444444</v>
      </c>
      <c r="G18" s="5" t="n">
        <v>45932</v>
      </c>
      <c r="H18" s="4" t="inlineStr"/>
      <c r="I18" s="4" t="inlineStr"/>
      <c r="J18" s="3" t="inlineStr">
        <is>
          <t>TRANSFER IN VEÍCULO PRIVATIVO AEROPORTO INTER. GALEÃO RJ (GIG) / ZONA SUL</t>
        </is>
      </c>
      <c r="K18" s="6" t="n">
        <v>200</v>
      </c>
      <c r="L18" s="10" t="n"/>
      <c r="M18" s="3" t="inlineStr"/>
      <c r="N18" s="10" t="n"/>
      <c r="O18" s="10" t="n"/>
    </row>
    <row r="19">
      <c r="A19" s="10" t="n"/>
      <c r="B19" s="3" t="inlineStr">
        <is>
          <t>FRT OPERADORA DE TURISMO</t>
        </is>
      </c>
      <c r="C19" s="3" t="inlineStr">
        <is>
          <t>RADISSON RIO DE JANEIRO BARRA HOTEL</t>
        </is>
      </c>
      <c r="D19" s="3" t="inlineStr">
        <is>
          <t>46638.0</t>
        </is>
      </c>
      <c r="E19" s="3" t="n">
        <v>4</v>
      </c>
      <c r="F19" s="4" t="n">
        <v>0.2951388888888889</v>
      </c>
      <c r="G19" s="5" t="n">
        <v>45932</v>
      </c>
      <c r="H19" s="4" t="inlineStr"/>
      <c r="I19" s="4" t="inlineStr"/>
      <c r="J19" s="3" t="inlineStr">
        <is>
          <t>TRANSFER IN REGULAR AEROPORTO SANTOS DUMONT (SDU) PARA HOTÉIS BARRA DA TIJUCA OU RECREIO</t>
        </is>
      </c>
      <c r="K19" s="6" t="n">
        <v>300</v>
      </c>
      <c r="L19" s="10" t="n"/>
      <c r="M19" s="3" t="inlineStr"/>
      <c r="N19" s="10" t="n"/>
      <c r="O19" s="10" t="n"/>
    </row>
    <row r="20">
      <c r="A20" s="10" t="n"/>
      <c r="B20" s="3" t="inlineStr">
        <is>
          <t>ORINTER</t>
        </is>
      </c>
      <c r="C20" s="3" t="inlineStr">
        <is>
          <t>HOTEL CANADÁ</t>
        </is>
      </c>
      <c r="D20" s="3" t="inlineStr">
        <is>
          <t>55618.0</t>
        </is>
      </c>
      <c r="E20" s="3" t="n">
        <v>3</v>
      </c>
      <c r="F20" s="4" t="n">
        <v>0.3993055555555556</v>
      </c>
      <c r="G20" s="5" t="n">
        <v>45932</v>
      </c>
      <c r="H20" s="4" t="inlineStr"/>
      <c r="I20" s="4" t="inlineStr"/>
      <c r="J20" s="3" t="inlineStr">
        <is>
          <t>TRANSFER IN VEÍCULO PRIVATIVO AEROPORTO INTER. GALEÃO RJ (GIG) / ZONA SUL</t>
        </is>
      </c>
      <c r="K20" s="6" t="n">
        <v>200</v>
      </c>
      <c r="L20" s="10" t="n"/>
      <c r="M20" s="3" t="inlineStr"/>
      <c r="N20" s="10" t="n"/>
      <c r="O20" s="10" t="n"/>
    </row>
    <row r="21">
      <c r="A21" s="10" t="n"/>
      <c r="B21" s="3" t="inlineStr">
        <is>
          <t>E-HTL</t>
        </is>
      </c>
      <c r="C21" s="3" t="inlineStr">
        <is>
          <t>WINDSOR EXCELSIOR HOTEL</t>
        </is>
      </c>
      <c r="D21" s="3" t="inlineStr">
        <is>
          <t>55574.0</t>
        </is>
      </c>
      <c r="E21" s="3" t="n">
        <v>2</v>
      </c>
      <c r="F21" s="4" t="n">
        <v>0.3993055555555556</v>
      </c>
      <c r="G21" s="5" t="n">
        <v>45932</v>
      </c>
      <c r="H21" s="4" t="inlineStr"/>
      <c r="I21" s="4" t="inlineStr"/>
      <c r="J21" s="3" t="inlineStr">
        <is>
          <t>TRANSFER IN REGULAR AEROPORTO INTER. GALEÃO (GIG) PARA ZONA SUL</t>
        </is>
      </c>
      <c r="K21" s="6" t="n">
        <v>200</v>
      </c>
      <c r="L21" s="10" t="n"/>
      <c r="M21" s="3" t="inlineStr"/>
      <c r="N21" s="10" t="n"/>
      <c r="O21" s="10" t="n"/>
    </row>
    <row r="22">
      <c r="A22" s="10" t="n"/>
      <c r="B22" s="3" t="inlineStr">
        <is>
          <t>ORINTER</t>
        </is>
      </c>
      <c r="C22" s="3" t="inlineStr">
        <is>
          <t>AROSA RIO HOTEL</t>
        </is>
      </c>
      <c r="D22" s="3" t="inlineStr">
        <is>
          <t>53405.0</t>
        </is>
      </c>
      <c r="E22" s="3" t="n">
        <v>4</v>
      </c>
      <c r="F22" s="4" t="n">
        <v>0.8194444444444444</v>
      </c>
      <c r="G22" s="5" t="n">
        <v>45932</v>
      </c>
      <c r="H22" s="4" t="inlineStr"/>
      <c r="I22" s="4" t="inlineStr"/>
      <c r="J22" s="3" t="inlineStr">
        <is>
          <t>TRANSFER IN REGULAR AEROPORTO SANTOS DUMONT (SDU) PARA HOTÉIS CENTRO</t>
        </is>
      </c>
      <c r="K22" s="6" t="n">
        <v>40</v>
      </c>
      <c r="L22" s="10" t="n"/>
      <c r="M22" s="3" t="inlineStr"/>
      <c r="N22" s="10" t="n"/>
      <c r="O22" s="10" t="n"/>
    </row>
    <row r="23">
      <c r="A23" s="10" t="n"/>
      <c r="B23" s="3" t="inlineStr">
        <is>
          <t>CULTOUR TRAVEL DESIGN</t>
        </is>
      </c>
      <c r="C23" s="3" t="inlineStr">
        <is>
          <t>ARENA COPACABANA HOTEL</t>
        </is>
      </c>
      <c r="D23" s="3" t="inlineStr">
        <is>
          <t>57611.0</t>
        </is>
      </c>
      <c r="E23" s="3" t="n">
        <v>4</v>
      </c>
      <c r="F23" s="4" t="n">
        <v>0.4479166666666667</v>
      </c>
      <c r="G23" s="5" t="n">
        <v>45932</v>
      </c>
      <c r="H23" s="4" t="inlineStr"/>
      <c r="I23" s="4" t="inlineStr"/>
      <c r="J23" s="3" t="inlineStr">
        <is>
          <t>TRANSFER IN PRIVATIVO AEROPORTO INTER. GALEÃO RJ (GIG) PARA Z. SUL</t>
        </is>
      </c>
      <c r="K23" s="6" t="n">
        <v>300</v>
      </c>
      <c r="L23" s="10" t="n"/>
      <c r="M23" s="3" t="inlineStr"/>
      <c r="N23" s="10" t="n"/>
      <c r="O23" s="10" t="n"/>
    </row>
    <row r="24">
      <c r="A24" s="10" t="n"/>
      <c r="B24" s="3" t="inlineStr">
        <is>
          <t>TREND OPERADORA</t>
        </is>
      </c>
      <c r="C24" s="3" t="inlineStr">
        <is>
          <t>RIO DESIGN HOTEL</t>
        </is>
      </c>
      <c r="D24" s="3" t="inlineStr">
        <is>
          <t>58855.0</t>
        </is>
      </c>
      <c r="E24" s="3" t="n">
        <v>3</v>
      </c>
      <c r="F24" s="4" t="n">
        <v>0.4722222222222222</v>
      </c>
      <c r="G24" s="5" t="n">
        <v>45932</v>
      </c>
      <c r="H24" s="4" t="inlineStr"/>
      <c r="I24" s="4" t="inlineStr"/>
      <c r="J24" s="3" t="inlineStr">
        <is>
          <t>TRANSFER IN VEÍCULO PRIVATIVO AEROPORTO INTER. GALEÃO RJ (GIG) / ZONA SUL</t>
        </is>
      </c>
      <c r="K24" s="6" t="n">
        <v>200</v>
      </c>
      <c r="L24" s="10" t="n"/>
      <c r="M24" s="3" t="inlineStr"/>
      <c r="N24" s="10" t="n"/>
      <c r="O24" s="10" t="n"/>
    </row>
    <row r="25">
      <c r="A25" s="10" t="n"/>
      <c r="B25" s="3" t="inlineStr">
        <is>
          <t>HOTELBEDS</t>
        </is>
      </c>
      <c r="C25" s="3" t="inlineStr">
        <is>
          <t>WYNDHAM RIO DE JANEIRO BARRA RESORT</t>
        </is>
      </c>
      <c r="D25" s="3" t="inlineStr">
        <is>
          <t>57868.0</t>
        </is>
      </c>
      <c r="E25" s="3" t="n">
        <v>2</v>
      </c>
      <c r="F25" s="4" t="n">
        <v>0.7916666666666666</v>
      </c>
      <c r="G25" s="5" t="n">
        <v>45932</v>
      </c>
      <c r="H25" s="4" t="inlineStr"/>
      <c r="I25" s="4" t="inlineStr"/>
      <c r="J25" s="3" t="inlineStr">
        <is>
          <t>TRANSFER IN VEÍCULO PRIVATIVO AEROPORTO INTER. GALEÃO (GIG) PARA BARRA DA TIJUCA</t>
        </is>
      </c>
      <c r="K25" s="6" t="n">
        <v>200</v>
      </c>
      <c r="L25" s="10" t="n"/>
      <c r="M25" s="3" t="inlineStr"/>
      <c r="N25" s="10" t="n"/>
      <c r="O25" s="10" t="n"/>
    </row>
    <row r="26">
      <c r="A26" s="10" t="n"/>
      <c r="B26" s="3" t="inlineStr">
        <is>
          <t>EUROPLUS VIAGENS E TURISMO</t>
        </is>
      </c>
      <c r="C26" s="3" t="inlineStr">
        <is>
          <t>ATLÂNTICO COPACABANA</t>
        </is>
      </c>
      <c r="D26" s="3" t="inlineStr">
        <is>
          <t>57763.0</t>
        </is>
      </c>
      <c r="E26" s="3" t="n">
        <v>4</v>
      </c>
      <c r="F26" s="4" t="n">
        <v>0.7256944444444444</v>
      </c>
      <c r="G26" s="5" t="n">
        <v>45932</v>
      </c>
      <c r="H26" s="4" t="inlineStr"/>
      <c r="I26" s="4" t="inlineStr"/>
      <c r="J26" s="3" t="inlineStr">
        <is>
          <t>TRANSFER IN REGULAR AEROPORTO INTER. GALEÃO (GIG) PARA ZONA SUL</t>
        </is>
      </c>
      <c r="K26" s="6" t="n">
        <v>300</v>
      </c>
      <c r="L26" s="10" t="n"/>
      <c r="M26" s="3" t="inlineStr"/>
      <c r="N26" s="10" t="n"/>
      <c r="O26" s="10" t="n"/>
    </row>
    <row r="27">
      <c r="A27" s="10" t="n"/>
      <c r="B27" s="3" t="inlineStr">
        <is>
          <t>E-HTL</t>
        </is>
      </c>
      <c r="C27" s="3" t="inlineStr">
        <is>
          <t>ARMAÇÃO DOS BÚZIOS POUSADA DESIGN</t>
        </is>
      </c>
      <c r="D27" s="3" t="inlineStr">
        <is>
          <t>57564.0</t>
        </is>
      </c>
      <c r="E27" s="3" t="n">
        <v>2</v>
      </c>
      <c r="F27" s="4" t="n">
        <v>0.9583333333333334</v>
      </c>
      <c r="G27" s="5" t="n">
        <v>45932</v>
      </c>
      <c r="H27" s="4" t="inlineStr"/>
      <c r="I27" s="4" t="inlineStr"/>
      <c r="J27" s="3" t="inlineStr">
        <is>
          <t>TRANSFER OUT REGULAR BÚZIOS (ARMAÇÃO, JOÃO FERNANDES, CENTRO, GERIBÁ) PARA AEROPORTO INTER. GALEÃO RJ (GIG)</t>
        </is>
      </c>
      <c r="K27" s="6" t="n">
        <v>200</v>
      </c>
      <c r="L27" s="10" t="n"/>
      <c r="M27" s="3" t="inlineStr"/>
      <c r="N27" s="10" t="n"/>
      <c r="O27" s="10" t="n"/>
    </row>
    <row r="28">
      <c r="A28" s="10" t="n"/>
      <c r="B28" s="3" t="inlineStr">
        <is>
          <t>HOLIDAY TAXIS GROUP LIMITED</t>
        </is>
      </c>
      <c r="C28" s="3" t="inlineStr">
        <is>
          <t>COLONNA GALAPAGOS GARDEN</t>
        </is>
      </c>
      <c r="D28" s="3" t="inlineStr">
        <is>
          <t>56558.0</t>
        </is>
      </c>
      <c r="E28" s="3" t="n">
        <v>2</v>
      </c>
      <c r="F28" s="4" t="n">
        <v>0.3819444444444444</v>
      </c>
      <c r="G28" s="5" t="n">
        <v>45932</v>
      </c>
      <c r="H28" s="4" t="inlineStr"/>
      <c r="I28" s="4" t="inlineStr"/>
      <c r="J28" s="3" t="inlineStr">
        <is>
          <t>TRANSFER IN VEÍCULO PRIVATIVO AEROPORTO INTER. GALEÃO (GIG) / BÚZIOS</t>
        </is>
      </c>
      <c r="K28" s="6" t="n">
        <v>200</v>
      </c>
      <c r="L28" s="11" t="n"/>
      <c r="M28" s="3" t="inlineStr"/>
      <c r="N28" s="11" t="n"/>
      <c r="O28" s="11" t="n"/>
    </row>
    <row r="29">
      <c r="A29" s="12" t="n"/>
      <c r="B29" s="12" t="n"/>
      <c r="C29" s="12" t="n"/>
      <c r="D29" s="12" t="n"/>
      <c r="E29" s="12" t="n"/>
      <c r="F29" s="13" t="n"/>
      <c r="G29" s="14" t="n"/>
      <c r="H29" s="13" t="n"/>
      <c r="I29" s="13" t="n"/>
      <c r="J29" s="12" t="n"/>
      <c r="K29" s="15" t="n"/>
      <c r="L29" s="12" t="n"/>
      <c r="M29" s="12" t="n"/>
      <c r="N29" s="12" t="n"/>
      <c r="O29" s="12" t="n"/>
    </row>
    <row r="30">
      <c r="A30" s="10" t="n"/>
      <c r="B30" s="3" t="inlineStr">
        <is>
          <t>E-HTL</t>
        </is>
      </c>
      <c r="C30" s="3" t="inlineStr">
        <is>
          <t>ARMAÇÃO DOS BÚZIOS POUSADA DESIGN</t>
        </is>
      </c>
      <c r="D30" s="3" t="inlineStr">
        <is>
          <t>57578.0</t>
        </is>
      </c>
      <c r="E30" s="3" t="n">
        <v>3</v>
      </c>
      <c r="F30" s="4" t="n">
        <v>0.9583333333333334</v>
      </c>
      <c r="G30" s="5" t="n">
        <v>45932</v>
      </c>
      <c r="H30" s="4" t="inlineStr"/>
      <c r="I30" s="4" t="inlineStr"/>
      <c r="J30" s="3" t="inlineStr">
        <is>
          <t>TRANSFER OUT REGULAR BÚZIOS (ARMAÇÃO, JOÃO FERNANDES, CENTRO, GERIBÁ) PARA AEROPORTO INTER. GALEÃO RJ (GIG)</t>
        </is>
      </c>
      <c r="K30" s="6" t="n">
        <v>200</v>
      </c>
      <c r="L30" s="7" t="inlineStr">
        <is>
          <t>VAN 2</t>
        </is>
      </c>
      <c r="M30" s="3" t="inlineStr"/>
      <c r="N30" s="8">
        <f>SUM(K30:K49)</f>
        <v/>
      </c>
      <c r="O30" s="9">
        <f>SUM(K30:K49)-635.17</f>
        <v/>
      </c>
    </row>
    <row r="31">
      <c r="A31" s="10" t="n"/>
      <c r="B31" s="3" t="inlineStr">
        <is>
          <t>ORINTER</t>
        </is>
      </c>
      <c r="C31" s="3" t="inlineStr">
        <is>
          <t>ATLANTIS COPACABANA</t>
        </is>
      </c>
      <c r="D31" s="3" t="inlineStr">
        <is>
          <t>47640.0</t>
        </is>
      </c>
      <c r="E31" s="3" t="n">
        <v>2</v>
      </c>
      <c r="F31" s="4" t="n"/>
      <c r="G31" s="5" t="n">
        <v>45932</v>
      </c>
      <c r="H31" s="4" t="inlineStr"/>
      <c r="I31" s="4" t="inlineStr"/>
      <c r="J31" s="3" t="inlineStr">
        <is>
          <t>TOUR REGULAR UM DIA NO RIO: PÃO DE AÇÚCAR, CORCOVADO C/ SUBIDA EM VAN, CITY TOUR E ALMOÇO</t>
        </is>
      </c>
      <c r="K31" s="6" t="n">
        <v>200</v>
      </c>
      <c r="L31" s="10" t="n"/>
      <c r="M31" s="3" t="inlineStr"/>
      <c r="N31" s="10" t="n"/>
      <c r="O31" s="10" t="n"/>
    </row>
    <row r="32">
      <c r="A32" s="10" t="n"/>
      <c r="B32" s="3" t="inlineStr">
        <is>
          <t>FRT OPERADORA DE TURISMO</t>
        </is>
      </c>
      <c r="C32" s="3" t="inlineStr">
        <is>
          <t>MAR PALACE HOTEL</t>
        </is>
      </c>
      <c r="D32" s="3" t="inlineStr">
        <is>
          <t>59100.0</t>
        </is>
      </c>
      <c r="E32" s="3" t="n">
        <v>2</v>
      </c>
      <c r="F32" s="4" t="n">
        <v>0.5520833333333334</v>
      </c>
      <c r="G32" s="5" t="n">
        <v>45932</v>
      </c>
      <c r="H32" s="4" t="inlineStr"/>
      <c r="I32" s="4" t="inlineStr"/>
      <c r="J32" s="3" t="inlineStr">
        <is>
          <t>TRANSFER IN REGULAR AEROPORTO SANTOS DUMONT (SDU) PARA ZONA SUL RJ</t>
        </is>
      </c>
      <c r="K32" s="6" t="n">
        <v>200</v>
      </c>
      <c r="L32" s="10" t="n"/>
      <c r="M32" s="3" t="inlineStr"/>
      <c r="N32" s="10" t="n"/>
      <c r="O32" s="10" t="n"/>
    </row>
    <row r="33">
      <c r="A33" s="10" t="n"/>
      <c r="B33" s="3" t="inlineStr">
        <is>
          <t>HOTELBEDS</t>
        </is>
      </c>
      <c r="C33" s="3" t="inlineStr">
        <is>
          <t>IBIS HOTEL COPACABANA POSTO 2</t>
        </is>
      </c>
      <c r="D33" s="3" t="inlineStr">
        <is>
          <t>58251.0</t>
        </is>
      </c>
      <c r="E33" s="3" t="n">
        <v>1</v>
      </c>
      <c r="F33" s="4" t="n">
        <v>0.2604166666666667</v>
      </c>
      <c r="G33" s="5" t="n">
        <v>45932</v>
      </c>
      <c r="H33" s="4" t="inlineStr"/>
      <c r="I33" s="4" t="inlineStr"/>
      <c r="J33" s="3" t="inlineStr">
        <is>
          <t>TRANSFER OUT VEÍCULO PRIVATIVO ZONA SUL PARA AEROPORTO INTER. GALEÃO RJ (GIG)</t>
        </is>
      </c>
      <c r="K33" s="6" t="n">
        <v>200</v>
      </c>
      <c r="L33" s="10" t="n"/>
      <c r="M33" s="3" t="inlineStr"/>
      <c r="N33" s="10" t="n"/>
      <c r="O33" s="10" t="n"/>
    </row>
    <row r="34">
      <c r="A34" s="10" t="n"/>
      <c r="B34" s="3" t="inlineStr">
        <is>
          <t>ORINTER</t>
        </is>
      </c>
      <c r="C34" s="3" t="inlineStr">
        <is>
          <t>REDE ANDRADE LAPA</t>
        </is>
      </c>
      <c r="D34" s="3" t="inlineStr">
        <is>
          <t>58495.0</t>
        </is>
      </c>
      <c r="E34" s="3" t="n">
        <v>2</v>
      </c>
      <c r="F34" s="4" t="n">
        <v>0.2951388888888889</v>
      </c>
      <c r="G34" s="5" t="n">
        <v>45932</v>
      </c>
      <c r="H34" s="4" t="inlineStr"/>
      <c r="I34" s="4" t="inlineStr"/>
      <c r="J34" s="3" t="inlineStr">
        <is>
          <t>TRANSFER IN REGULAR AEROPORTO SANTOS DUMONT (SDU) PARA HOTÉIS CENTRO</t>
        </is>
      </c>
      <c r="K34" s="6" t="n">
        <v>40</v>
      </c>
      <c r="L34" s="10" t="n"/>
      <c r="M34" s="3" t="inlineStr"/>
      <c r="N34" s="10" t="n"/>
      <c r="O34" s="10" t="n"/>
    </row>
    <row r="35">
      <c r="A35" s="10" t="n"/>
      <c r="B35" s="3" t="inlineStr">
        <is>
          <t>ORINTER</t>
        </is>
      </c>
      <c r="C35" s="3" t="inlineStr">
        <is>
          <t>RIO OTHON PALACE</t>
        </is>
      </c>
      <c r="D35" s="3" t="inlineStr">
        <is>
          <t>58494.0 / 58494.0</t>
        </is>
      </c>
      <c r="E35" s="3" t="n">
        <v>4</v>
      </c>
      <c r="F35" s="4" t="n">
        <v>0.6527777777777778</v>
      </c>
      <c r="G35" s="5" t="n">
        <v>45932</v>
      </c>
      <c r="H35" s="4" t="inlineStr"/>
      <c r="I35" s="4" t="inlineStr"/>
      <c r="J35" s="3" t="inlineStr">
        <is>
          <t>TRANSFER OUT REGULAR ZONA SUL PARA AEROPORTO SANTOS DUMONT RJ (SDU) (+1 / Grupo)</t>
        </is>
      </c>
      <c r="K35" s="6" t="n">
        <v>400</v>
      </c>
      <c r="L35" s="10" t="n"/>
      <c r="M35" s="3" t="inlineStr">
        <is>
          <t>Grupo 33</t>
        </is>
      </c>
      <c r="N35" s="10" t="n"/>
      <c r="O35" s="10" t="n"/>
    </row>
    <row r="36">
      <c r="A36" s="10" t="n"/>
      <c r="B36" s="3" t="inlineStr">
        <is>
          <t>HOTELBEDS</t>
        </is>
      </c>
      <c r="C36" s="3" t="inlineStr">
        <is>
          <t>HOTEL NAO INFORMADO</t>
        </is>
      </c>
      <c r="D36" s="3" t="inlineStr">
        <is>
          <t>56405.0</t>
        </is>
      </c>
      <c r="E36" s="3" t="n">
        <v>2</v>
      </c>
      <c r="F36" s="4" t="n">
        <v>0.2048611111111111</v>
      </c>
      <c r="G36" s="5" t="n">
        <v>45932</v>
      </c>
      <c r="H36" s="4" t="inlineStr"/>
      <c r="I36" s="4" t="inlineStr"/>
      <c r="J36" s="3" t="inlineStr">
        <is>
          <t>TRANSFER IN VEÍCULO PRIVATIVO AEROPORTO INTER. GALEÃO RJ (GIG) / ZONA SUL</t>
        </is>
      </c>
      <c r="K36" s="6" t="n">
        <v>200</v>
      </c>
      <c r="L36" s="10" t="n"/>
      <c r="M36" s="3" t="inlineStr"/>
      <c r="N36" s="10" t="n"/>
      <c r="O36" s="10" t="n"/>
    </row>
    <row r="37">
      <c r="A37" s="10" t="n"/>
      <c r="B37" s="3" t="inlineStr">
        <is>
          <t>AZUL VIAGENS</t>
        </is>
      </c>
      <c r="C37" s="3" t="inlineStr">
        <is>
          <t>RIO OTHON PALACE</t>
        </is>
      </c>
      <c r="D37" s="3" t="inlineStr">
        <is>
          <t>57573.0</t>
        </is>
      </c>
      <c r="E37" s="3" t="n">
        <v>3</v>
      </c>
      <c r="F37" s="4" t="n">
        <v>0.3819444444444444</v>
      </c>
      <c r="G37" s="5" t="n">
        <v>45932</v>
      </c>
      <c r="H37" s="4" t="inlineStr"/>
      <c r="I37" s="4" t="inlineStr"/>
      <c r="J37" s="3" t="inlineStr">
        <is>
          <t>TRANSFER IN VEÍCULO PRIVATIVO AEROPORTO SANTOS DUMONT RJ (SDU) PARA ZONA SUL</t>
        </is>
      </c>
      <c r="K37" s="6" t="n">
        <v>200</v>
      </c>
      <c r="L37" s="10" t="n"/>
      <c r="M37" s="3" t="inlineStr"/>
      <c r="N37" s="10" t="n"/>
      <c r="O37" s="10" t="n"/>
    </row>
    <row r="38">
      <c r="A38" s="10" t="n"/>
      <c r="B38" s="3" t="inlineStr">
        <is>
          <t>HOTELBEDS</t>
        </is>
      </c>
      <c r="C38" s="3" t="inlineStr">
        <is>
          <t>ATLÂNTICO COPACABANA</t>
        </is>
      </c>
      <c r="D38" s="3" t="inlineStr">
        <is>
          <t>56464.0</t>
        </is>
      </c>
      <c r="E38" s="3" t="n">
        <v>2</v>
      </c>
      <c r="F38" s="4" t="n">
        <v>0.8194444444444444</v>
      </c>
      <c r="G38" s="5" t="n">
        <v>45932</v>
      </c>
      <c r="H38" s="4" t="inlineStr"/>
      <c r="I38" s="4" t="inlineStr"/>
      <c r="J38" s="3" t="inlineStr">
        <is>
          <t>TRANSFER IN VEÍCULO PRIVATIVO AEROPORTO INTER. GALEÃO RJ (GIG) / ZONA SUL</t>
        </is>
      </c>
      <c r="K38" s="6" t="n">
        <v>200</v>
      </c>
      <c r="L38" s="10" t="n"/>
      <c r="M38" s="3" t="inlineStr"/>
      <c r="N38" s="10" t="n"/>
      <c r="O38" s="10" t="n"/>
    </row>
    <row r="39">
      <c r="A39" s="10" t="n"/>
      <c r="B39" s="3" t="inlineStr">
        <is>
          <t>AZUL VIAGENS</t>
        </is>
      </c>
      <c r="C39" s="3" t="inlineStr">
        <is>
          <t>OLINDA RIO HOTEL</t>
        </is>
      </c>
      <c r="D39" s="3" t="inlineStr">
        <is>
          <t>58374.0 / 54526.0</t>
        </is>
      </c>
      <c r="E39" s="3" t="n">
        <v>4</v>
      </c>
      <c r="F39" s="4" t="n">
        <v>0.5451388888888888</v>
      </c>
      <c r="G39" s="5" t="n">
        <v>45932</v>
      </c>
      <c r="H39" s="4" t="inlineStr"/>
      <c r="I39" s="4" t="inlineStr"/>
      <c r="J39" s="3" t="inlineStr">
        <is>
          <t>TRANSFER IN REGULAR AEROPORTO SANTOS DUMONT (SDU) PARA ZONA SUL RJ (+1 / Grupo)</t>
        </is>
      </c>
      <c r="K39" s="6" t="n">
        <v>400</v>
      </c>
      <c r="L39" s="10" t="n"/>
      <c r="M39" s="3" t="inlineStr">
        <is>
          <t>Grupo 32</t>
        </is>
      </c>
      <c r="N39" s="10" t="n"/>
      <c r="O39" s="10" t="n"/>
    </row>
    <row r="40">
      <c r="A40" s="10" t="n"/>
      <c r="B40" s="3" t="inlineStr">
        <is>
          <t>HOTELBEDS</t>
        </is>
      </c>
      <c r="C40" s="3" t="inlineStr">
        <is>
          <t>WINDSOR ASTURIAS HOTEL</t>
        </is>
      </c>
      <c r="D40" s="3" t="inlineStr">
        <is>
          <t>57234.0</t>
        </is>
      </c>
      <c r="E40" s="3" t="n">
        <v>2</v>
      </c>
      <c r="F40" s="4" t="n">
        <v>0.2604166666666667</v>
      </c>
      <c r="G40" s="5" t="n">
        <v>45932</v>
      </c>
      <c r="H40" s="4" t="inlineStr"/>
      <c r="I40" s="4" t="inlineStr"/>
      <c r="J40" s="3" t="inlineStr">
        <is>
          <t>TRANSFER IN VEÍCULO PRIVATIVO AEROPORTO INTER. GALEÃO RJ (GIG) PARA CENTRO RJ</t>
        </is>
      </c>
      <c r="K40" s="6" t="n">
        <v>200</v>
      </c>
      <c r="L40" s="10" t="n"/>
      <c r="M40" s="3" t="inlineStr"/>
      <c r="N40" s="10" t="n"/>
      <c r="O40" s="10" t="n"/>
    </row>
    <row r="41">
      <c r="A41" s="10" t="n"/>
      <c r="B41" s="3" t="inlineStr">
        <is>
          <t>HOTELBEDS</t>
        </is>
      </c>
      <c r="C41" s="3" t="inlineStr">
        <is>
          <t>ARENA IPANEMA HOTEL</t>
        </is>
      </c>
      <c r="D41" s="3" t="inlineStr">
        <is>
          <t>57718.0</t>
        </is>
      </c>
      <c r="E41" s="3" t="n">
        <v>2</v>
      </c>
      <c r="F41" s="4" t="n">
        <v>0.5381944444444444</v>
      </c>
      <c r="G41" s="5" t="n">
        <v>45932</v>
      </c>
      <c r="H41" s="4" t="inlineStr"/>
      <c r="I41" s="4" t="inlineStr"/>
      <c r="J41" s="3" t="inlineStr">
        <is>
          <t>TRANSFER OUT VEÍCULO PRIVATIVO ZONA SUL PARA AEROPORTO INTER. GALEÃO RJ (GIG)</t>
        </is>
      </c>
      <c r="K41" s="6" t="n">
        <v>200</v>
      </c>
      <c r="L41" s="10" t="n"/>
      <c r="M41" s="3" t="inlineStr"/>
      <c r="N41" s="10" t="n"/>
      <c r="O41" s="10" t="n"/>
    </row>
    <row r="42">
      <c r="A42" s="10" t="n"/>
      <c r="B42" s="3" t="inlineStr">
        <is>
          <t>ORINTER</t>
        </is>
      </c>
      <c r="C42" s="3" t="inlineStr">
        <is>
          <t>HOTEL NACIONAL INN COPACABANA</t>
        </is>
      </c>
      <c r="D42" s="3" t="inlineStr">
        <is>
          <t>53867.0</t>
        </is>
      </c>
      <c r="E42" s="3" t="n">
        <v>6</v>
      </c>
      <c r="F42" s="4" t="n">
        <v>0.6076388888888888</v>
      </c>
      <c r="G42" s="5" t="n">
        <v>45932</v>
      </c>
      <c r="H42" s="4" t="inlineStr"/>
      <c r="I42" s="4" t="inlineStr"/>
      <c r="J42" s="3" t="inlineStr">
        <is>
          <t>TRANSFER OUT VEÍCULO PRIVATIVO ZONA SUL PARA AEROPORTO INTER. GALEÃO RJ (GIG)</t>
        </is>
      </c>
      <c r="K42" s="6" t="n">
        <v>300</v>
      </c>
      <c r="L42" s="10" t="n"/>
      <c r="M42" s="3" t="inlineStr"/>
      <c r="N42" s="10" t="n"/>
      <c r="O42" s="10" t="n"/>
    </row>
    <row r="43">
      <c r="A43" s="10" t="n"/>
      <c r="B43" s="3" t="inlineStr">
        <is>
          <t>DIVERSA VIAGENS E TURISMO</t>
        </is>
      </c>
      <c r="C43" s="3" t="inlineStr">
        <is>
          <t>MAJESTIC RIO HOTEL</t>
        </is>
      </c>
      <c r="D43" s="3" t="inlineStr">
        <is>
          <t>57518.0</t>
        </is>
      </c>
      <c r="E43" s="3" t="n">
        <v>3</v>
      </c>
      <c r="F43" s="4" t="n">
        <v>0.5763888888888888</v>
      </c>
      <c r="G43" s="5" t="n">
        <v>45932</v>
      </c>
      <c r="H43" s="4" t="inlineStr"/>
      <c r="I43" s="4" t="inlineStr"/>
      <c r="J43" s="3" t="inlineStr">
        <is>
          <t>TRANSFER OUT REGULAR ZONA SUL PARA AEROPORTO INTER. GALEÃO RJ (GIG)</t>
        </is>
      </c>
      <c r="K43" s="6" t="n">
        <v>200</v>
      </c>
      <c r="L43" s="10" t="n"/>
      <c r="M43" s="3" t="inlineStr"/>
      <c r="N43" s="10" t="n"/>
      <c r="O43" s="10" t="n"/>
    </row>
    <row r="44">
      <c r="A44" s="10" t="n"/>
      <c r="B44" s="3" t="inlineStr">
        <is>
          <t>HOTELBEDS</t>
        </is>
      </c>
      <c r="C44" s="3" t="inlineStr">
        <is>
          <t>WINDSOR ASTURIAS HOTEL</t>
        </is>
      </c>
      <c r="D44" s="3" t="inlineStr">
        <is>
          <t>50358.0</t>
        </is>
      </c>
      <c r="E44" s="3" t="n">
        <v>2</v>
      </c>
      <c r="F44" s="4" t="n">
        <v>0.2569444444444444</v>
      </c>
      <c r="G44" s="5" t="n">
        <v>45932</v>
      </c>
      <c r="H44" s="4" t="inlineStr"/>
      <c r="I44" s="4" t="inlineStr"/>
      <c r="J44" s="3" t="inlineStr">
        <is>
          <t>TRANSFER IN VEÍCULO PRIVATIVO AEROPORTO INTER. GALEÃO RJ (GIG) PARA CENTRO RJ</t>
        </is>
      </c>
      <c r="K44" s="6" t="n">
        <v>200</v>
      </c>
      <c r="L44" s="10" t="n"/>
      <c r="M44" s="3" t="inlineStr"/>
      <c r="N44" s="10" t="n"/>
      <c r="O44" s="10" t="n"/>
    </row>
    <row r="45">
      <c r="A45" s="10" t="n"/>
      <c r="B45" s="3" t="inlineStr">
        <is>
          <t>HOTELBEDS</t>
        </is>
      </c>
      <c r="C45" s="3" t="inlineStr">
        <is>
          <t>ASTORIA COPACABANA</t>
        </is>
      </c>
      <c r="D45" s="3" t="inlineStr">
        <is>
          <t>51991.0</t>
        </is>
      </c>
      <c r="E45" s="3" t="n">
        <v>1</v>
      </c>
      <c r="F45" s="4" t="n">
        <v>0.9340277777777778</v>
      </c>
      <c r="G45" s="5" t="n">
        <v>45932</v>
      </c>
      <c r="H45" s="4" t="inlineStr"/>
      <c r="I45" s="4" t="inlineStr"/>
      <c r="J45" s="3" t="inlineStr">
        <is>
          <t>TRANSFER OUT VEÍCULO PRIVATIVO ZONA SUL PARA AEROPORTO INTER. GALEÃO RJ (GIG)</t>
        </is>
      </c>
      <c r="K45" s="6" t="n">
        <v>200</v>
      </c>
      <c r="L45" s="10" t="n"/>
      <c r="M45" s="3" t="inlineStr"/>
      <c r="N45" s="10" t="n"/>
      <c r="O45" s="10" t="n"/>
    </row>
    <row r="46">
      <c r="A46" s="10" t="n"/>
      <c r="B46" s="3" t="inlineStr">
        <is>
          <t>ORINTER</t>
        </is>
      </c>
      <c r="C46" s="3" t="inlineStr">
        <is>
          <t>AMÉRICAS COPACABANA HOTEL - RJ</t>
        </is>
      </c>
      <c r="D46" s="3" t="inlineStr">
        <is>
          <t>56578.0</t>
        </is>
      </c>
      <c r="E46" s="3" t="n">
        <v>3</v>
      </c>
      <c r="F46" s="4" t="n">
        <v>0.46875</v>
      </c>
      <c r="G46" s="5" t="n">
        <v>45932</v>
      </c>
      <c r="H46" s="4" t="inlineStr"/>
      <c r="I46" s="4" t="inlineStr"/>
      <c r="J46" s="3" t="inlineStr">
        <is>
          <t>TRANSFER IN VEÍCULO PRIVATIVO AEROPORTO SANTOS DUMONT RJ (SDU) PARA ZONA SUL</t>
        </is>
      </c>
      <c r="K46" s="6" t="n">
        <v>200</v>
      </c>
      <c r="L46" s="10" t="n"/>
      <c r="M46" s="3" t="inlineStr"/>
      <c r="N46" s="10" t="n"/>
      <c r="O46" s="10" t="n"/>
    </row>
    <row r="47">
      <c r="A47" s="10" t="n"/>
      <c r="B47" s="3" t="inlineStr">
        <is>
          <t>HOTELBEDS</t>
        </is>
      </c>
      <c r="C47" s="3" t="inlineStr">
        <is>
          <t>COPA SUL HOTEL</t>
        </is>
      </c>
      <c r="D47" s="3" t="inlineStr">
        <is>
          <t>57585.0</t>
        </is>
      </c>
      <c r="E47" s="3" t="n">
        <v>2</v>
      </c>
      <c r="F47" s="4" t="n">
        <v>0.5555555555555556</v>
      </c>
      <c r="G47" s="5" t="n">
        <v>45932</v>
      </c>
      <c r="H47" s="4" t="inlineStr"/>
      <c r="I47" s="4" t="inlineStr"/>
      <c r="J47" s="3" t="inlineStr">
        <is>
          <t>TRANSFER OUT VEÍCULO PRIVATIVO ZONA SUL PARA AEROPORTO INTER. GALEÃO RJ (GIG)</t>
        </is>
      </c>
      <c r="K47" s="6" t="n">
        <v>200</v>
      </c>
      <c r="L47" s="10" t="n"/>
      <c r="M47" s="3" t="inlineStr"/>
      <c r="N47" s="10" t="n"/>
      <c r="O47" s="10" t="n"/>
    </row>
    <row r="48">
      <c r="A48" s="10" t="n"/>
      <c r="B48" s="3" t="n"/>
      <c r="C48" s="3" t="n"/>
      <c r="D48" s="3" t="n"/>
      <c r="E48" s="3" t="n"/>
      <c r="F48" s="4" t="n"/>
      <c r="G48" s="5" t="n"/>
      <c r="H48" s="4" t="n"/>
      <c r="I48" s="4" t="n"/>
      <c r="J48" s="3" t="n"/>
      <c r="K48" s="6" t="n"/>
      <c r="L48" s="10" t="n"/>
      <c r="M48" s="3" t="n"/>
      <c r="N48" s="10" t="n"/>
      <c r="O48" s="10" t="n"/>
    </row>
    <row r="49">
      <c r="A49" s="11" t="n"/>
      <c r="B49" s="3" t="n"/>
      <c r="C49" s="3" t="n"/>
      <c r="D49" s="3" t="n"/>
      <c r="E49" s="3" t="n"/>
      <c r="F49" s="4" t="n"/>
      <c r="G49" s="5" t="n"/>
      <c r="H49" s="4" t="n"/>
      <c r="I49" s="4" t="n"/>
      <c r="J49" s="3" t="n"/>
      <c r="K49" s="6" t="n"/>
      <c r="L49" s="11" t="n"/>
      <c r="M49" s="3" t="n"/>
      <c r="N49" s="11" t="n"/>
      <c r="O49" s="11" t="n"/>
    </row>
  </sheetData>
  <mergeCells count="7">
    <mergeCell ref="N30:N49"/>
    <mergeCell ref="L30:L49"/>
    <mergeCell ref="O2:O28"/>
    <mergeCell ref="A2:A49"/>
    <mergeCell ref="O30:O49"/>
    <mergeCell ref="N2:N28"/>
    <mergeCell ref="L2:L2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2025-10-06T11:53:02Z</dcterms:created>
  <dcterms:modified xmlns:dcterms="http://purl.org/dc/terms/" xmlns:xsi="http://www.w3.org/2001/XMLSchema-instance" xsi:type="dcterms:W3CDTF">2025-10-06T11:53:02Z</dcterms:modified>
</cp:coreProperties>
</file>