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091657_corp_caixa_gov_br/Documents/Área de Trabalho/Estudos/DIO/"/>
    </mc:Choice>
  </mc:AlternateContent>
  <xr:revisionPtr revIDLastSave="437" documentId="8_{09708FD0-887D-40AE-84DF-FF49E4B14968}" xr6:coauthVersionLast="47" xr6:coauthVersionMax="47" xr10:uidLastSave="{7DA6AA6F-038C-4193-A6CE-9C2483B05059}"/>
  <bookViews>
    <workbookView xWindow="23880" yWindow="-120" windowWidth="24240" windowHeight="13020" tabRatio="652" firstSheet="3" activeTab="3" xr2:uid="{4E58935D-6F57-4961-8B49-6DECA9ED8414}"/>
  </bookViews>
  <sheets>
    <sheet name="Dados" sheetId="1" state="hidden" r:id="rId1"/>
    <sheet name="Controle" sheetId="2" state="hidden" r:id="rId2"/>
    <sheet name="Caixinha" sheetId="4" state="hidden" r:id="rId3"/>
    <sheet name="Dashboard" sheetId="3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<sst xmlns="http://schemas.openxmlformats.org/spreadsheetml/2006/main" count="258" uniqueCount="80">
  <si>
    <t>Data</t>
  </si>
  <si>
    <t>Tipo</t>
  </si>
  <si>
    <t>Categoria</t>
  </si>
  <si>
    <t>Descrição</t>
  </si>
  <si>
    <t>Operação Bancária</t>
  </si>
  <si>
    <t>Status</t>
  </si>
  <si>
    <t>Valor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</si>
  <si>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</si>
  <si>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</si>
  <si>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</si>
  <si>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</si>
  <si>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</si>
  <si>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</si>
  <si>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</si>
  <si>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</si>
  <si>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</si>
  <si>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</si>
  <si>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</si>
  <si>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</si>
  <si>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</si>
  <si>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</si>
  <si>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</si>
  <si>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</si>
  <si>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</si>
  <si>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</si>
  <si>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</si>
  <si>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</si>
  <si>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</si>
  <si>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</si>
  <si>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</si>
  <si>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</si>
  <si>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</si>
  <si>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</si>
  <si>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</si>
  <si>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</si>
  <si>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</si>
  <si>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</si>
  <si>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</si>
  <si>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</si>
  <si>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</si>
  <si>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</si>
  <si>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</si>
  <si>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</si>
  <si>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</si>
  <si>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</si>
  <si>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</si>
  <si>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</si>
  <si>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</si>
  <si>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</si>
  <si>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</si>
  <si>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</si>
  <si>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</si>
  <si>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</si>
  <si>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</si>
  <si>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</si>
  <si>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</si>
  <si>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</si>
  <si>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</si>
  <si>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</si>
  <si>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</si>
  <si>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</si>
  <si>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</si>
  <si>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</si>
  <si>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</si>
  <si>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</si>
  <si>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</si>
  <si>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</si>
  <si>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</si>
  <si>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</si>
  <si>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</si>
  <si>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</si>
  <si>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</si>
  <si>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</si>
  <si>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</si>
  <si>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</si>
  <si>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</si>
  <si>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Depósito reservado</t>
  </si>
  <si>
    <t>Data de lançamento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</si>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</sst>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8" fontId="1" fillId="2" borderId="1" xfId="0" applyNumberFormat="1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3" borderId="0" xfId="0" applyFill="1"/>
    <xf numFmtId="0" fontId="0" fillId="4" borderId="0" xfId="0" applyFill="1"/>
    <xf numFmtId="1" fontId="0" fillId="0" borderId="0" xfId="0" applyNumberFormat="1"/>
    <xf numFmtId="1" fontId="1" fillId="2" borderId="1" xfId="0" applyNumberFormat="1" applyFont="1" applyFill="1" applyBorder="1" applyAlignment="1">
      <alignment horizontal="center" wrapText="1"/>
    </xf>
    <xf numFmtId="0" fontId="0" fillId="5" borderId="0" xfId="0" applyFill="1"/>
    <xf numFmtId="14" fontId="0" fillId="2" borderId="0" xfId="0" applyNumberFormat="1" applyFill="1"/>
    <xf numFmtId="8" fontId="0" fillId="2" borderId="0" xfId="0" applyNumberFormat="1" applyFill="1"/>
    <xf numFmtId="0" fontId="0" fillId="6" borderId="1" xfId="0" applyFill="1" applyBorder="1"/>
    <xf numFmtId="8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12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"R$"#,##0.00_);[Red]\("R$"#,##0.00\)</c:formatCode>
                <c:ptCount val="1"/>
                <c:pt idx="0">
                  <c:v>2875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B-45EB-8B04-FE2C7C430404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R$15.000,00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427B-45EB-8B04-FE2C7C4304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Caixinha!$D$5</c:f>
              <c:numCache>
                <c:formatCode>General</c:formatCode>
                <c:ptCount val="1"/>
                <c:pt idx="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B-45EB-8B04-FE2C7C4304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2701999"/>
        <c:axId val="198961951"/>
      </c:barChart>
      <c:catAx>
        <c:axId val="232701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961951"/>
        <c:crosses val="autoZero"/>
        <c:auto val="1"/>
        <c:lblAlgn val="ctr"/>
        <c:lblOffset val="100"/>
        <c:noMultiLvlLbl val="0"/>
      </c:catAx>
      <c:valAx>
        <c:axId val="198961951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23270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[Planilha_Financeira.xlsx]Controle!Tabela dinâmica1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2820002762812549E-2"/>
          <c:y val="0.1296296751968504"/>
          <c:w val="0.93717999723718748"/>
          <c:h val="0.59148585593467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Controle!$A$4:$A$18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Controle!$B$4:$B$18</c:f>
              <c:numCache>
                <c:formatCode>"R$"\ #,##0.00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7-4713-9904-30F6289B6A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632240"/>
        <c:axId val="602387424"/>
      </c:barChart>
      <c:catAx>
        <c:axId val="8663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2387424"/>
        <c:crosses val="autoZero"/>
        <c:auto val="1"/>
        <c:lblAlgn val="ctr"/>
        <c:lblOffset val="100"/>
        <c:noMultiLvlLbl val="0"/>
      </c:catAx>
      <c:valAx>
        <c:axId val="60238742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8663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[Planilha_Financeira.xlsx]Controle!Tabela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9732205778717406E-2"/>
          <c:y val="3.7037037037037035E-2"/>
          <c:w val="0.93798449612403101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Controle!$E$4:$E$6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Controle!$F$4:$F$6</c:f>
              <c:numCache>
                <c:formatCode>General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B-47BB-8A40-CE5595EC40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7373632"/>
        <c:axId val="656354624"/>
      </c:barChart>
      <c:catAx>
        <c:axId val="65737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354624"/>
        <c:crosses val="autoZero"/>
        <c:auto val="1"/>
        <c:lblAlgn val="ctr"/>
        <c:lblOffset val="100"/>
        <c:noMultiLvlLbl val="0"/>
      </c:catAx>
      <c:valAx>
        <c:axId val="6563546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737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[Planilha_Financeira.xlsx]Controle!Tabela dinâmica2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9732205778717406E-2"/>
          <c:y val="3.7037037037037035E-2"/>
          <c:w val="0.93798449612403101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Controle!$E$4:$E$6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Controle!$F$4:$F$6</c:f>
              <c:numCache>
                <c:formatCode>General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B-474C-BB47-BB424E7E11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7373632"/>
        <c:axId val="656354624"/>
      </c:barChart>
      <c:catAx>
        <c:axId val="65737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354624"/>
        <c:crosses val="autoZero"/>
        <c:auto val="1"/>
        <c:lblAlgn val="ctr"/>
        <c:lblOffset val="100"/>
        <c:noMultiLvlLbl val="0"/>
      </c:catAx>
      <c:valAx>
        <c:axId val="6563546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737363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"R$"#,##0.00_);[Red]\("R$"#,##0.00\)</c:formatCode>
                <c:ptCount val="1"/>
                <c:pt idx="0">
                  <c:v>2875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B-4681-9769-D438D5565428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R$15.000,00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1F8B-4681-9769-D438D55654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Caixinha!$D$5</c:f>
              <c:numCache>
                <c:formatCode>General</c:formatCode>
                <c:ptCount val="1"/>
                <c:pt idx="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8B-4681-9769-D438D55654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2701999"/>
        <c:axId val="198961951"/>
      </c:barChart>
      <c:catAx>
        <c:axId val="232701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961951"/>
        <c:crosses val="autoZero"/>
        <c:auto val="1"/>
        <c:lblAlgn val="ctr"/>
        <c:lblOffset val="100"/>
        <c:noMultiLvlLbl val="0"/>
      </c:catAx>
      <c:valAx>
        <c:axId val="198961951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23270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1.png"/><Relationship Id="rId7" Type="http://schemas.openxmlformats.org/officeDocument/2006/relationships/image" Target="../media/image4.svg"/><Relationship Id="rId12" Type="http://schemas.openxmlformats.org/officeDocument/2006/relationships/chart" Target="../charts/chart5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image" Target="../media/image3.png"/><Relationship Id="rId11" Type="http://schemas.openxmlformats.org/officeDocument/2006/relationships/image" Target="../media/image7.svg"/><Relationship Id="rId5" Type="http://schemas.openxmlformats.org/officeDocument/2006/relationships/hyperlink" Target="#Dados!A1"/><Relationship Id="rId10" Type="http://schemas.openxmlformats.org/officeDocument/2006/relationships/image" Target="../media/image6.png"/><Relationship Id="rId4" Type="http://schemas.openxmlformats.org/officeDocument/2006/relationships/image" Target="../media/image2.svg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5</xdr:row>
      <xdr:rowOff>100012</xdr:rowOff>
    </xdr:from>
    <xdr:to>
      <xdr:col>12</xdr:col>
      <xdr:colOff>200025</xdr:colOff>
      <xdr:row>19</xdr:row>
      <xdr:rowOff>176212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D51BC7-53B7-8F9D-6D04-54B3D63BE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238407</xdr:colOff>
      <xdr:row>11</xdr:row>
      <xdr:rowOff>0</xdr:rowOff>
    </xdr:from>
    <xdr:to>
      <xdr:col>14</xdr:col>
      <xdr:colOff>419382</xdr:colOff>
      <xdr:row>28</xdr:row>
      <xdr:rowOff>9525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E186B239-574F-4431-B49F-84E73193A1E4}"/>
            </a:ext>
          </a:extLst>
        </xdr:cNvPr>
        <xdr:cNvSpPr/>
      </xdr:nvSpPr>
      <xdr:spPr>
        <a:xfrm>
          <a:off x="2286282" y="2095500"/>
          <a:ext cx="7496175" cy="324802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238125</xdr:colOff>
      <xdr:row>11</xdr:row>
      <xdr:rowOff>0</xdr:rowOff>
    </xdr:from>
    <xdr:to>
      <xdr:col>14</xdr:col>
      <xdr:colOff>419100</xdr:colOff>
      <xdr:row>14</xdr:row>
      <xdr:rowOff>95250</xdr:rowOff>
    </xdr:to>
    <xdr:sp macro="" textlink="">
      <xdr:nvSpPr>
        <xdr:cNvPr id="10" name="Retângulo: Cantos Superiores Arredondados 9">
          <a:extLst>
            <a:ext uri="{FF2B5EF4-FFF2-40B4-BE49-F238E27FC236}">
              <a16:creationId xmlns:a16="http://schemas.microsoft.com/office/drawing/2014/main" id="{B5EC8DA7-AF0A-46AF-82E3-EEF981EE7A75}"/>
            </a:ext>
          </a:extLst>
        </xdr:cNvPr>
        <xdr:cNvSpPr/>
      </xdr:nvSpPr>
      <xdr:spPr>
        <a:xfrm>
          <a:off x="2286000" y="2095500"/>
          <a:ext cx="7496175" cy="666750"/>
        </a:xfrm>
        <a:prstGeom prst="round2SameRect">
          <a:avLst>
            <a:gd name="adj1" fmla="val 50000"/>
            <a:gd name="adj2" fmla="val 0"/>
          </a:avLst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182515</xdr:colOff>
      <xdr:row>12</xdr:row>
      <xdr:rowOff>161740</xdr:rowOff>
    </xdr:from>
    <xdr:to>
      <xdr:col>3</xdr:col>
      <xdr:colOff>284520</xdr:colOff>
      <xdr:row>13</xdr:row>
      <xdr:rowOff>70657</xdr:rowOff>
    </xdr:to>
    <xdr:sp macro="" textlink="">
      <xdr:nvSpPr>
        <xdr:cNvPr id="12" name="Forma Livre: Forma 11">
          <a:extLst>
            <a:ext uri="{FF2B5EF4-FFF2-40B4-BE49-F238E27FC236}">
              <a16:creationId xmlns:a16="http://schemas.microsoft.com/office/drawing/2014/main" id="{07F1B219-0D78-6E0F-7059-CB7F8E24D4A8}"/>
            </a:ext>
          </a:extLst>
        </xdr:cNvPr>
        <xdr:cNvSpPr/>
      </xdr:nvSpPr>
      <xdr:spPr>
        <a:xfrm>
          <a:off x="2839990" y="542740"/>
          <a:ext cx="102005" cy="99417"/>
        </a:xfrm>
        <a:custGeom>
          <a:avLst/>
          <a:gdLst>
            <a:gd name="connsiteX0" fmla="*/ 79957 w 102005"/>
            <a:gd name="connsiteY0" fmla="*/ 16070 h 99417"/>
            <a:gd name="connsiteX1" fmla="*/ 39711 w 102005"/>
            <a:gd name="connsiteY1" fmla="*/ 19 h 99417"/>
            <a:gd name="connsiteX2" fmla="*/ 9031 w 102005"/>
            <a:gd name="connsiteY2" fmla="*/ 13116 h 99417"/>
            <a:gd name="connsiteX3" fmla="*/ 22030 w 102005"/>
            <a:gd name="connsiteY3" fmla="*/ 83329 h 99417"/>
            <a:gd name="connsiteX4" fmla="*/ 62277 w 102005"/>
            <a:gd name="connsiteY4" fmla="*/ 99399 h 99417"/>
            <a:gd name="connsiteX5" fmla="*/ 92956 w 102005"/>
            <a:gd name="connsiteY5" fmla="*/ 86302 h 99417"/>
            <a:gd name="connsiteX6" fmla="*/ 79957 w 102005"/>
            <a:gd name="connsiteY6" fmla="*/ 16070 h 99417"/>
            <a:gd name="connsiteX7" fmla="*/ 83035 w 102005"/>
            <a:gd name="connsiteY7" fmla="*/ 77730 h 99417"/>
            <a:gd name="connsiteX8" fmla="*/ 62277 w 102005"/>
            <a:gd name="connsiteY8" fmla="*/ 86302 h 99417"/>
            <a:gd name="connsiteX9" fmla="*/ 30635 w 102005"/>
            <a:gd name="connsiteY9" fmla="*/ 73473 h 99417"/>
            <a:gd name="connsiteX10" fmla="*/ 18952 w 102005"/>
            <a:gd name="connsiteY10" fmla="*/ 21688 h 99417"/>
            <a:gd name="connsiteX11" fmla="*/ 39711 w 102005"/>
            <a:gd name="connsiteY11" fmla="*/ 13116 h 99417"/>
            <a:gd name="connsiteX12" fmla="*/ 71353 w 102005"/>
            <a:gd name="connsiteY12" fmla="*/ 25938 h 99417"/>
            <a:gd name="connsiteX13" fmla="*/ 83061 w 102005"/>
            <a:gd name="connsiteY13" fmla="*/ 77730 h 9941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</a:cxnLst>
          <a:rect l="l" t="t" r="r" b="b"/>
          <a:pathLst>
            <a:path w="102005" h="99417">
              <a:moveTo>
                <a:pt x="79957" y="16070"/>
              </a:moveTo>
              <a:cubicBezTo>
                <a:pt x="68892" y="6079"/>
                <a:pt x="54614" y="385"/>
                <a:pt x="39711" y="19"/>
              </a:cubicBezTo>
              <a:cubicBezTo>
                <a:pt x="28054" y="-345"/>
                <a:pt x="16830" y="4446"/>
                <a:pt x="9031" y="13116"/>
              </a:cubicBezTo>
              <a:cubicBezTo>
                <a:pt x="-6960" y="31681"/>
                <a:pt x="-1158" y="63120"/>
                <a:pt x="22030" y="83329"/>
              </a:cubicBezTo>
              <a:cubicBezTo>
                <a:pt x="33091" y="93326"/>
                <a:pt x="47371" y="99028"/>
                <a:pt x="62277" y="99399"/>
              </a:cubicBezTo>
              <a:cubicBezTo>
                <a:pt x="73933" y="99763"/>
                <a:pt x="85157" y="94972"/>
                <a:pt x="92956" y="86302"/>
              </a:cubicBezTo>
              <a:cubicBezTo>
                <a:pt x="108974" y="67717"/>
                <a:pt x="103172" y="36278"/>
                <a:pt x="79957" y="16070"/>
              </a:cubicBezTo>
              <a:close/>
              <a:moveTo>
                <a:pt x="83035" y="77730"/>
              </a:moveTo>
              <a:cubicBezTo>
                <a:pt x="77711" y="83498"/>
                <a:pt x="70120" y="86632"/>
                <a:pt x="62277" y="86302"/>
              </a:cubicBezTo>
              <a:cubicBezTo>
                <a:pt x="50542" y="85909"/>
                <a:pt x="39329" y="81363"/>
                <a:pt x="30635" y="73473"/>
              </a:cubicBezTo>
              <a:cubicBezTo>
                <a:pt x="13203" y="58287"/>
                <a:pt x="7853" y="34569"/>
                <a:pt x="18952" y="21688"/>
              </a:cubicBezTo>
              <a:cubicBezTo>
                <a:pt x="24277" y="15920"/>
                <a:pt x="31868" y="12786"/>
                <a:pt x="39711" y="13116"/>
              </a:cubicBezTo>
              <a:cubicBezTo>
                <a:pt x="51444" y="13509"/>
                <a:pt x="62656" y="18052"/>
                <a:pt x="71353" y="25938"/>
              </a:cubicBezTo>
              <a:cubicBezTo>
                <a:pt x="88811" y="41130"/>
                <a:pt x="94161" y="64849"/>
                <a:pt x="83061" y="77730"/>
              </a:cubicBezTo>
              <a:close/>
            </a:path>
          </a:pathLst>
        </a:custGeom>
        <a:solidFill>
          <a:srgbClr val="000000"/>
        </a:solidFill>
        <a:ln w="6548" cap="flat">
          <a:noFill/>
          <a:prstDash val="solid"/>
          <a:miter/>
        </a:ln>
      </xdr:spPr>
      <xdr:txBody>
        <a:bodyPr rtlCol="0" anchor="ctr"/>
        <a:lstStyle/>
        <a:p>
          <a:endParaRPr lang="pt-BR"/>
        </a:p>
      </xdr:txBody>
    </xdr:sp>
    <xdr:clientData/>
  </xdr:twoCellAnchor>
  <xdr:twoCellAnchor>
    <xdr:from>
      <xdr:col>3</xdr:col>
      <xdr:colOff>278304</xdr:colOff>
      <xdr:row>12</xdr:row>
      <xdr:rowOff>37640</xdr:rowOff>
    </xdr:from>
    <xdr:to>
      <xdr:col>3</xdr:col>
      <xdr:colOff>323249</xdr:colOff>
      <xdr:row>12</xdr:row>
      <xdr:rowOff>81238</xdr:rowOff>
    </xdr:to>
    <xdr:sp macro="" textlink="">
      <xdr:nvSpPr>
        <xdr:cNvPr id="15" name="Forma Livre: Forma 14">
          <a:extLst>
            <a:ext uri="{FF2B5EF4-FFF2-40B4-BE49-F238E27FC236}">
              <a16:creationId xmlns:a16="http://schemas.microsoft.com/office/drawing/2014/main" id="{D34DE213-F877-7239-E13A-A8AA55245BB5}"/>
            </a:ext>
          </a:extLst>
        </xdr:cNvPr>
        <xdr:cNvSpPr/>
      </xdr:nvSpPr>
      <xdr:spPr>
        <a:xfrm>
          <a:off x="2935779" y="418640"/>
          <a:ext cx="44945" cy="43598"/>
        </a:xfrm>
        <a:custGeom>
          <a:avLst/>
          <a:gdLst>
            <a:gd name="connsiteX0" fmla="*/ 34388 w 44945"/>
            <a:gd name="connsiteY0" fmla="*/ 4865 h 43598"/>
            <a:gd name="connsiteX1" fmla="*/ 19674 w 44945"/>
            <a:gd name="connsiteY1" fmla="*/ 6 h 43598"/>
            <a:gd name="connsiteX2" fmla="*/ 3211 w 44945"/>
            <a:gd name="connsiteY2" fmla="*/ 8074 h 43598"/>
            <a:gd name="connsiteX3" fmla="*/ 10545 w 44945"/>
            <a:gd name="connsiteY3" fmla="*/ 38740 h 43598"/>
            <a:gd name="connsiteX4" fmla="*/ 25260 w 44945"/>
            <a:gd name="connsiteY4" fmla="*/ 43592 h 43598"/>
            <a:gd name="connsiteX5" fmla="*/ 41723 w 44945"/>
            <a:gd name="connsiteY5" fmla="*/ 35525 h 43598"/>
            <a:gd name="connsiteX6" fmla="*/ 34388 w 44945"/>
            <a:gd name="connsiteY6" fmla="*/ 4865 h 43598"/>
            <a:gd name="connsiteX7" fmla="*/ 31049 w 44945"/>
            <a:gd name="connsiteY7" fmla="*/ 27935 h 43598"/>
            <a:gd name="connsiteX8" fmla="*/ 25260 w 44945"/>
            <a:gd name="connsiteY8" fmla="*/ 30496 h 43598"/>
            <a:gd name="connsiteX9" fmla="*/ 18174 w 44945"/>
            <a:gd name="connsiteY9" fmla="*/ 28092 h 43598"/>
            <a:gd name="connsiteX10" fmla="*/ 13879 w 44945"/>
            <a:gd name="connsiteY10" fmla="*/ 15650 h 43598"/>
            <a:gd name="connsiteX11" fmla="*/ 19674 w 44945"/>
            <a:gd name="connsiteY11" fmla="*/ 13090 h 43598"/>
            <a:gd name="connsiteX12" fmla="*/ 26759 w 44945"/>
            <a:gd name="connsiteY12" fmla="*/ 15500 h 43598"/>
            <a:gd name="connsiteX13" fmla="*/ 31049 w 44945"/>
            <a:gd name="connsiteY13" fmla="*/ 27902 h 4359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</a:cxnLst>
          <a:rect l="l" t="t" r="r" b="b"/>
          <a:pathLst>
            <a:path w="44945" h="43598">
              <a:moveTo>
                <a:pt x="34388" y="4865"/>
              </a:moveTo>
              <a:cubicBezTo>
                <a:pt x="30110" y="1750"/>
                <a:pt x="24966" y="51"/>
                <a:pt x="19674" y="6"/>
              </a:cubicBezTo>
              <a:cubicBezTo>
                <a:pt x="13198" y="-153"/>
                <a:pt x="7053" y="2858"/>
                <a:pt x="3211" y="8074"/>
              </a:cubicBezTo>
              <a:cubicBezTo>
                <a:pt x="-3094" y="18589"/>
                <a:pt x="165" y="32216"/>
                <a:pt x="10545" y="38740"/>
              </a:cubicBezTo>
              <a:cubicBezTo>
                <a:pt x="14826" y="41851"/>
                <a:pt x="19969" y="43547"/>
                <a:pt x="25260" y="43592"/>
              </a:cubicBezTo>
              <a:cubicBezTo>
                <a:pt x="31736" y="43753"/>
                <a:pt x="37881" y="40741"/>
                <a:pt x="41723" y="35525"/>
              </a:cubicBezTo>
              <a:cubicBezTo>
                <a:pt x="48046" y="25014"/>
                <a:pt x="44783" y="11376"/>
                <a:pt x="34388" y="4865"/>
              </a:cubicBezTo>
              <a:close/>
              <a:moveTo>
                <a:pt x="31049" y="27935"/>
              </a:moveTo>
              <a:cubicBezTo>
                <a:pt x="29626" y="29647"/>
                <a:pt x="27484" y="30594"/>
                <a:pt x="25260" y="30496"/>
              </a:cubicBezTo>
              <a:cubicBezTo>
                <a:pt x="22706" y="30447"/>
                <a:pt x="20231" y="29608"/>
                <a:pt x="18174" y="28092"/>
              </a:cubicBezTo>
              <a:cubicBezTo>
                <a:pt x="13765" y="25660"/>
                <a:pt x="11909" y="20286"/>
                <a:pt x="13879" y="15650"/>
              </a:cubicBezTo>
              <a:cubicBezTo>
                <a:pt x="15304" y="13938"/>
                <a:pt x="17448" y="12991"/>
                <a:pt x="19674" y="13090"/>
              </a:cubicBezTo>
              <a:cubicBezTo>
                <a:pt x="22228" y="13142"/>
                <a:pt x="24703" y="13984"/>
                <a:pt x="26759" y="15500"/>
              </a:cubicBezTo>
              <a:cubicBezTo>
                <a:pt x="31396" y="18793"/>
                <a:pt x="33400" y="24602"/>
                <a:pt x="31049" y="27902"/>
              </a:cubicBezTo>
              <a:close/>
            </a:path>
          </a:pathLst>
        </a:custGeom>
        <a:solidFill>
          <a:srgbClr val="000000"/>
        </a:solidFill>
        <a:ln w="6548" cap="flat">
          <a:noFill/>
          <a:prstDash val="solid"/>
          <a:miter/>
        </a:ln>
      </xdr:spPr>
      <xdr:txBody>
        <a:bodyPr rtlCol="0" anchor="ctr"/>
        <a:lstStyle/>
        <a:p>
          <a:endParaRPr lang="pt-BR"/>
        </a:p>
      </xdr:txBody>
    </xdr:sp>
    <xdr:clientData/>
  </xdr:twoCellAnchor>
  <xdr:twoCellAnchor>
    <xdr:from>
      <xdr:col>3</xdr:col>
      <xdr:colOff>171780</xdr:colOff>
      <xdr:row>13</xdr:row>
      <xdr:rowOff>86133</xdr:rowOff>
    </xdr:from>
    <xdr:to>
      <xdr:col>3</xdr:col>
      <xdr:colOff>216482</xdr:colOff>
      <xdr:row>13</xdr:row>
      <xdr:rowOff>130049</xdr:rowOff>
    </xdr:to>
    <xdr:sp macro="" textlink="">
      <xdr:nvSpPr>
        <xdr:cNvPr id="18" name="Forma Livre: Forma 17">
          <a:extLst>
            <a:ext uri="{FF2B5EF4-FFF2-40B4-BE49-F238E27FC236}">
              <a16:creationId xmlns:a16="http://schemas.microsoft.com/office/drawing/2014/main" id="{AA5C588D-01CD-2109-A29F-AF294F2E219C}"/>
            </a:ext>
          </a:extLst>
        </xdr:cNvPr>
        <xdr:cNvSpPr/>
      </xdr:nvSpPr>
      <xdr:spPr>
        <a:xfrm>
          <a:off x="2829255" y="657633"/>
          <a:ext cx="44702" cy="43916"/>
        </a:xfrm>
        <a:custGeom>
          <a:avLst/>
          <a:gdLst>
            <a:gd name="connsiteX0" fmla="*/ 35260 w 44702"/>
            <a:gd name="connsiteY0" fmla="*/ 5774 h 43916"/>
            <a:gd name="connsiteX1" fmla="*/ 19452 w 44702"/>
            <a:gd name="connsiteY1" fmla="*/ 5 h 43916"/>
            <a:gd name="connsiteX2" fmla="*/ 3945 w 44702"/>
            <a:gd name="connsiteY2" fmla="*/ 7149 h 43916"/>
            <a:gd name="connsiteX3" fmla="*/ 9452 w 44702"/>
            <a:gd name="connsiteY3" fmla="*/ 38143 h 43916"/>
            <a:gd name="connsiteX4" fmla="*/ 25260 w 44702"/>
            <a:gd name="connsiteY4" fmla="*/ 43912 h 43916"/>
            <a:gd name="connsiteX5" fmla="*/ 40761 w 44702"/>
            <a:gd name="connsiteY5" fmla="*/ 36767 h 43916"/>
            <a:gd name="connsiteX6" fmla="*/ 35260 w 44702"/>
            <a:gd name="connsiteY6" fmla="*/ 5774 h 43916"/>
            <a:gd name="connsiteX7" fmla="*/ 30512 w 44702"/>
            <a:gd name="connsiteY7" fmla="*/ 28615 h 43916"/>
            <a:gd name="connsiteX8" fmla="*/ 25273 w 44702"/>
            <a:gd name="connsiteY8" fmla="*/ 30815 h 43916"/>
            <a:gd name="connsiteX9" fmla="*/ 17690 w 44702"/>
            <a:gd name="connsiteY9" fmla="*/ 27947 h 43916"/>
            <a:gd name="connsiteX10" fmla="*/ 14213 w 44702"/>
            <a:gd name="connsiteY10" fmla="*/ 15302 h 43916"/>
            <a:gd name="connsiteX11" fmla="*/ 19452 w 44702"/>
            <a:gd name="connsiteY11" fmla="*/ 13101 h 43916"/>
            <a:gd name="connsiteX12" fmla="*/ 26996 w 44702"/>
            <a:gd name="connsiteY12" fmla="*/ 15937 h 43916"/>
            <a:gd name="connsiteX13" fmla="*/ 30512 w 44702"/>
            <a:gd name="connsiteY13" fmla="*/ 28615 h 4391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</a:cxnLst>
          <a:rect l="l" t="t" r="r" b="b"/>
          <a:pathLst>
            <a:path w="44702" h="43916">
              <a:moveTo>
                <a:pt x="35260" y="5774"/>
              </a:moveTo>
              <a:cubicBezTo>
                <a:pt x="30802" y="2105"/>
                <a:pt x="25225" y="70"/>
                <a:pt x="19452" y="5"/>
              </a:cubicBezTo>
              <a:cubicBezTo>
                <a:pt x="13459" y="-124"/>
                <a:pt x="7741" y="2510"/>
                <a:pt x="3945" y="7149"/>
              </a:cubicBezTo>
              <a:cubicBezTo>
                <a:pt x="-2995" y="17250"/>
                <a:pt x="-543" y="31051"/>
                <a:pt x="9452" y="38143"/>
              </a:cubicBezTo>
              <a:cubicBezTo>
                <a:pt x="13912" y="41808"/>
                <a:pt x="19488" y="43844"/>
                <a:pt x="25260" y="43912"/>
              </a:cubicBezTo>
              <a:cubicBezTo>
                <a:pt x="31251" y="44041"/>
                <a:pt x="36968" y="41406"/>
                <a:pt x="40761" y="36767"/>
              </a:cubicBezTo>
              <a:cubicBezTo>
                <a:pt x="47695" y="26667"/>
                <a:pt x="45246" y="12872"/>
                <a:pt x="35260" y="5774"/>
              </a:cubicBezTo>
              <a:close/>
              <a:moveTo>
                <a:pt x="30512" y="28615"/>
              </a:moveTo>
              <a:cubicBezTo>
                <a:pt x="29182" y="30093"/>
                <a:pt x="27260" y="30899"/>
                <a:pt x="25273" y="30815"/>
              </a:cubicBezTo>
              <a:cubicBezTo>
                <a:pt x="22494" y="30747"/>
                <a:pt x="19819" y="29736"/>
                <a:pt x="17690" y="27947"/>
              </a:cubicBezTo>
              <a:cubicBezTo>
                <a:pt x="13475" y="25236"/>
                <a:pt x="11977" y="19787"/>
                <a:pt x="14213" y="15302"/>
              </a:cubicBezTo>
              <a:cubicBezTo>
                <a:pt x="15543" y="13823"/>
                <a:pt x="17464" y="13016"/>
                <a:pt x="19452" y="13101"/>
              </a:cubicBezTo>
              <a:cubicBezTo>
                <a:pt x="22215" y="13164"/>
                <a:pt x="24875" y="14164"/>
                <a:pt x="26996" y="15937"/>
              </a:cubicBezTo>
              <a:cubicBezTo>
                <a:pt x="31274" y="18614"/>
                <a:pt x="32800" y="24116"/>
                <a:pt x="30512" y="28615"/>
              </a:cubicBezTo>
              <a:close/>
            </a:path>
          </a:pathLst>
        </a:custGeom>
        <a:solidFill>
          <a:srgbClr val="000000"/>
        </a:solidFill>
        <a:ln w="6548" cap="flat">
          <a:noFill/>
          <a:prstDash val="solid"/>
          <a:miter/>
        </a:ln>
      </xdr:spPr>
      <xdr:txBody>
        <a:bodyPr rtlCol="0" anchor="ctr"/>
        <a:lstStyle/>
        <a:p>
          <a:endParaRPr lang="pt-BR"/>
        </a:p>
      </xdr:txBody>
    </xdr:sp>
    <xdr:clientData/>
  </xdr:twoCellAnchor>
  <xdr:twoCellAnchor>
    <xdr:from>
      <xdr:col>2</xdr:col>
      <xdr:colOff>228600</xdr:colOff>
      <xdr:row>11</xdr:row>
      <xdr:rowOff>157934</xdr:rowOff>
    </xdr:from>
    <xdr:to>
      <xdr:col>14</xdr:col>
      <xdr:colOff>152400</xdr:colOff>
      <xdr:row>27</xdr:row>
      <xdr:rowOff>171450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3B54895C-A418-88E8-474C-13292BAB49CF}"/>
            </a:ext>
          </a:extLst>
        </xdr:cNvPr>
        <xdr:cNvGrpSpPr/>
      </xdr:nvGrpSpPr>
      <xdr:grpSpPr>
        <a:xfrm>
          <a:off x="2276475" y="2253434"/>
          <a:ext cx="7239000" cy="3061516"/>
          <a:chOff x="2286000" y="348434"/>
          <a:chExt cx="7239000" cy="3061516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3FC4121D-96B2-4D51-A337-F7AB7D1248E2}"/>
              </a:ext>
            </a:extLst>
          </xdr:cNvPr>
          <xdr:cNvGraphicFramePr>
            <a:graphicFrameLocks/>
          </xdr:cNvGraphicFramePr>
        </xdr:nvGraphicFramePr>
        <xdr:xfrm>
          <a:off x="2286000" y="971550"/>
          <a:ext cx="7239000" cy="2438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E1E084DE-3A36-E0C7-F17D-369453C27E0E}"/>
              </a:ext>
            </a:extLst>
          </xdr:cNvPr>
          <xdr:cNvSpPr txBox="1"/>
        </xdr:nvSpPr>
        <xdr:spPr>
          <a:xfrm>
            <a:off x="3524250" y="361950"/>
            <a:ext cx="1876425" cy="457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latin typeface="Segoe UI" panose="020B0502040204020203" pitchFamily="34" charset="0"/>
                <a:cs typeface="Segoe UI" panose="020B0502040204020203" pitchFamily="34" charset="0"/>
              </a:rPr>
              <a:t>Gastos</a:t>
            </a:r>
          </a:p>
        </xdr:txBody>
      </xdr:sp>
      <xdr:sp macro="" textlink="">
        <xdr:nvSpPr>
          <xdr:cNvPr id="20" name="Forma Livre: Forma 19">
            <a:extLst>
              <a:ext uri="{FF2B5EF4-FFF2-40B4-BE49-F238E27FC236}">
                <a16:creationId xmlns:a16="http://schemas.microsoft.com/office/drawing/2014/main" id="{48889759-3EF1-FF66-C511-A389A1BC05CC}"/>
              </a:ext>
            </a:extLst>
          </xdr:cNvPr>
          <xdr:cNvSpPr/>
        </xdr:nvSpPr>
        <xdr:spPr>
          <a:xfrm>
            <a:off x="2756774" y="348434"/>
            <a:ext cx="299774" cy="445896"/>
          </a:xfrm>
          <a:custGeom>
            <a:avLst/>
            <a:gdLst>
              <a:gd name="connsiteX0" fmla="*/ 297672 w 299774"/>
              <a:gd name="connsiteY0" fmla="*/ 124355 h 445896"/>
              <a:gd name="connsiteX1" fmla="*/ 299774 w 299774"/>
              <a:gd name="connsiteY1" fmla="*/ 122246 h 445896"/>
              <a:gd name="connsiteX2" fmla="*/ 296107 w 299774"/>
              <a:gd name="connsiteY2" fmla="*/ 67868 h 445896"/>
              <a:gd name="connsiteX3" fmla="*/ 202707 w 299774"/>
              <a:gd name="connsiteY3" fmla="*/ 0 h 445896"/>
              <a:gd name="connsiteX4" fmla="*/ 145212 w 299774"/>
              <a:gd name="connsiteY4" fmla="*/ 10897 h 445896"/>
              <a:gd name="connsiteX5" fmla="*/ 143777 w 299774"/>
              <a:gd name="connsiteY5" fmla="*/ 12331 h 445896"/>
              <a:gd name="connsiteX6" fmla="*/ 69073 w 299774"/>
              <a:gd name="connsiteY6" fmla="*/ 123530 h 445896"/>
              <a:gd name="connsiteX7" fmla="*/ 42578 w 299774"/>
              <a:gd name="connsiteY7" fmla="*/ 204213 h 445896"/>
              <a:gd name="connsiteX8" fmla="*/ 1080 w 299774"/>
              <a:gd name="connsiteY8" fmla="*/ 306166 h 445896"/>
              <a:gd name="connsiteX9" fmla="*/ 0 w 299774"/>
              <a:gd name="connsiteY9" fmla="*/ 308012 h 445896"/>
              <a:gd name="connsiteX10" fmla="*/ 5239 w 299774"/>
              <a:gd name="connsiteY10" fmla="*/ 358854 h 445896"/>
              <a:gd name="connsiteX11" fmla="*/ 102706 w 299774"/>
              <a:gd name="connsiteY11" fmla="*/ 445896 h 445896"/>
              <a:gd name="connsiteX12" fmla="*/ 148505 w 299774"/>
              <a:gd name="connsiteY12" fmla="*/ 435170 h 445896"/>
              <a:gd name="connsiteX13" fmla="*/ 149940 w 299774"/>
              <a:gd name="connsiteY13" fmla="*/ 433087 h 445896"/>
              <a:gd name="connsiteX14" fmla="*/ 170895 w 299774"/>
              <a:gd name="connsiteY14" fmla="*/ 391119 h 445896"/>
              <a:gd name="connsiteX15" fmla="*/ 193094 w 299774"/>
              <a:gd name="connsiteY15" fmla="*/ 313474 h 445896"/>
              <a:gd name="connsiteX16" fmla="*/ 237499 w 299774"/>
              <a:gd name="connsiteY16" fmla="*/ 197835 h 445896"/>
              <a:gd name="connsiteX17" fmla="*/ 297672 w 299774"/>
              <a:gd name="connsiteY17" fmla="*/ 124355 h 445896"/>
              <a:gd name="connsiteX18" fmla="*/ 180370 w 299774"/>
              <a:gd name="connsiteY18" fmla="*/ 310416 h 445896"/>
              <a:gd name="connsiteX19" fmla="*/ 158551 w 299774"/>
              <a:gd name="connsiteY19" fmla="*/ 386777 h 445896"/>
              <a:gd name="connsiteX20" fmla="*/ 158551 w 299774"/>
              <a:gd name="connsiteY20" fmla="*/ 386777 h 445896"/>
              <a:gd name="connsiteX21" fmla="*/ 140569 w 299774"/>
              <a:gd name="connsiteY21" fmla="*/ 423573 h 445896"/>
              <a:gd name="connsiteX22" fmla="*/ 106360 w 299774"/>
              <a:gd name="connsiteY22" fmla="*/ 431581 h 445896"/>
              <a:gd name="connsiteX23" fmla="*/ 17799 w 299774"/>
              <a:gd name="connsiteY23" fmla="*/ 352463 h 445896"/>
              <a:gd name="connsiteX24" fmla="*/ 13496 w 299774"/>
              <a:gd name="connsiteY24" fmla="*/ 310920 h 445896"/>
              <a:gd name="connsiteX25" fmla="*/ 55288 w 299774"/>
              <a:gd name="connsiteY25" fmla="*/ 207455 h 445896"/>
              <a:gd name="connsiteX26" fmla="*/ 81194 w 299774"/>
              <a:gd name="connsiteY26" fmla="*/ 128546 h 445896"/>
              <a:gd name="connsiteX27" fmla="*/ 151636 w 299774"/>
              <a:gd name="connsiteY27" fmla="*/ 22978 h 445896"/>
              <a:gd name="connsiteX28" fmla="*/ 199577 w 299774"/>
              <a:gd name="connsiteY28" fmla="*/ 13922 h 445896"/>
              <a:gd name="connsiteX29" fmla="*/ 283443 w 299774"/>
              <a:gd name="connsiteY29" fmla="*/ 74868 h 445896"/>
              <a:gd name="connsiteX30" fmla="*/ 286311 w 299774"/>
              <a:gd name="connsiteY30" fmla="*/ 117204 h 445896"/>
              <a:gd name="connsiteX31" fmla="*/ 226347 w 299774"/>
              <a:gd name="connsiteY31" fmla="*/ 190979 h 445896"/>
              <a:gd name="connsiteX32" fmla="*/ 180370 w 299774"/>
              <a:gd name="connsiteY32" fmla="*/ 310416 h 44589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</a:cxnLst>
            <a:rect l="l" t="t" r="r" b="b"/>
            <a:pathLst>
              <a:path w="299774" h="445896">
                <a:moveTo>
                  <a:pt x="297672" y="124355"/>
                </a:moveTo>
                <a:lnTo>
                  <a:pt x="299774" y="122246"/>
                </a:lnTo>
                <a:lnTo>
                  <a:pt x="296107" y="67868"/>
                </a:lnTo>
                <a:lnTo>
                  <a:pt x="202707" y="0"/>
                </a:lnTo>
                <a:lnTo>
                  <a:pt x="145212" y="10897"/>
                </a:lnTo>
                <a:lnTo>
                  <a:pt x="143777" y="12331"/>
                </a:lnTo>
                <a:cubicBezTo>
                  <a:pt x="111828" y="44142"/>
                  <a:pt x="86446" y="81926"/>
                  <a:pt x="69073" y="123530"/>
                </a:cubicBezTo>
                <a:cubicBezTo>
                  <a:pt x="58059" y="149658"/>
                  <a:pt x="49198" y="176642"/>
                  <a:pt x="42578" y="204213"/>
                </a:cubicBezTo>
                <a:cubicBezTo>
                  <a:pt x="34481" y="240259"/>
                  <a:pt x="20458" y="274711"/>
                  <a:pt x="1080" y="306166"/>
                </a:cubicBezTo>
                <a:lnTo>
                  <a:pt x="0" y="308012"/>
                </a:lnTo>
                <a:lnTo>
                  <a:pt x="5239" y="358854"/>
                </a:lnTo>
                <a:lnTo>
                  <a:pt x="102706" y="445896"/>
                </a:lnTo>
                <a:lnTo>
                  <a:pt x="148505" y="435170"/>
                </a:lnTo>
                <a:lnTo>
                  <a:pt x="149940" y="433087"/>
                </a:lnTo>
                <a:cubicBezTo>
                  <a:pt x="158756" y="420089"/>
                  <a:pt x="165803" y="405976"/>
                  <a:pt x="170895" y="391119"/>
                </a:cubicBezTo>
                <a:cubicBezTo>
                  <a:pt x="179709" y="365662"/>
                  <a:pt x="187120" y="339742"/>
                  <a:pt x="193094" y="313474"/>
                </a:cubicBezTo>
                <a:cubicBezTo>
                  <a:pt x="202589" y="274838"/>
                  <a:pt x="210775" y="241441"/>
                  <a:pt x="237499" y="197835"/>
                </a:cubicBezTo>
                <a:cubicBezTo>
                  <a:pt x="254649" y="171098"/>
                  <a:pt x="274842" y="146440"/>
                  <a:pt x="297672" y="124355"/>
                </a:cubicBezTo>
                <a:close/>
                <a:moveTo>
                  <a:pt x="180370" y="310416"/>
                </a:moveTo>
                <a:cubicBezTo>
                  <a:pt x="174496" y="336249"/>
                  <a:pt x="167212" y="361740"/>
                  <a:pt x="158551" y="386777"/>
                </a:cubicBezTo>
                <a:lnTo>
                  <a:pt x="158551" y="386777"/>
                </a:lnTo>
                <a:cubicBezTo>
                  <a:pt x="154102" y="399739"/>
                  <a:pt x="148062" y="412098"/>
                  <a:pt x="140569" y="423573"/>
                </a:cubicBezTo>
                <a:lnTo>
                  <a:pt x="106360" y="431581"/>
                </a:lnTo>
                <a:lnTo>
                  <a:pt x="17799" y="352463"/>
                </a:lnTo>
                <a:lnTo>
                  <a:pt x="13496" y="310920"/>
                </a:lnTo>
                <a:cubicBezTo>
                  <a:pt x="32975" y="278941"/>
                  <a:pt x="47092" y="243991"/>
                  <a:pt x="55288" y="207455"/>
                </a:cubicBezTo>
                <a:cubicBezTo>
                  <a:pt x="61764" y="180491"/>
                  <a:pt x="70428" y="154100"/>
                  <a:pt x="81194" y="128546"/>
                </a:cubicBezTo>
                <a:cubicBezTo>
                  <a:pt x="97638" y="89138"/>
                  <a:pt x="121559" y="53289"/>
                  <a:pt x="151636" y="22978"/>
                </a:cubicBezTo>
                <a:lnTo>
                  <a:pt x="199577" y="13922"/>
                </a:lnTo>
                <a:lnTo>
                  <a:pt x="283443" y="74868"/>
                </a:lnTo>
                <a:lnTo>
                  <a:pt x="286311" y="117204"/>
                </a:lnTo>
                <a:cubicBezTo>
                  <a:pt x="263586" y="139438"/>
                  <a:pt x="243468" y="164189"/>
                  <a:pt x="226347" y="190979"/>
                </a:cubicBezTo>
                <a:cubicBezTo>
                  <a:pt x="198575" y="236333"/>
                  <a:pt x="190147" y="270634"/>
                  <a:pt x="180370" y="310416"/>
                </a:cubicBezTo>
                <a:close/>
              </a:path>
            </a:pathLst>
          </a:custGeom>
          <a:solidFill>
            <a:srgbClr val="000000"/>
          </a:solidFill>
          <a:ln w="6548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</xdr:grpSp>
    <xdr:clientData/>
  </xdr:twoCellAnchor>
  <xdr:twoCellAnchor>
    <xdr:from>
      <xdr:col>2</xdr:col>
      <xdr:colOff>583790</xdr:colOff>
      <xdr:row>11</xdr:row>
      <xdr:rowOff>99967</xdr:rowOff>
    </xdr:from>
    <xdr:to>
      <xdr:col>3</xdr:col>
      <xdr:colOff>576682</xdr:colOff>
      <xdr:row>14</xdr:row>
      <xdr:rowOff>89648</xdr:rowOff>
    </xdr:to>
    <xdr:sp macro="" textlink="">
      <xdr:nvSpPr>
        <xdr:cNvPr id="21" name="Forma Livre: Forma 20">
          <a:extLst>
            <a:ext uri="{FF2B5EF4-FFF2-40B4-BE49-F238E27FC236}">
              <a16:creationId xmlns:a16="http://schemas.microsoft.com/office/drawing/2014/main" id="{E4F5844B-CE66-140F-E2E4-24C3C8BB30D8}"/>
            </a:ext>
          </a:extLst>
        </xdr:cNvPr>
        <xdr:cNvSpPr/>
      </xdr:nvSpPr>
      <xdr:spPr>
        <a:xfrm>
          <a:off x="2631665" y="290467"/>
          <a:ext cx="602492" cy="561181"/>
        </a:xfrm>
        <a:custGeom>
          <a:avLst/>
          <a:gdLst>
            <a:gd name="connsiteX0" fmla="*/ 601953 w 602492"/>
            <a:gd name="connsiteY0" fmla="*/ 386260 h 561181"/>
            <a:gd name="connsiteX1" fmla="*/ 595535 w 602492"/>
            <a:gd name="connsiteY1" fmla="*/ 382389 h 561181"/>
            <a:gd name="connsiteX2" fmla="*/ 537045 w 602492"/>
            <a:gd name="connsiteY2" fmla="*/ 352607 h 561181"/>
            <a:gd name="connsiteX3" fmla="*/ 497145 w 602492"/>
            <a:gd name="connsiteY3" fmla="*/ 309191 h 561181"/>
            <a:gd name="connsiteX4" fmla="*/ 454331 w 602492"/>
            <a:gd name="connsiteY4" fmla="*/ 274687 h 561181"/>
            <a:gd name="connsiteX5" fmla="*/ 381081 w 602492"/>
            <a:gd name="connsiteY5" fmla="*/ 289749 h 561181"/>
            <a:gd name="connsiteX6" fmla="*/ 390648 w 602492"/>
            <a:gd name="connsiteY6" fmla="*/ 272952 h 561181"/>
            <a:gd name="connsiteX7" fmla="*/ 509790 w 602492"/>
            <a:gd name="connsiteY7" fmla="*/ 149638 h 561181"/>
            <a:gd name="connsiteX8" fmla="*/ 303848 w 602492"/>
            <a:gd name="connsiteY8" fmla="*/ 0 h 561181"/>
            <a:gd name="connsiteX9" fmla="*/ 170005 w 602492"/>
            <a:gd name="connsiteY9" fmla="*/ 155466 h 561181"/>
            <a:gd name="connsiteX10" fmla="*/ 151669 w 602492"/>
            <a:gd name="connsiteY10" fmla="*/ 122037 h 561181"/>
            <a:gd name="connsiteX11" fmla="*/ 110466 w 602492"/>
            <a:gd name="connsiteY11" fmla="*/ 105587 h 561181"/>
            <a:gd name="connsiteX12" fmla="*/ 65741 w 602492"/>
            <a:gd name="connsiteY12" fmla="*/ 95699 h 561181"/>
            <a:gd name="connsiteX13" fmla="*/ 22724 w 602492"/>
            <a:gd name="connsiteY13" fmla="*/ 65471 h 561181"/>
            <a:gd name="connsiteX14" fmla="*/ 14007 w 602492"/>
            <a:gd name="connsiteY14" fmla="*/ 62345 h 561181"/>
            <a:gd name="connsiteX15" fmla="*/ 11068 w 602492"/>
            <a:gd name="connsiteY15" fmla="*/ 65105 h 561181"/>
            <a:gd name="connsiteX16" fmla="*/ 6837 w 602492"/>
            <a:gd name="connsiteY16" fmla="*/ 137517 h 561181"/>
            <a:gd name="connsiteX17" fmla="*/ 38434 w 602492"/>
            <a:gd name="connsiteY17" fmla="*/ 160437 h 561181"/>
            <a:gd name="connsiteX18" fmla="*/ 38442 w 602492"/>
            <a:gd name="connsiteY18" fmla="*/ 160520 h 561181"/>
            <a:gd name="connsiteX19" fmla="*/ 38434 w 602492"/>
            <a:gd name="connsiteY19" fmla="*/ 160528 h 561181"/>
            <a:gd name="connsiteX20" fmla="*/ 33575 w 602492"/>
            <a:gd name="connsiteY20" fmla="*/ 187161 h 561181"/>
            <a:gd name="connsiteX21" fmla="*/ 71379 w 602492"/>
            <a:gd name="connsiteY21" fmla="*/ 214134 h 561181"/>
            <a:gd name="connsiteX22" fmla="*/ 71434 w 602492"/>
            <a:gd name="connsiteY22" fmla="*/ 214196 h 561181"/>
            <a:gd name="connsiteX23" fmla="*/ 71425 w 602492"/>
            <a:gd name="connsiteY23" fmla="*/ 214226 h 561181"/>
            <a:gd name="connsiteX24" fmla="*/ 69139 w 602492"/>
            <a:gd name="connsiteY24" fmla="*/ 223302 h 561181"/>
            <a:gd name="connsiteX25" fmla="*/ 75943 w 602492"/>
            <a:gd name="connsiteY25" fmla="*/ 236798 h 561181"/>
            <a:gd name="connsiteX26" fmla="*/ 118226 w 602492"/>
            <a:gd name="connsiteY26" fmla="*/ 243772 h 561181"/>
            <a:gd name="connsiteX27" fmla="*/ 132751 w 602492"/>
            <a:gd name="connsiteY27" fmla="*/ 259593 h 561181"/>
            <a:gd name="connsiteX28" fmla="*/ 134277 w 602492"/>
            <a:gd name="connsiteY28" fmla="*/ 260661 h 561181"/>
            <a:gd name="connsiteX29" fmla="*/ 94986 w 602492"/>
            <a:gd name="connsiteY29" fmla="*/ 352522 h 561181"/>
            <a:gd name="connsiteX30" fmla="*/ 55296 w 602492"/>
            <a:gd name="connsiteY30" fmla="*/ 393607 h 561181"/>
            <a:gd name="connsiteX31" fmla="*/ 243066 w 602492"/>
            <a:gd name="connsiteY31" fmla="*/ 561181 h 561181"/>
            <a:gd name="connsiteX32" fmla="*/ 326971 w 602492"/>
            <a:gd name="connsiteY32" fmla="*/ 459805 h 561181"/>
            <a:gd name="connsiteX33" fmla="*/ 349321 w 602492"/>
            <a:gd name="connsiteY33" fmla="*/ 382841 h 561181"/>
            <a:gd name="connsiteX34" fmla="*/ 352726 w 602492"/>
            <a:gd name="connsiteY34" fmla="*/ 382769 h 561181"/>
            <a:gd name="connsiteX35" fmla="*/ 354487 w 602492"/>
            <a:gd name="connsiteY35" fmla="*/ 382167 h 561181"/>
            <a:gd name="connsiteX36" fmla="*/ 387164 w 602492"/>
            <a:gd name="connsiteY36" fmla="*/ 422584 h 561181"/>
            <a:gd name="connsiteX37" fmla="*/ 404373 w 602492"/>
            <a:gd name="connsiteY37" fmla="*/ 422584 h 561181"/>
            <a:gd name="connsiteX38" fmla="*/ 412703 w 602492"/>
            <a:gd name="connsiteY38" fmla="*/ 413835 h 561181"/>
            <a:gd name="connsiteX39" fmla="*/ 412771 w 602492"/>
            <a:gd name="connsiteY39" fmla="*/ 413804 h 561181"/>
            <a:gd name="connsiteX40" fmla="*/ 412801 w 602492"/>
            <a:gd name="connsiteY40" fmla="*/ 413835 h 561181"/>
            <a:gd name="connsiteX41" fmla="*/ 461410 w 602492"/>
            <a:gd name="connsiteY41" fmla="*/ 444508 h 561181"/>
            <a:gd name="connsiteX42" fmla="*/ 465929 w 602492"/>
            <a:gd name="connsiteY42" fmla="*/ 444266 h 561181"/>
            <a:gd name="connsiteX43" fmla="*/ 483243 w 602492"/>
            <a:gd name="connsiteY43" fmla="*/ 435000 h 561181"/>
            <a:gd name="connsiteX44" fmla="*/ 490164 w 602492"/>
            <a:gd name="connsiteY44" fmla="*/ 418484 h 561181"/>
            <a:gd name="connsiteX45" fmla="*/ 490256 w 602492"/>
            <a:gd name="connsiteY45" fmla="*/ 418445 h 561181"/>
            <a:gd name="connsiteX46" fmla="*/ 533535 w 602492"/>
            <a:gd name="connsiteY46" fmla="*/ 439132 h 561181"/>
            <a:gd name="connsiteX47" fmla="*/ 601573 w 602492"/>
            <a:gd name="connsiteY47" fmla="*/ 392363 h 561181"/>
            <a:gd name="connsiteX48" fmla="*/ 601953 w 602492"/>
            <a:gd name="connsiteY48" fmla="*/ 386260 h 561181"/>
            <a:gd name="connsiteX49" fmla="*/ 534111 w 602492"/>
            <a:gd name="connsiteY49" fmla="*/ 426048 h 561181"/>
            <a:gd name="connsiteX50" fmla="*/ 488986 w 602492"/>
            <a:gd name="connsiteY50" fmla="*/ 399442 h 561181"/>
            <a:gd name="connsiteX51" fmla="*/ 479730 w 602492"/>
            <a:gd name="connsiteY51" fmla="*/ 399123 h 561181"/>
            <a:gd name="connsiteX52" fmla="*/ 477690 w 602492"/>
            <a:gd name="connsiteY52" fmla="*/ 404628 h 561181"/>
            <a:gd name="connsiteX53" fmla="*/ 473001 w 602492"/>
            <a:gd name="connsiteY53" fmla="*/ 426808 h 561181"/>
            <a:gd name="connsiteX54" fmla="*/ 464488 w 602492"/>
            <a:gd name="connsiteY54" fmla="*/ 431241 h 561181"/>
            <a:gd name="connsiteX55" fmla="*/ 416377 w 602492"/>
            <a:gd name="connsiteY55" fmla="*/ 394871 h 561181"/>
            <a:gd name="connsiteX56" fmla="*/ 407474 w 602492"/>
            <a:gd name="connsiteY56" fmla="*/ 392319 h 561181"/>
            <a:gd name="connsiteX57" fmla="*/ 404151 w 602492"/>
            <a:gd name="connsiteY57" fmla="*/ 397241 h 561181"/>
            <a:gd name="connsiteX58" fmla="*/ 398035 w 602492"/>
            <a:gd name="connsiteY58" fmla="*/ 411124 h 561181"/>
            <a:gd name="connsiteX59" fmla="*/ 392717 w 602492"/>
            <a:gd name="connsiteY59" fmla="*/ 410718 h 561181"/>
            <a:gd name="connsiteX60" fmla="*/ 363446 w 602492"/>
            <a:gd name="connsiteY60" fmla="*/ 370989 h 561181"/>
            <a:gd name="connsiteX61" fmla="*/ 354756 w 602492"/>
            <a:gd name="connsiteY61" fmla="*/ 367970 h 561181"/>
            <a:gd name="connsiteX62" fmla="*/ 352791 w 602492"/>
            <a:gd name="connsiteY62" fmla="*/ 368821 h 561181"/>
            <a:gd name="connsiteX63" fmla="*/ 358980 w 602492"/>
            <a:gd name="connsiteY63" fmla="*/ 345279 h 561181"/>
            <a:gd name="connsiteX64" fmla="*/ 353293 w 602492"/>
            <a:gd name="connsiteY64" fmla="*/ 335048 h 561181"/>
            <a:gd name="connsiteX65" fmla="*/ 350977 w 602492"/>
            <a:gd name="connsiteY65" fmla="*/ 334730 h 561181"/>
            <a:gd name="connsiteX66" fmla="*/ 350977 w 602492"/>
            <a:gd name="connsiteY66" fmla="*/ 334730 h 561181"/>
            <a:gd name="connsiteX67" fmla="*/ 347048 w 602492"/>
            <a:gd name="connsiteY67" fmla="*/ 339013 h 561181"/>
            <a:gd name="connsiteX68" fmla="*/ 338483 w 602492"/>
            <a:gd name="connsiteY68" fmla="*/ 372056 h 561181"/>
            <a:gd name="connsiteX69" fmla="*/ 337108 w 602492"/>
            <a:gd name="connsiteY69" fmla="*/ 377668 h 561181"/>
            <a:gd name="connsiteX70" fmla="*/ 336741 w 602492"/>
            <a:gd name="connsiteY70" fmla="*/ 379141 h 561181"/>
            <a:gd name="connsiteX71" fmla="*/ 314614 w 602492"/>
            <a:gd name="connsiteY71" fmla="*/ 455483 h 561181"/>
            <a:gd name="connsiteX72" fmla="*/ 245332 w 602492"/>
            <a:gd name="connsiteY72" fmla="*/ 545642 h 561181"/>
            <a:gd name="connsiteX73" fmla="*/ 76009 w 602492"/>
            <a:gd name="connsiteY73" fmla="*/ 394471 h 561181"/>
            <a:gd name="connsiteX74" fmla="*/ 106269 w 602492"/>
            <a:gd name="connsiteY74" fmla="*/ 359234 h 561181"/>
            <a:gd name="connsiteX75" fmla="*/ 147910 w 602492"/>
            <a:gd name="connsiteY75" fmla="*/ 260353 h 561181"/>
            <a:gd name="connsiteX76" fmla="*/ 145763 w 602492"/>
            <a:gd name="connsiteY76" fmla="*/ 253647 h 561181"/>
            <a:gd name="connsiteX77" fmla="*/ 137826 w 602492"/>
            <a:gd name="connsiteY77" fmla="*/ 247046 h 561181"/>
            <a:gd name="connsiteX78" fmla="*/ 132941 w 602492"/>
            <a:gd name="connsiteY78" fmla="*/ 242004 h 561181"/>
            <a:gd name="connsiteX79" fmla="*/ 132332 w 602492"/>
            <a:gd name="connsiteY79" fmla="*/ 241225 h 561181"/>
            <a:gd name="connsiteX80" fmla="*/ 127846 w 602492"/>
            <a:gd name="connsiteY80" fmla="*/ 233884 h 561181"/>
            <a:gd name="connsiteX81" fmla="*/ 120545 w 602492"/>
            <a:gd name="connsiteY81" fmla="*/ 230086 h 561181"/>
            <a:gd name="connsiteX82" fmla="*/ 84319 w 602492"/>
            <a:gd name="connsiteY82" fmla="*/ 226661 h 561181"/>
            <a:gd name="connsiteX83" fmla="*/ 82269 w 602492"/>
            <a:gd name="connsiteY83" fmla="*/ 223197 h 561181"/>
            <a:gd name="connsiteX84" fmla="*/ 88817 w 602492"/>
            <a:gd name="connsiteY84" fmla="*/ 213551 h 561181"/>
            <a:gd name="connsiteX85" fmla="*/ 89624 w 602492"/>
            <a:gd name="connsiteY85" fmla="*/ 204326 h 561181"/>
            <a:gd name="connsiteX86" fmla="*/ 84600 w 602492"/>
            <a:gd name="connsiteY86" fmla="*/ 201987 h 561181"/>
            <a:gd name="connsiteX87" fmla="*/ 84567 w 602492"/>
            <a:gd name="connsiteY87" fmla="*/ 201987 h 561181"/>
            <a:gd name="connsiteX88" fmla="*/ 46135 w 602492"/>
            <a:gd name="connsiteY88" fmla="*/ 183212 h 561181"/>
            <a:gd name="connsiteX89" fmla="*/ 54648 w 602492"/>
            <a:gd name="connsiteY89" fmla="*/ 163390 h 561181"/>
            <a:gd name="connsiteX90" fmla="*/ 57261 w 602492"/>
            <a:gd name="connsiteY90" fmla="*/ 154506 h 561181"/>
            <a:gd name="connsiteX91" fmla="*/ 52965 w 602492"/>
            <a:gd name="connsiteY91" fmla="*/ 151256 h 561181"/>
            <a:gd name="connsiteX92" fmla="*/ 18055 w 602492"/>
            <a:gd name="connsiteY92" fmla="*/ 130733 h 561181"/>
            <a:gd name="connsiteX93" fmla="*/ 17858 w 602492"/>
            <a:gd name="connsiteY93" fmla="*/ 82058 h 561181"/>
            <a:gd name="connsiteX94" fmla="*/ 17949 w 602492"/>
            <a:gd name="connsiteY94" fmla="*/ 82038 h 561181"/>
            <a:gd name="connsiteX95" fmla="*/ 17970 w 602492"/>
            <a:gd name="connsiteY95" fmla="*/ 82058 h 561181"/>
            <a:gd name="connsiteX96" fmla="*/ 61563 w 602492"/>
            <a:gd name="connsiteY96" fmla="*/ 108115 h 561181"/>
            <a:gd name="connsiteX97" fmla="*/ 108711 w 602492"/>
            <a:gd name="connsiteY97" fmla="*/ 118592 h 561181"/>
            <a:gd name="connsiteX98" fmla="*/ 142488 w 602492"/>
            <a:gd name="connsiteY98" fmla="*/ 131427 h 561181"/>
            <a:gd name="connsiteX99" fmla="*/ 159835 w 602492"/>
            <a:gd name="connsiteY99" fmla="*/ 176087 h 561181"/>
            <a:gd name="connsiteX100" fmla="*/ 160300 w 602492"/>
            <a:gd name="connsiteY100" fmla="*/ 178294 h 561181"/>
            <a:gd name="connsiteX101" fmla="*/ 142881 w 602492"/>
            <a:gd name="connsiteY101" fmla="*/ 228717 h 561181"/>
            <a:gd name="connsiteX102" fmla="*/ 147833 w 602492"/>
            <a:gd name="connsiteY102" fmla="*/ 236543 h 561181"/>
            <a:gd name="connsiteX103" fmla="*/ 155441 w 602492"/>
            <a:gd name="connsiteY103" fmla="*/ 232345 h 561181"/>
            <a:gd name="connsiteX104" fmla="*/ 176141 w 602492"/>
            <a:gd name="connsiteY104" fmla="*/ 173953 h 561181"/>
            <a:gd name="connsiteX105" fmla="*/ 303397 w 602492"/>
            <a:gd name="connsiteY105" fmla="*/ 15854 h 561181"/>
            <a:gd name="connsiteX106" fmla="*/ 488062 w 602492"/>
            <a:gd name="connsiteY106" fmla="*/ 150064 h 561181"/>
            <a:gd name="connsiteX107" fmla="*/ 379470 w 602492"/>
            <a:gd name="connsiteY107" fmla="*/ 266135 h 561181"/>
            <a:gd name="connsiteX108" fmla="*/ 362012 w 602492"/>
            <a:gd name="connsiteY108" fmla="*/ 298877 h 561181"/>
            <a:gd name="connsiteX109" fmla="*/ 356301 w 602492"/>
            <a:gd name="connsiteY109" fmla="*/ 312092 h 561181"/>
            <a:gd name="connsiteX110" fmla="*/ 358132 w 602492"/>
            <a:gd name="connsiteY110" fmla="*/ 316676 h 561181"/>
            <a:gd name="connsiteX111" fmla="*/ 360885 w 602492"/>
            <a:gd name="connsiteY111" fmla="*/ 316676 h 561181"/>
            <a:gd name="connsiteX112" fmla="*/ 369647 w 602492"/>
            <a:gd name="connsiteY112" fmla="*/ 313100 h 561181"/>
            <a:gd name="connsiteX113" fmla="*/ 370872 w 602492"/>
            <a:gd name="connsiteY113" fmla="*/ 312406 h 561181"/>
            <a:gd name="connsiteX114" fmla="*/ 450488 w 602492"/>
            <a:gd name="connsiteY114" fmla="*/ 287260 h 561181"/>
            <a:gd name="connsiteX115" fmla="*/ 486864 w 602492"/>
            <a:gd name="connsiteY115" fmla="*/ 317324 h 561181"/>
            <a:gd name="connsiteX116" fmla="*/ 528362 w 602492"/>
            <a:gd name="connsiteY116" fmla="*/ 362449 h 561181"/>
            <a:gd name="connsiteX117" fmla="*/ 584311 w 602492"/>
            <a:gd name="connsiteY117" fmla="*/ 394989 h 561181"/>
            <a:gd name="connsiteX118" fmla="*/ 584366 w 602492"/>
            <a:gd name="connsiteY118" fmla="*/ 395064 h 561181"/>
            <a:gd name="connsiteX119" fmla="*/ 584357 w 602492"/>
            <a:gd name="connsiteY119" fmla="*/ 395087 h 561181"/>
            <a:gd name="connsiteX120" fmla="*/ 534105 w 602492"/>
            <a:gd name="connsiteY120" fmla="*/ 426048 h 56118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</a:cxnLst>
          <a:rect l="l" t="t" r="r" b="b"/>
          <a:pathLst>
            <a:path w="602492" h="561181">
              <a:moveTo>
                <a:pt x="601953" y="386260"/>
              </a:moveTo>
              <a:cubicBezTo>
                <a:pt x="600836" y="383752"/>
                <a:pt x="598275" y="382207"/>
                <a:pt x="595535" y="382389"/>
              </a:cubicBezTo>
              <a:cubicBezTo>
                <a:pt x="574037" y="383804"/>
                <a:pt x="554850" y="368461"/>
                <a:pt x="537045" y="352607"/>
              </a:cubicBezTo>
              <a:cubicBezTo>
                <a:pt x="522363" y="339469"/>
                <a:pt x="508999" y="324928"/>
                <a:pt x="497145" y="309191"/>
              </a:cubicBezTo>
              <a:cubicBezTo>
                <a:pt x="484382" y="292892"/>
                <a:pt x="475155" y="281118"/>
                <a:pt x="454331" y="274687"/>
              </a:cubicBezTo>
              <a:cubicBezTo>
                <a:pt x="429009" y="266829"/>
                <a:pt x="401597" y="277608"/>
                <a:pt x="381081" y="289749"/>
              </a:cubicBezTo>
              <a:cubicBezTo>
                <a:pt x="383942" y="284320"/>
                <a:pt x="387099" y="278747"/>
                <a:pt x="390648" y="272952"/>
              </a:cubicBezTo>
              <a:cubicBezTo>
                <a:pt x="429552" y="209432"/>
                <a:pt x="509790" y="149638"/>
                <a:pt x="509790" y="149638"/>
              </a:cubicBezTo>
              <a:lnTo>
                <a:pt x="303848" y="0"/>
              </a:lnTo>
              <a:cubicBezTo>
                <a:pt x="245444" y="38139"/>
                <a:pt x="199038" y="92042"/>
                <a:pt x="170005" y="155466"/>
              </a:cubicBezTo>
              <a:cubicBezTo>
                <a:pt x="166915" y="142914"/>
                <a:pt x="160593" y="131389"/>
                <a:pt x="151669" y="122037"/>
              </a:cubicBezTo>
              <a:cubicBezTo>
                <a:pt x="138697" y="109346"/>
                <a:pt x="126235" y="107689"/>
                <a:pt x="110466" y="105587"/>
              </a:cubicBezTo>
              <a:cubicBezTo>
                <a:pt x="95252" y="103870"/>
                <a:pt x="80260" y="100556"/>
                <a:pt x="65741" y="95699"/>
              </a:cubicBezTo>
              <a:cubicBezTo>
                <a:pt x="51066" y="90755"/>
                <a:pt x="30641" y="82242"/>
                <a:pt x="22724" y="65471"/>
              </a:cubicBezTo>
              <a:cubicBezTo>
                <a:pt x="21180" y="62201"/>
                <a:pt x="17277" y="60801"/>
                <a:pt x="14007" y="62345"/>
              </a:cubicBezTo>
              <a:cubicBezTo>
                <a:pt x="12761" y="62932"/>
                <a:pt x="11733" y="63898"/>
                <a:pt x="11068" y="65105"/>
              </a:cubicBezTo>
              <a:cubicBezTo>
                <a:pt x="-235" y="85601"/>
                <a:pt x="-4897" y="118304"/>
                <a:pt x="6837" y="137517"/>
              </a:cubicBezTo>
              <a:cubicBezTo>
                <a:pt x="14666" y="148321"/>
                <a:pt x="25733" y="156349"/>
                <a:pt x="38434" y="160437"/>
              </a:cubicBezTo>
              <a:cubicBezTo>
                <a:pt x="38459" y="160457"/>
                <a:pt x="38463" y="160494"/>
                <a:pt x="38442" y="160520"/>
              </a:cubicBezTo>
              <a:cubicBezTo>
                <a:pt x="38440" y="160523"/>
                <a:pt x="38437" y="160526"/>
                <a:pt x="38434" y="160528"/>
              </a:cubicBezTo>
              <a:cubicBezTo>
                <a:pt x="32366" y="167991"/>
                <a:pt x="30533" y="178036"/>
                <a:pt x="33575" y="187161"/>
              </a:cubicBezTo>
              <a:cubicBezTo>
                <a:pt x="37261" y="198948"/>
                <a:pt x="50142" y="210735"/>
                <a:pt x="71379" y="214134"/>
              </a:cubicBezTo>
              <a:cubicBezTo>
                <a:pt x="71412" y="214136"/>
                <a:pt x="71436" y="214163"/>
                <a:pt x="71434" y="214196"/>
              </a:cubicBezTo>
              <a:cubicBezTo>
                <a:pt x="71434" y="214207"/>
                <a:pt x="71431" y="214217"/>
                <a:pt x="71425" y="214226"/>
              </a:cubicBezTo>
              <a:cubicBezTo>
                <a:pt x="69946" y="217024"/>
                <a:pt x="69162" y="220137"/>
                <a:pt x="69139" y="223302"/>
              </a:cubicBezTo>
              <a:cubicBezTo>
                <a:pt x="69211" y="228608"/>
                <a:pt x="71720" y="233585"/>
                <a:pt x="75943" y="236798"/>
              </a:cubicBezTo>
              <a:cubicBezTo>
                <a:pt x="87730" y="246575"/>
                <a:pt x="108574" y="245108"/>
                <a:pt x="118226" y="243772"/>
              </a:cubicBezTo>
              <a:cubicBezTo>
                <a:pt x="121788" y="250091"/>
                <a:pt x="126758" y="255505"/>
                <a:pt x="132751" y="259593"/>
              </a:cubicBezTo>
              <a:lnTo>
                <a:pt x="134277" y="260661"/>
              </a:lnTo>
              <a:cubicBezTo>
                <a:pt x="126390" y="293256"/>
                <a:pt x="113109" y="324305"/>
                <a:pt x="94986" y="352522"/>
              </a:cubicBezTo>
              <a:cubicBezTo>
                <a:pt x="84934" y="368966"/>
                <a:pt x="71383" y="382993"/>
                <a:pt x="55296" y="393607"/>
              </a:cubicBezTo>
              <a:lnTo>
                <a:pt x="243066" y="561181"/>
              </a:lnTo>
              <a:cubicBezTo>
                <a:pt x="243066" y="561181"/>
                <a:pt x="298479" y="541006"/>
                <a:pt x="326971" y="459805"/>
              </a:cubicBezTo>
              <a:cubicBezTo>
                <a:pt x="335811" y="434575"/>
                <a:pt x="343271" y="408882"/>
                <a:pt x="349321" y="382841"/>
              </a:cubicBezTo>
              <a:cubicBezTo>
                <a:pt x="350442" y="383125"/>
                <a:pt x="351618" y="383100"/>
                <a:pt x="352726" y="382769"/>
              </a:cubicBezTo>
              <a:lnTo>
                <a:pt x="354487" y="382167"/>
              </a:lnTo>
              <a:cubicBezTo>
                <a:pt x="360361" y="393142"/>
                <a:pt x="374067" y="416454"/>
                <a:pt x="387164" y="422584"/>
              </a:cubicBezTo>
              <a:cubicBezTo>
                <a:pt x="392538" y="425468"/>
                <a:pt x="398999" y="425468"/>
                <a:pt x="404373" y="422584"/>
              </a:cubicBezTo>
              <a:cubicBezTo>
                <a:pt x="407927" y="420521"/>
                <a:pt x="410817" y="417486"/>
                <a:pt x="412703" y="413835"/>
              </a:cubicBezTo>
              <a:cubicBezTo>
                <a:pt x="412713" y="413808"/>
                <a:pt x="412743" y="413794"/>
                <a:pt x="412771" y="413804"/>
              </a:cubicBezTo>
              <a:cubicBezTo>
                <a:pt x="412785" y="413810"/>
                <a:pt x="412796" y="413821"/>
                <a:pt x="412801" y="413835"/>
              </a:cubicBezTo>
              <a:cubicBezTo>
                <a:pt x="430751" y="439341"/>
                <a:pt x="449328" y="444508"/>
                <a:pt x="461410" y="444508"/>
              </a:cubicBezTo>
              <a:cubicBezTo>
                <a:pt x="462920" y="444509"/>
                <a:pt x="464428" y="444429"/>
                <a:pt x="465929" y="444266"/>
              </a:cubicBezTo>
              <a:cubicBezTo>
                <a:pt x="472719" y="443655"/>
                <a:pt x="478969" y="440310"/>
                <a:pt x="483243" y="435000"/>
              </a:cubicBezTo>
              <a:cubicBezTo>
                <a:pt x="486896" y="430160"/>
                <a:pt x="489276" y="424482"/>
                <a:pt x="490164" y="418484"/>
              </a:cubicBezTo>
              <a:cubicBezTo>
                <a:pt x="490164" y="418426"/>
                <a:pt x="490217" y="418406"/>
                <a:pt x="490256" y="418445"/>
              </a:cubicBezTo>
              <a:cubicBezTo>
                <a:pt x="500681" y="427155"/>
                <a:pt x="517210" y="438431"/>
                <a:pt x="533535" y="439132"/>
              </a:cubicBezTo>
              <a:cubicBezTo>
                <a:pt x="560383" y="440441"/>
                <a:pt x="588542" y="416094"/>
                <a:pt x="601573" y="392363"/>
              </a:cubicBezTo>
              <a:cubicBezTo>
                <a:pt x="602647" y="390500"/>
                <a:pt x="602788" y="388241"/>
                <a:pt x="601953" y="386260"/>
              </a:cubicBezTo>
              <a:close/>
              <a:moveTo>
                <a:pt x="534111" y="426048"/>
              </a:moveTo>
              <a:cubicBezTo>
                <a:pt x="513215" y="425157"/>
                <a:pt x="489222" y="399697"/>
                <a:pt x="488986" y="399442"/>
              </a:cubicBezTo>
              <a:cubicBezTo>
                <a:pt x="486518" y="396798"/>
                <a:pt x="482374" y="396655"/>
                <a:pt x="479730" y="399123"/>
              </a:cubicBezTo>
              <a:cubicBezTo>
                <a:pt x="478220" y="400533"/>
                <a:pt x="477463" y="402574"/>
                <a:pt x="477690" y="404628"/>
              </a:cubicBezTo>
              <a:cubicBezTo>
                <a:pt x="478527" y="412332"/>
                <a:pt x="476884" y="420101"/>
                <a:pt x="473001" y="426808"/>
              </a:cubicBezTo>
              <a:cubicBezTo>
                <a:pt x="470907" y="429409"/>
                <a:pt x="467821" y="431017"/>
                <a:pt x="464488" y="431241"/>
              </a:cubicBezTo>
              <a:cubicBezTo>
                <a:pt x="447462" y="433087"/>
                <a:pt x="430384" y="420187"/>
                <a:pt x="416377" y="394871"/>
              </a:cubicBezTo>
              <a:cubicBezTo>
                <a:pt x="414623" y="391708"/>
                <a:pt x="410638" y="390565"/>
                <a:pt x="407474" y="392319"/>
              </a:cubicBezTo>
              <a:cubicBezTo>
                <a:pt x="405643" y="393334"/>
                <a:pt x="404408" y="395164"/>
                <a:pt x="404151" y="397241"/>
              </a:cubicBezTo>
              <a:cubicBezTo>
                <a:pt x="403123" y="405545"/>
                <a:pt x="400320" y="409860"/>
                <a:pt x="398035" y="411124"/>
              </a:cubicBezTo>
              <a:cubicBezTo>
                <a:pt x="397524" y="411399"/>
                <a:pt x="395985" y="412250"/>
                <a:pt x="392717" y="410718"/>
              </a:cubicBezTo>
              <a:cubicBezTo>
                <a:pt x="383549" y="406422"/>
                <a:pt x="369883" y="384072"/>
                <a:pt x="363446" y="370989"/>
              </a:cubicBezTo>
              <a:cubicBezTo>
                <a:pt x="361862" y="367775"/>
                <a:pt x="357991" y="366430"/>
                <a:pt x="354756" y="367970"/>
              </a:cubicBezTo>
              <a:cubicBezTo>
                <a:pt x="354756" y="367970"/>
                <a:pt x="353983" y="368323"/>
                <a:pt x="352791" y="368821"/>
              </a:cubicBezTo>
              <a:cubicBezTo>
                <a:pt x="354756" y="360747"/>
                <a:pt x="356773" y="352961"/>
                <a:pt x="358980" y="345279"/>
              </a:cubicBezTo>
              <a:cubicBezTo>
                <a:pt x="360234" y="340884"/>
                <a:pt x="357688" y="336303"/>
                <a:pt x="353293" y="335048"/>
              </a:cubicBezTo>
              <a:cubicBezTo>
                <a:pt x="352540" y="334833"/>
                <a:pt x="351761" y="334726"/>
                <a:pt x="350977" y="334730"/>
              </a:cubicBezTo>
              <a:lnTo>
                <a:pt x="350977" y="334730"/>
              </a:lnTo>
              <a:cubicBezTo>
                <a:pt x="349079" y="335478"/>
                <a:pt x="347631" y="337057"/>
                <a:pt x="347048" y="339013"/>
              </a:cubicBezTo>
              <a:cubicBezTo>
                <a:pt x="343944" y="349713"/>
                <a:pt x="341325" y="360537"/>
                <a:pt x="338483" y="372056"/>
              </a:cubicBezTo>
              <a:lnTo>
                <a:pt x="337108" y="377668"/>
              </a:lnTo>
              <a:lnTo>
                <a:pt x="336741" y="379141"/>
              </a:lnTo>
              <a:cubicBezTo>
                <a:pt x="330763" y="404973"/>
                <a:pt x="323376" y="430458"/>
                <a:pt x="314614" y="455483"/>
              </a:cubicBezTo>
              <a:cubicBezTo>
                <a:pt x="294176" y="513659"/>
                <a:pt x="259849" y="537732"/>
                <a:pt x="245332" y="545642"/>
              </a:cubicBezTo>
              <a:lnTo>
                <a:pt x="76009" y="394471"/>
              </a:lnTo>
              <a:cubicBezTo>
                <a:pt x="87942" y="384447"/>
                <a:pt x="98163" y="372545"/>
                <a:pt x="106269" y="359234"/>
              </a:cubicBezTo>
              <a:cubicBezTo>
                <a:pt x="125608" y="328848"/>
                <a:pt x="139686" y="295419"/>
                <a:pt x="147910" y="260353"/>
              </a:cubicBezTo>
              <a:cubicBezTo>
                <a:pt x="148544" y="257891"/>
                <a:pt x="147709" y="255283"/>
                <a:pt x="145763" y="253647"/>
              </a:cubicBezTo>
              <a:lnTo>
                <a:pt x="137826" y="247046"/>
              </a:lnTo>
              <a:cubicBezTo>
                <a:pt x="136009" y="245559"/>
                <a:pt x="134370" y="243867"/>
                <a:pt x="132941" y="242004"/>
              </a:cubicBezTo>
              <a:lnTo>
                <a:pt x="132332" y="241225"/>
              </a:lnTo>
              <a:cubicBezTo>
                <a:pt x="130606" y="238926"/>
                <a:pt x="129105" y="236468"/>
                <a:pt x="127846" y="233884"/>
              </a:cubicBezTo>
              <a:cubicBezTo>
                <a:pt x="126611" y="231056"/>
                <a:pt x="123569" y="229473"/>
                <a:pt x="120545" y="230086"/>
              </a:cubicBezTo>
              <a:cubicBezTo>
                <a:pt x="113859" y="231448"/>
                <a:pt x="92858" y="233733"/>
                <a:pt x="84319" y="226661"/>
              </a:cubicBezTo>
              <a:cubicBezTo>
                <a:pt x="82282" y="224985"/>
                <a:pt x="82275" y="223688"/>
                <a:pt x="82269" y="223197"/>
              </a:cubicBezTo>
              <a:cubicBezTo>
                <a:pt x="83079" y="219237"/>
                <a:pt x="85436" y="215765"/>
                <a:pt x="88817" y="213551"/>
              </a:cubicBezTo>
              <a:cubicBezTo>
                <a:pt x="91588" y="211226"/>
                <a:pt x="91949" y="207096"/>
                <a:pt x="89624" y="204326"/>
              </a:cubicBezTo>
              <a:cubicBezTo>
                <a:pt x="88378" y="202840"/>
                <a:pt x="86538" y="201985"/>
                <a:pt x="84600" y="201987"/>
              </a:cubicBezTo>
              <a:lnTo>
                <a:pt x="84567" y="201987"/>
              </a:lnTo>
              <a:cubicBezTo>
                <a:pt x="58740" y="201947"/>
                <a:pt x="48191" y="189761"/>
                <a:pt x="46135" y="183212"/>
              </a:cubicBezTo>
              <a:cubicBezTo>
                <a:pt x="43946" y="175424"/>
                <a:pt x="47493" y="167166"/>
                <a:pt x="54648" y="163390"/>
              </a:cubicBezTo>
              <a:cubicBezTo>
                <a:pt x="57823" y="161659"/>
                <a:pt x="58992" y="157680"/>
                <a:pt x="57261" y="154506"/>
              </a:cubicBezTo>
              <a:cubicBezTo>
                <a:pt x="56361" y="152856"/>
                <a:pt x="54797" y="151672"/>
                <a:pt x="52965" y="151256"/>
              </a:cubicBezTo>
              <a:cubicBezTo>
                <a:pt x="45670" y="149586"/>
                <a:pt x="25186" y="142658"/>
                <a:pt x="18055" y="130733"/>
              </a:cubicBezTo>
              <a:cubicBezTo>
                <a:pt x="10852" y="118946"/>
                <a:pt x="12161" y="98430"/>
                <a:pt x="17858" y="82058"/>
              </a:cubicBezTo>
              <a:cubicBezTo>
                <a:pt x="17878" y="82028"/>
                <a:pt x="17918" y="82019"/>
                <a:pt x="17949" y="82038"/>
              </a:cubicBezTo>
              <a:cubicBezTo>
                <a:pt x="17957" y="82043"/>
                <a:pt x="17964" y="82050"/>
                <a:pt x="17970" y="82058"/>
              </a:cubicBezTo>
              <a:cubicBezTo>
                <a:pt x="29711" y="96026"/>
                <a:pt x="47850" y="103492"/>
                <a:pt x="61563" y="108115"/>
              </a:cubicBezTo>
              <a:cubicBezTo>
                <a:pt x="76866" y="113258"/>
                <a:pt x="92670" y="116770"/>
                <a:pt x="108711" y="118592"/>
              </a:cubicBezTo>
              <a:cubicBezTo>
                <a:pt x="123629" y="120557"/>
                <a:pt x="132633" y="121781"/>
                <a:pt x="142488" y="131427"/>
              </a:cubicBezTo>
              <a:cubicBezTo>
                <a:pt x="153547" y="143686"/>
                <a:pt x="159719" y="159578"/>
                <a:pt x="159835" y="176087"/>
              </a:cubicBezTo>
              <a:cubicBezTo>
                <a:pt x="159865" y="176844"/>
                <a:pt x="160022" y="177590"/>
                <a:pt x="160300" y="178294"/>
              </a:cubicBezTo>
              <a:cubicBezTo>
                <a:pt x="152494" y="197985"/>
                <a:pt x="147053" y="214494"/>
                <a:pt x="142881" y="228717"/>
              </a:cubicBezTo>
              <a:cubicBezTo>
                <a:pt x="142088" y="232246"/>
                <a:pt x="144305" y="235750"/>
                <a:pt x="147833" y="236543"/>
              </a:cubicBezTo>
              <a:cubicBezTo>
                <a:pt x="151066" y="237270"/>
                <a:pt x="154332" y="235468"/>
                <a:pt x="155441" y="232345"/>
              </a:cubicBezTo>
              <a:cubicBezTo>
                <a:pt x="161264" y="212516"/>
                <a:pt x="168175" y="193022"/>
                <a:pt x="176141" y="173953"/>
              </a:cubicBezTo>
              <a:cubicBezTo>
                <a:pt x="202826" y="110322"/>
                <a:pt x="246937" y="55520"/>
                <a:pt x="303397" y="15854"/>
              </a:cubicBezTo>
              <a:lnTo>
                <a:pt x="488062" y="150064"/>
              </a:lnTo>
              <a:cubicBezTo>
                <a:pt x="462864" y="170495"/>
                <a:pt x="409717" y="216773"/>
                <a:pt x="379470" y="266135"/>
              </a:cubicBezTo>
              <a:cubicBezTo>
                <a:pt x="372978" y="276677"/>
                <a:pt x="367147" y="287612"/>
                <a:pt x="362012" y="298877"/>
              </a:cubicBezTo>
              <a:cubicBezTo>
                <a:pt x="359910" y="303363"/>
                <a:pt x="358024" y="307757"/>
                <a:pt x="356301" y="312092"/>
              </a:cubicBezTo>
              <a:cubicBezTo>
                <a:pt x="355541" y="313863"/>
                <a:pt x="356361" y="315916"/>
                <a:pt x="358132" y="316676"/>
              </a:cubicBezTo>
              <a:cubicBezTo>
                <a:pt x="359011" y="317053"/>
                <a:pt x="360006" y="317053"/>
                <a:pt x="360885" y="316676"/>
              </a:cubicBezTo>
              <a:lnTo>
                <a:pt x="369647" y="313100"/>
              </a:lnTo>
              <a:lnTo>
                <a:pt x="370872" y="312406"/>
              </a:lnTo>
              <a:cubicBezTo>
                <a:pt x="388670" y="299034"/>
                <a:pt x="422166" y="278492"/>
                <a:pt x="450488" y="287260"/>
              </a:cubicBezTo>
              <a:cubicBezTo>
                <a:pt x="467402" y="292499"/>
                <a:pt x="474717" y="301837"/>
                <a:pt x="486864" y="317324"/>
              </a:cubicBezTo>
              <a:cubicBezTo>
                <a:pt x="499193" y="333682"/>
                <a:pt x="513091" y="348796"/>
                <a:pt x="528362" y="362449"/>
              </a:cubicBezTo>
              <a:cubicBezTo>
                <a:pt x="544412" y="376738"/>
                <a:pt x="562944" y="391728"/>
                <a:pt x="584311" y="394989"/>
              </a:cubicBezTo>
              <a:cubicBezTo>
                <a:pt x="584347" y="394995"/>
                <a:pt x="584372" y="395028"/>
                <a:pt x="584366" y="395064"/>
              </a:cubicBezTo>
              <a:cubicBezTo>
                <a:pt x="584364" y="395072"/>
                <a:pt x="584361" y="395080"/>
                <a:pt x="584357" y="395087"/>
              </a:cubicBezTo>
              <a:cubicBezTo>
                <a:pt x="571830" y="412139"/>
                <a:pt x="551831" y="426978"/>
                <a:pt x="534105" y="426048"/>
              </a:cubicBezTo>
              <a:close/>
            </a:path>
          </a:pathLst>
        </a:custGeom>
        <a:solidFill>
          <a:srgbClr val="000000"/>
        </a:solidFill>
        <a:ln w="6548" cap="flat">
          <a:noFill/>
          <a:prstDash val="solid"/>
          <a:miter/>
        </a:ln>
      </xdr:spPr>
      <xdr:txBody>
        <a:bodyPr rtlCol="0" anchor="ctr"/>
        <a:lstStyle/>
        <a:p>
          <a:endParaRPr lang="pt-BR"/>
        </a:p>
      </xdr:txBody>
    </xdr:sp>
    <xdr:clientData/>
  </xdr:twoCellAnchor>
  <xdr:twoCellAnchor>
    <xdr:from>
      <xdr:col>2</xdr:col>
      <xdr:colOff>238407</xdr:colOff>
      <xdr:row>30</xdr:row>
      <xdr:rowOff>104775</xdr:rowOff>
    </xdr:from>
    <xdr:to>
      <xdr:col>11</xdr:col>
      <xdr:colOff>85725</xdr:colOff>
      <xdr:row>45</xdr:row>
      <xdr:rowOff>114297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8C15A62A-F5B0-D0F0-D995-F94ED611C853}"/>
            </a:ext>
          </a:extLst>
        </xdr:cNvPr>
        <xdr:cNvGrpSpPr/>
      </xdr:nvGrpSpPr>
      <xdr:grpSpPr>
        <a:xfrm>
          <a:off x="2286282" y="5819775"/>
          <a:ext cx="5333718" cy="2867022"/>
          <a:chOff x="2171701" y="4095750"/>
          <a:chExt cx="6934483" cy="3590924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F460BC02-DE03-3F19-2ED0-ABD527C0299E}"/>
              </a:ext>
            </a:extLst>
          </xdr:cNvPr>
          <xdr:cNvSpPr/>
        </xdr:nvSpPr>
        <xdr:spPr>
          <a:xfrm>
            <a:off x="2190750" y="4143375"/>
            <a:ext cx="6915434" cy="3543299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B1AD8D1D-86DD-49E4-A9F8-8B9BCB351471}"/>
              </a:ext>
            </a:extLst>
          </xdr:cNvPr>
          <xdr:cNvGraphicFramePr>
            <a:graphicFrameLocks/>
          </xdr:cNvGraphicFramePr>
        </xdr:nvGraphicFramePr>
        <xdr:xfrm>
          <a:off x="3091541" y="4805943"/>
          <a:ext cx="4438262" cy="27655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9" name="Retângulo: Cantos Superiores Arredondados 8">
            <a:extLst>
              <a:ext uri="{FF2B5EF4-FFF2-40B4-BE49-F238E27FC236}">
                <a16:creationId xmlns:a16="http://schemas.microsoft.com/office/drawing/2014/main" id="{B842ABF2-467D-4629-BDB4-19B9BCCAE2EB}"/>
              </a:ext>
            </a:extLst>
          </xdr:cNvPr>
          <xdr:cNvSpPr/>
        </xdr:nvSpPr>
        <xdr:spPr>
          <a:xfrm>
            <a:off x="2171701" y="4143375"/>
            <a:ext cx="6934199" cy="608526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CEF605AC-B5AE-44A2-8D8D-1D3F61A4C318}"/>
              </a:ext>
            </a:extLst>
          </xdr:cNvPr>
          <xdr:cNvSpPr txBox="1"/>
        </xdr:nvSpPr>
        <xdr:spPr>
          <a:xfrm>
            <a:off x="3495676" y="4276725"/>
            <a:ext cx="1848494" cy="4609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latin typeface="Segoe UI" panose="020B0502040204020203" pitchFamily="34" charset="0"/>
                <a:cs typeface="Segoe UI" panose="020B0502040204020203" pitchFamily="34" charset="0"/>
              </a:rPr>
              <a:t>Entradas</a:t>
            </a:r>
          </a:p>
        </xdr:txBody>
      </xdr:sp>
      <xdr:pic>
        <xdr:nvPicPr>
          <xdr:cNvPr id="22" name="Gráfico 21" descr="Registrar estrutura de tópicos">
            <a:extLst>
              <a:ext uri="{FF2B5EF4-FFF2-40B4-BE49-F238E27FC236}">
                <a16:creationId xmlns:a16="http://schemas.microsoft.com/office/drawing/2014/main" id="{33CFA7BB-AFCB-4214-987A-92FD1DF2C0D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2552700" y="4095750"/>
            <a:ext cx="742950" cy="74295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15</xdr:row>
      <xdr:rowOff>9524</xdr:rowOff>
    </xdr:from>
    <xdr:to>
      <xdr:col>1</xdr:col>
      <xdr:colOff>0</xdr:colOff>
      <xdr:row>21</xdr:row>
      <xdr:rowOff>152399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5" name="Mês 1">
              <a:extLst>
                <a:ext uri="{FF2B5EF4-FFF2-40B4-BE49-F238E27FC236}">
                  <a16:creationId xmlns:a16="http://schemas.microsoft.com/office/drawing/2014/main" id="{C7748739-6D7D-4804-9F2B-79FF0A03F4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867024"/>
              <a:ext cx="1438275" cy="1285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266700</xdr:colOff>
      <xdr:row>0</xdr:row>
      <xdr:rowOff>95250</xdr:rowOff>
    </xdr:from>
    <xdr:to>
      <xdr:col>17</xdr:col>
      <xdr:colOff>557564</xdr:colOff>
      <xdr:row>8</xdr:row>
      <xdr:rowOff>38100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A866B0B8-4D8D-1D94-7F73-8A68F1371EBF}"/>
            </a:ext>
          </a:extLst>
        </xdr:cNvPr>
        <xdr:cNvGrpSpPr/>
      </xdr:nvGrpSpPr>
      <xdr:grpSpPr>
        <a:xfrm>
          <a:off x="2314575" y="95250"/>
          <a:ext cx="9434864" cy="1466850"/>
          <a:chOff x="2314575" y="200025"/>
          <a:chExt cx="9434864" cy="1466850"/>
        </a:xfrm>
      </xdr:grpSpPr>
      <xdr:sp macro="" textlink="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51060491-01F5-4015-9B02-FCD70D9B8D08}"/>
              </a:ext>
            </a:extLst>
          </xdr:cNvPr>
          <xdr:cNvSpPr/>
        </xdr:nvSpPr>
        <xdr:spPr>
          <a:xfrm flipH="1" flipV="1">
            <a:off x="2314575" y="228601"/>
            <a:ext cx="1400176" cy="1438274"/>
          </a:xfrm>
          <a:prstGeom prst="roundRect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7" name="CaixaDeTexto 26">
            <a:extLst>
              <a:ext uri="{FF2B5EF4-FFF2-40B4-BE49-F238E27FC236}">
                <a16:creationId xmlns:a16="http://schemas.microsoft.com/office/drawing/2014/main" id="{90A1EF6C-45B7-28D9-F39E-DCBF2ED24001}"/>
              </a:ext>
            </a:extLst>
          </xdr:cNvPr>
          <xdr:cNvSpPr txBox="1"/>
        </xdr:nvSpPr>
        <xdr:spPr>
          <a:xfrm>
            <a:off x="3771900" y="523875"/>
            <a:ext cx="4514850" cy="5619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/>
              <a:t>Hello, Anderson</a:t>
            </a:r>
          </a:p>
        </xdr:txBody>
      </xdr:sp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A5595CAC-C359-47E1-9436-78889A74DAEE}"/>
              </a:ext>
            </a:extLst>
          </xdr:cNvPr>
          <xdr:cNvSpPr txBox="1"/>
        </xdr:nvSpPr>
        <xdr:spPr>
          <a:xfrm>
            <a:off x="3781425" y="914400"/>
            <a:ext cx="4514850" cy="5619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>
                <a:solidFill>
                  <a:schemeClr val="bg1">
                    <a:lumMod val="75000"/>
                  </a:schemeClr>
                </a:solidFill>
              </a:rPr>
              <a:t>Acompanhamento Financeiro</a:t>
            </a:r>
          </a:p>
        </xdr:txBody>
      </xdr:sp>
      <xdr:grpSp>
        <xdr:nvGrpSpPr>
          <xdr:cNvPr id="33" name="Agrupar 32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1C0997C1-B35C-A648-CD39-E80BD3F3356F}"/>
              </a:ext>
            </a:extLst>
          </xdr:cNvPr>
          <xdr:cNvGrpSpPr/>
        </xdr:nvGrpSpPr>
        <xdr:grpSpPr>
          <a:xfrm>
            <a:off x="7908129" y="535781"/>
            <a:ext cx="3841310" cy="361950"/>
            <a:chOff x="7879554" y="545306"/>
            <a:chExt cx="3841310" cy="361950"/>
          </a:xfrm>
        </xdr:grpSpPr>
        <xdr:sp macro="" textlink="">
          <xdr:nvSpPr>
            <xdr:cNvPr id="29" name="Retângulo: Cantos Arredondados 28">
              <a:extLst>
                <a:ext uri="{FF2B5EF4-FFF2-40B4-BE49-F238E27FC236}">
                  <a16:creationId xmlns:a16="http://schemas.microsoft.com/office/drawing/2014/main" id="{8A2589CB-C7B4-4E9C-A89D-5293149E0BB7}"/>
                </a:ext>
              </a:extLst>
            </xdr:cNvPr>
            <xdr:cNvSpPr/>
          </xdr:nvSpPr>
          <xdr:spPr>
            <a:xfrm rot="10800000" flipH="1" flipV="1">
              <a:off x="7879554" y="545306"/>
              <a:ext cx="3643312" cy="361950"/>
            </a:xfrm>
            <a:prstGeom prst="roundRect">
              <a:avLst/>
            </a:prstGeom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9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>
                  <a:solidFill>
                    <a:schemeClr val="bg1">
                      <a:lumMod val="95000"/>
                    </a:schemeClr>
                  </a:solidFill>
                </a:rPr>
                <a:t>Pesquisar dados</a:t>
              </a:r>
            </a:p>
          </xdr:txBody>
        </xdr:sp>
        <xdr:pic>
          <xdr:nvPicPr>
            <xdr:cNvPr id="31" name="Gráfico 30" descr="Lupa com preenchimento sólido">
              <a:extLst>
                <a:ext uri="{FF2B5EF4-FFF2-40B4-BE49-F238E27FC236}">
                  <a16:creationId xmlns:a16="http://schemas.microsoft.com/office/drawing/2014/main" id="{C6CC139E-63CE-A7E4-82FE-58C921FF6A4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7"/>
                </a:ext>
              </a:extLst>
            </a:blip>
            <a:stretch>
              <a:fillRect/>
            </a:stretch>
          </xdr:blipFill>
          <xdr:spPr>
            <a:xfrm rot="6014207" flipV="1">
              <a:off x="11501086" y="614012"/>
              <a:ext cx="219778" cy="219778"/>
            </a:xfrm>
            <a:prstGeom prst="rect">
              <a:avLst/>
            </a:prstGeom>
          </xdr:spPr>
        </xdr:pic>
      </xdr:grpSp>
      <xdr:pic>
        <xdr:nvPicPr>
          <xdr:cNvPr id="37" name="Imagem 36" descr="Mascoteria – Mascotes e Personagens 3D – Mascotes incríveis para sua ...">
            <a:extLst>
              <a:ext uri="{FF2B5EF4-FFF2-40B4-BE49-F238E27FC236}">
                <a16:creationId xmlns:a16="http://schemas.microsoft.com/office/drawing/2014/main" id="{094986A2-90F1-EA45-9627-433D0135BBE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2342147" y="200025"/>
            <a:ext cx="1564106" cy="13716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9525</xdr:colOff>
      <xdr:row>1</xdr:row>
      <xdr:rowOff>123825</xdr:rowOff>
    </xdr:from>
    <xdr:to>
      <xdr:col>0</xdr:col>
      <xdr:colOff>1428750</xdr:colOff>
      <xdr:row>4</xdr:row>
      <xdr:rowOff>123825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FECFAC3B-9F1D-8AB2-0BB4-D979524B07FE}"/>
            </a:ext>
          </a:extLst>
        </xdr:cNvPr>
        <xdr:cNvSpPr/>
      </xdr:nvSpPr>
      <xdr:spPr>
        <a:xfrm>
          <a:off x="9525" y="314325"/>
          <a:ext cx="1419225" cy="571500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Money APP</a:t>
          </a:r>
        </a:p>
      </xdr:txBody>
    </xdr:sp>
    <xdr:clientData/>
  </xdr:twoCellAnchor>
  <xdr:twoCellAnchor>
    <xdr:from>
      <xdr:col>12</xdr:col>
      <xdr:colOff>47625</xdr:colOff>
      <xdr:row>30</xdr:row>
      <xdr:rowOff>123825</xdr:rowOff>
    </xdr:from>
    <xdr:to>
      <xdr:col>20</xdr:col>
      <xdr:colOff>489891</xdr:colOff>
      <xdr:row>45</xdr:row>
      <xdr:rowOff>95323</xdr:rowOff>
    </xdr:to>
    <xdr:sp macro="" textlink="">
      <xdr:nvSpPr>
        <xdr:cNvPr id="42" name="Retângulo: Cantos Arredondados 41">
          <a:extLst>
            <a:ext uri="{FF2B5EF4-FFF2-40B4-BE49-F238E27FC236}">
              <a16:creationId xmlns:a16="http://schemas.microsoft.com/office/drawing/2014/main" id="{9362F2CA-9EED-4E2B-82A3-C39501EF6E27}"/>
            </a:ext>
          </a:extLst>
        </xdr:cNvPr>
        <xdr:cNvSpPr/>
      </xdr:nvSpPr>
      <xdr:spPr>
        <a:xfrm>
          <a:off x="8191500" y="5838825"/>
          <a:ext cx="5319066" cy="2828998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38100</xdr:colOff>
      <xdr:row>30</xdr:row>
      <xdr:rowOff>85649</xdr:rowOff>
    </xdr:from>
    <xdr:to>
      <xdr:col>20</xdr:col>
      <xdr:colOff>504543</xdr:colOff>
      <xdr:row>45</xdr:row>
      <xdr:rowOff>133347</xdr:rowOff>
    </xdr:to>
    <xdr:grpSp>
      <xdr:nvGrpSpPr>
        <xdr:cNvPr id="43" name="Agrupar 42">
          <a:extLst>
            <a:ext uri="{FF2B5EF4-FFF2-40B4-BE49-F238E27FC236}">
              <a16:creationId xmlns:a16="http://schemas.microsoft.com/office/drawing/2014/main" id="{57D7B87E-81EB-4C50-9F57-955EF7C9FE21}"/>
            </a:ext>
          </a:extLst>
        </xdr:cNvPr>
        <xdr:cNvGrpSpPr/>
      </xdr:nvGrpSpPr>
      <xdr:grpSpPr>
        <a:xfrm>
          <a:off x="8181975" y="5800649"/>
          <a:ext cx="5343243" cy="2905198"/>
          <a:chOff x="2159317" y="4047935"/>
          <a:chExt cx="6946867" cy="3638739"/>
        </a:xfrm>
      </xdr:grpSpPr>
      <xdr:sp macro="" textlink="">
        <xdr:nvSpPr>
          <xdr:cNvPr id="44" name="Retângulo: Cantos Arredondados 43">
            <a:extLst>
              <a:ext uri="{FF2B5EF4-FFF2-40B4-BE49-F238E27FC236}">
                <a16:creationId xmlns:a16="http://schemas.microsoft.com/office/drawing/2014/main" id="{37CA2AE5-3A2F-E775-2206-3C7290B45DB7}"/>
              </a:ext>
            </a:extLst>
          </xdr:cNvPr>
          <xdr:cNvSpPr/>
        </xdr:nvSpPr>
        <xdr:spPr>
          <a:xfrm>
            <a:off x="2190750" y="4059960"/>
            <a:ext cx="6915434" cy="3626714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45" name="Gráfico 44">
            <a:extLst>
              <a:ext uri="{FF2B5EF4-FFF2-40B4-BE49-F238E27FC236}">
                <a16:creationId xmlns:a16="http://schemas.microsoft.com/office/drawing/2014/main" id="{8934BAE2-EFA1-CEB7-6AC0-C9820C4C3B91}"/>
              </a:ext>
            </a:extLst>
          </xdr:cNvPr>
          <xdr:cNvGraphicFramePr>
            <a:graphicFrameLocks/>
          </xdr:cNvGraphicFramePr>
        </xdr:nvGraphicFramePr>
        <xdr:xfrm>
          <a:off x="3091541" y="4805943"/>
          <a:ext cx="4438262" cy="27655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sp macro="" textlink="">
        <xdr:nvSpPr>
          <xdr:cNvPr id="46" name="Retângulo: Cantos Superiores Arredondados 45">
            <a:extLst>
              <a:ext uri="{FF2B5EF4-FFF2-40B4-BE49-F238E27FC236}">
                <a16:creationId xmlns:a16="http://schemas.microsoft.com/office/drawing/2014/main" id="{3E9EDD54-92FA-4180-0F25-481B1A4D3F60}"/>
              </a:ext>
            </a:extLst>
          </xdr:cNvPr>
          <xdr:cNvSpPr/>
        </xdr:nvSpPr>
        <xdr:spPr>
          <a:xfrm>
            <a:off x="2159317" y="4047935"/>
            <a:ext cx="6934200" cy="692035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D9550E3A-E389-1CDD-8690-D68AAF6D11A9}"/>
              </a:ext>
            </a:extLst>
          </xdr:cNvPr>
          <xdr:cNvSpPr txBox="1"/>
        </xdr:nvSpPr>
        <xdr:spPr>
          <a:xfrm>
            <a:off x="3495676" y="4276725"/>
            <a:ext cx="1848494" cy="4609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latin typeface="Segoe UI" panose="020B0502040204020203" pitchFamily="34" charset="0"/>
                <a:cs typeface="Segoe UI" panose="020B0502040204020203" pitchFamily="34" charset="0"/>
              </a:rPr>
              <a:t>Economias</a:t>
            </a:r>
          </a:p>
        </xdr:txBody>
      </xdr:sp>
    </xdr:grpSp>
    <xdr:clientData/>
  </xdr:twoCellAnchor>
  <xdr:twoCellAnchor editAs="oneCell">
    <xdr:from>
      <xdr:col>12</xdr:col>
      <xdr:colOff>295275</xdr:colOff>
      <xdr:row>29</xdr:row>
      <xdr:rowOff>171450</xdr:rowOff>
    </xdr:from>
    <xdr:to>
      <xdr:col>13</xdr:col>
      <xdr:colOff>447675</xdr:colOff>
      <xdr:row>33</xdr:row>
      <xdr:rowOff>171450</xdr:rowOff>
    </xdr:to>
    <xdr:pic>
      <xdr:nvPicPr>
        <xdr:cNvPr id="50" name="Gráfico 49" descr="Cofrinho estrutura de tópicos">
          <a:extLst>
            <a:ext uri="{FF2B5EF4-FFF2-40B4-BE49-F238E27FC236}">
              <a16:creationId xmlns:a16="http://schemas.microsoft.com/office/drawing/2014/main" id="{E362561C-CD57-315E-3630-057AC1A7E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439150" y="5695950"/>
          <a:ext cx="762000" cy="762000"/>
        </a:xfrm>
        <a:prstGeom prst="rect">
          <a:avLst/>
        </a:prstGeom>
      </xdr:spPr>
    </xdr:pic>
    <xdr:clientData/>
  </xdr:twoCellAnchor>
  <xdr:twoCellAnchor>
    <xdr:from>
      <xdr:col>13</xdr:col>
      <xdr:colOff>142875</xdr:colOff>
      <xdr:row>33</xdr:row>
      <xdr:rowOff>66599</xdr:rowOff>
    </xdr:from>
    <xdr:to>
      <xdr:col>20</xdr:col>
      <xdr:colOff>180975</xdr:colOff>
      <xdr:row>44</xdr:row>
      <xdr:rowOff>123825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BB58972A-B23F-4B05-95E9-0EE5FB44E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anny de Freitas Rodrigues" refreshedDate="45635.870111574077" createdVersion="8" refreshedVersion="8" minRefreshableVersion="3" recordCount="44" xr:uid="{82E41B18-2193-4355-B70A-944F98D6A270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86928692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051EA-934F-4D78-A8C9-03AA12B884FD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E3:F6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062C24-8D49-41E2-980D-67DF093C9630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3:B18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85A1055F-FFE2-4B45-AF13-36FD61EDE899}" sourceName="Mês">
  <pivotTables>
    <pivotTable tabId="2" name="Tabela dinâmica1"/>
    <pivotTable tabId="2" name="Tabela dinâmica2"/>
  </pivotTables>
  <data>
    <tabular pivotCacheId="1869286923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4F9206D6-A161-4B55-8E28-960A9F337019}" cache="SegmentaçãodeDados_Mês" caption="Mês" style="SlicerStyleLight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5DB5FC-8911-460B-BE3D-24C165A060F8}" name="tbl_operations" displayName="tbl_operations" ref="A1:H45" totalsRowShown="0" dataDxfId="11">
  <autoFilter ref="A1:H45" xr:uid="{615DB5FC-8911-460B-BE3D-24C165A060F8}"/>
  <tableColumns count="8">
    <tableColumn id="1" xr3:uid="{97631F28-20F1-4689-A335-83E7B5AA34AE}" name="Data" dataDxfId="10"/>
    <tableColumn id="8" xr3:uid="{F25D9143-F2E2-4FEE-A8CD-AE57B3812754}" name="Mês" dataDxfId="9">
      <calculatedColumnFormula>MONTH(tbl_operations[[#This Row],[Data]])</calculatedColumnFormula>
    </tableColumn>
    <tableColumn id="2" xr3:uid="{9743B06D-0ABA-4AC5-9653-C6114174A3F8}" name="Tipo" dataDxfId="8"/>
    <tableColumn id="3" xr3:uid="{740C9436-9DA9-4CE5-A2A6-682988D534F8}" name="Categoria" dataDxfId="7"/>
    <tableColumn id="4" xr3:uid="{6658D0BC-8A23-4368-9FA7-6D9647D05964}" name="Descrição" dataDxfId="6"/>
    <tableColumn id="5" xr3:uid="{EA7CCABD-1C8D-4331-A2E9-E4614A893332}" name="Valor" dataDxfId="5"/>
    <tableColumn id="6" xr3:uid="{73BFADC2-7AA3-4DFA-8383-C2BBB86CE73D}" name="Operação Bancária" dataDxfId="4"/>
    <tableColumn id="7" xr3:uid="{838BAE16-CE82-452C-97D8-6339A0D75B0D}" name="Status" dataDxfId="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3638FD-0A98-4641-A8E3-6B3295B61902}" name="Tabela4" displayName="Tabela4" ref="C7:D21" totalsRowShown="0" dataDxfId="2">
  <autoFilter ref="C7:D21" xr:uid="{563638FD-0A98-4641-A8E3-6B3295B61902}"/>
  <tableColumns count="2">
    <tableColumn id="1" xr3:uid="{F2A509CE-87A2-4782-AD21-68337C6150CF}" name="Data de lançamento" dataDxfId="1"/>
    <tableColumn id="2" xr3:uid="{780CB939-271E-4ACA-824E-F487F35FC191}" name="Depósito reserv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D0CB2-19BE-4996-BACC-D6189D39FF68}">
  <dimension ref="A1:H45"/>
  <sheetViews>
    <sheetView workbookViewId="0"/>
  </sheetViews>
  <sheetFormatPr defaultRowHeight="15" x14ac:dyDescent="0.25"/>
  <cols>
    <col min="1" max="1" width="10.7109375" bestFit="1" customWidth="1"/>
    <col min="2" max="2" width="16.28515625" style="10" customWidth="1"/>
    <col min="3" max="3" width="14.28515625" customWidth="1"/>
    <col min="4" max="4" width="15.85546875" customWidth="1"/>
    <col min="5" max="5" width="10.7109375" bestFit="1" customWidth="1"/>
    <col min="6" max="6" width="19.42578125" customWidth="1"/>
    <col min="7" max="7" width="12" customWidth="1"/>
  </cols>
  <sheetData>
    <row r="1" spans="1:8" x14ac:dyDescent="0.25">
      <c r="A1" t="s">
        <v>0</v>
      </c>
      <c r="B1" s="10" t="s">
        <v>75</v>
      </c>
      <c r="C1" t="s">
        <v>1</v>
      </c>
      <c r="D1" t="s">
        <v>2</v>
      </c>
      <c r="E1" t="s">
        <v>3</v>
      </c>
      <c r="F1" t="s">
        <v>6</v>
      </c>
      <c r="G1" t="s">
        <v>4</v>
      </c>
      <c r="H1" t="s">
        <v>5</v>
      </c>
    </row>
    <row r="2" spans="1:8" ht="30" x14ac:dyDescent="0.25">
      <c r="A2" s="1">
        <v>45505</v>
      </c>
      <c r="B2" s="11">
        <f>MONTH(tbl_operations[[#This Row],[Data]])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ht="60" x14ac:dyDescent="0.25">
      <c r="A3" s="1">
        <v>45505</v>
      </c>
      <c r="B3" s="11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ht="30" x14ac:dyDescent="0.25">
      <c r="A4" s="1">
        <v>45507</v>
      </c>
      <c r="B4" s="11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ht="30" x14ac:dyDescent="0.25">
      <c r="A5" s="1">
        <v>45509</v>
      </c>
      <c r="B5" s="11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ht="45" x14ac:dyDescent="0.25">
      <c r="A6" s="1">
        <v>45511</v>
      </c>
      <c r="B6" s="11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ht="30" x14ac:dyDescent="0.25">
      <c r="A7" s="1">
        <v>45514</v>
      </c>
      <c r="B7" s="11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ht="45" x14ac:dyDescent="0.25">
      <c r="A8" s="1">
        <v>45516</v>
      </c>
      <c r="B8" s="11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ht="30" x14ac:dyDescent="0.25">
      <c r="A9" s="1">
        <v>45519</v>
      </c>
      <c r="B9" s="11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ht="60" x14ac:dyDescent="0.25">
      <c r="A10" s="1">
        <v>45519</v>
      </c>
      <c r="B10" s="11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ht="45" x14ac:dyDescent="0.25">
      <c r="A11" s="1">
        <v>45522</v>
      </c>
      <c r="B11" s="11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ht="45" x14ac:dyDescent="0.25">
      <c r="A12" s="1">
        <v>45524</v>
      </c>
      <c r="B12" s="11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ht="60" x14ac:dyDescent="0.25">
      <c r="A13" s="1">
        <v>45526</v>
      </c>
      <c r="B13" s="11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ht="45" x14ac:dyDescent="0.25">
      <c r="A14" s="1">
        <v>45528</v>
      </c>
      <c r="B14" s="11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ht="60" x14ac:dyDescent="0.25">
      <c r="A15" s="1">
        <v>45532</v>
      </c>
      <c r="B15" s="11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ht="30" x14ac:dyDescent="0.25">
      <c r="A16" s="1">
        <v>45534</v>
      </c>
      <c r="B16" s="11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ht="45" x14ac:dyDescent="0.25">
      <c r="A17" s="1">
        <v>45535</v>
      </c>
      <c r="B17" s="11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ht="30" x14ac:dyDescent="0.25">
      <c r="A18" s="1">
        <v>45536</v>
      </c>
      <c r="B18" s="11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ht="60" x14ac:dyDescent="0.25">
      <c r="A19" s="1">
        <v>45537</v>
      </c>
      <c r="B19" s="11">
        <f>MONTH(tbl_operations[[#This Row],[Data]])</f>
        <v>9</v>
      </c>
      <c r="C19" s="2" t="s">
        <v>12</v>
      </c>
      <c r="D19" s="2" t="s">
        <v>13</v>
      </c>
      <c r="E19" s="2" t="s">
        <v>14</v>
      </c>
      <c r="F19" s="3">
        <v>450</v>
      </c>
      <c r="G19" s="2" t="s">
        <v>15</v>
      </c>
      <c r="H19" s="2" t="s">
        <v>16</v>
      </c>
    </row>
    <row r="20" spans="1:8" ht="30" x14ac:dyDescent="0.25">
      <c r="A20" s="1">
        <v>45540</v>
      </c>
      <c r="B20" s="11">
        <f>MONTH(tbl_operations[[#This Row],[Data]])</f>
        <v>9</v>
      </c>
      <c r="C20" s="2" t="s">
        <v>12</v>
      </c>
      <c r="D20" s="2" t="s">
        <v>17</v>
      </c>
      <c r="E20" s="2" t="s">
        <v>18</v>
      </c>
      <c r="F20" s="3">
        <v>300</v>
      </c>
      <c r="G20" s="2" t="s">
        <v>15</v>
      </c>
      <c r="H20" s="2" t="s">
        <v>20</v>
      </c>
    </row>
    <row r="21" spans="1:8" ht="30" x14ac:dyDescent="0.25">
      <c r="A21" s="1">
        <v>45543</v>
      </c>
      <c r="B21" s="11">
        <f>MONTH(tbl_operations[[#This Row],[Data]])</f>
        <v>9</v>
      </c>
      <c r="C21" s="2" t="s">
        <v>12</v>
      </c>
      <c r="D21" s="2" t="s">
        <v>21</v>
      </c>
      <c r="E21" s="2" t="s">
        <v>47</v>
      </c>
      <c r="F21" s="3">
        <v>200</v>
      </c>
      <c r="G21" s="2" t="s">
        <v>10</v>
      </c>
      <c r="H21" s="2" t="s">
        <v>20</v>
      </c>
    </row>
    <row r="22" spans="1:8" ht="30" x14ac:dyDescent="0.25">
      <c r="A22" s="1">
        <v>45546</v>
      </c>
      <c r="B22" s="11">
        <f>MONTH(tbl_operations[[#This Row],[Data]])</f>
        <v>9</v>
      </c>
      <c r="C22" s="2" t="s">
        <v>12</v>
      </c>
      <c r="D22" s="2" t="s">
        <v>23</v>
      </c>
      <c r="E22" s="2" t="s">
        <v>48</v>
      </c>
      <c r="F22" s="3">
        <v>600</v>
      </c>
      <c r="G22" s="2" t="s">
        <v>15</v>
      </c>
      <c r="H22" s="2" t="s">
        <v>16</v>
      </c>
    </row>
    <row r="23" spans="1:8" ht="30" x14ac:dyDescent="0.25">
      <c r="A23" s="1">
        <v>45549</v>
      </c>
      <c r="B23" s="11">
        <f>MONTH(tbl_operations[[#This Row],[Data]])</f>
        <v>9</v>
      </c>
      <c r="C23" s="2" t="s">
        <v>12</v>
      </c>
      <c r="D23" s="2" t="s">
        <v>25</v>
      </c>
      <c r="E23" s="2" t="s">
        <v>26</v>
      </c>
      <c r="F23" s="3">
        <v>350</v>
      </c>
      <c r="G23" s="2" t="s">
        <v>10</v>
      </c>
      <c r="H23" s="2" t="s">
        <v>20</v>
      </c>
    </row>
    <row r="24" spans="1:8" ht="30" x14ac:dyDescent="0.25">
      <c r="A24" s="1">
        <v>45552</v>
      </c>
      <c r="B24" s="11">
        <f>MONTH(tbl_operations[[#This Row],[Data]])</f>
        <v>9</v>
      </c>
      <c r="C24" s="2" t="s">
        <v>12</v>
      </c>
      <c r="D24" s="2" t="s">
        <v>27</v>
      </c>
      <c r="E24" s="2" t="s">
        <v>49</v>
      </c>
      <c r="F24" s="3">
        <v>500</v>
      </c>
      <c r="G24" s="2" t="s">
        <v>19</v>
      </c>
      <c r="H24" s="2" t="s">
        <v>16</v>
      </c>
    </row>
    <row r="25" spans="1:8" ht="60" x14ac:dyDescent="0.25">
      <c r="A25" s="1">
        <v>45555</v>
      </c>
      <c r="B25" s="11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ht="45" x14ac:dyDescent="0.25">
      <c r="A26" s="1">
        <v>45555</v>
      </c>
      <c r="B26" s="11">
        <f>MONTH(tbl_operations[[#This Row],[Data]])</f>
        <v>9</v>
      </c>
      <c r="C26" s="2" t="s">
        <v>12</v>
      </c>
      <c r="D26" s="2" t="s">
        <v>31</v>
      </c>
      <c r="E26" s="2" t="s">
        <v>52</v>
      </c>
      <c r="F26" s="3">
        <v>800</v>
      </c>
      <c r="G26" s="2" t="s">
        <v>10</v>
      </c>
      <c r="H26" s="2" t="s">
        <v>20</v>
      </c>
    </row>
    <row r="27" spans="1:8" ht="60" x14ac:dyDescent="0.25">
      <c r="A27" s="1">
        <v>45558</v>
      </c>
      <c r="B27" s="11">
        <f>MONTH(tbl_operations[[#This Row],[Data]])</f>
        <v>9</v>
      </c>
      <c r="C27" s="2" t="s">
        <v>12</v>
      </c>
      <c r="D27" s="2" t="s">
        <v>33</v>
      </c>
      <c r="E27" s="2" t="s">
        <v>53</v>
      </c>
      <c r="F27" s="3">
        <v>1500</v>
      </c>
      <c r="G27" s="2" t="s">
        <v>19</v>
      </c>
      <c r="H27" s="2" t="s">
        <v>16</v>
      </c>
    </row>
    <row r="28" spans="1:8" ht="45" x14ac:dyDescent="0.25">
      <c r="A28" s="1">
        <v>45561</v>
      </c>
      <c r="B28" s="11">
        <f>MONTH(tbl_operations[[#This Row],[Data]])</f>
        <v>9</v>
      </c>
      <c r="C28" s="2" t="s">
        <v>12</v>
      </c>
      <c r="D28" s="2" t="s">
        <v>54</v>
      </c>
      <c r="E28" s="2" t="s">
        <v>55</v>
      </c>
      <c r="F28" s="3">
        <v>250</v>
      </c>
      <c r="G28" s="2" t="s">
        <v>15</v>
      </c>
      <c r="H28" s="2" t="s">
        <v>20</v>
      </c>
    </row>
    <row r="29" spans="1:8" ht="30" x14ac:dyDescent="0.25">
      <c r="A29" s="1">
        <v>45564</v>
      </c>
      <c r="B29" s="11">
        <f>MONTH(tbl_operations[[#This Row],[Data]])</f>
        <v>9</v>
      </c>
      <c r="C29" s="2" t="s">
        <v>12</v>
      </c>
      <c r="D29" s="2" t="s">
        <v>37</v>
      </c>
      <c r="E29" s="2" t="s">
        <v>56</v>
      </c>
      <c r="F29" s="3">
        <v>400</v>
      </c>
      <c r="G29" s="2" t="s">
        <v>19</v>
      </c>
      <c r="H29" s="2" t="s">
        <v>16</v>
      </c>
    </row>
    <row r="30" spans="1:8" ht="30" x14ac:dyDescent="0.25">
      <c r="A30" s="1">
        <v>45566</v>
      </c>
      <c r="B30" s="11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ht="60" x14ac:dyDescent="0.25">
      <c r="A31" s="1">
        <v>45566</v>
      </c>
      <c r="B31" s="11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ht="45" x14ac:dyDescent="0.25">
      <c r="A32" s="1">
        <v>45568</v>
      </c>
      <c r="B32" s="11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ht="30" x14ac:dyDescent="0.25">
      <c r="A33" s="1">
        <v>45570</v>
      </c>
      <c r="B33" s="11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ht="45" x14ac:dyDescent="0.25">
      <c r="A34" s="1">
        <v>45573</v>
      </c>
      <c r="B34" s="11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ht="30" x14ac:dyDescent="0.25">
      <c r="A35" s="1">
        <v>45575</v>
      </c>
      <c r="B35" s="11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ht="30" x14ac:dyDescent="0.25">
      <c r="A36" s="1">
        <v>45578</v>
      </c>
      <c r="B36" s="11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ht="30" x14ac:dyDescent="0.25">
      <c r="A37" s="1">
        <v>45580</v>
      </c>
      <c r="B37" s="11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ht="75" x14ac:dyDescent="0.25">
      <c r="A38" s="1">
        <v>45583</v>
      </c>
      <c r="B38" s="11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ht="60" x14ac:dyDescent="0.25">
      <c r="A39" s="1">
        <v>45583</v>
      </c>
      <c r="B39" s="11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ht="45" x14ac:dyDescent="0.25">
      <c r="A40" s="1">
        <v>45585</v>
      </c>
      <c r="B40" s="11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ht="45" x14ac:dyDescent="0.25">
      <c r="A41" s="1">
        <v>45587</v>
      </c>
      <c r="B41" s="11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ht="45" x14ac:dyDescent="0.25">
      <c r="A42" s="1">
        <v>45589</v>
      </c>
      <c r="B42" s="11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ht="30" x14ac:dyDescent="0.25">
      <c r="A43" s="1">
        <v>45591</v>
      </c>
      <c r="B43" s="11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ht="45" x14ac:dyDescent="0.25">
      <c r="A44" s="1">
        <v>45595</v>
      </c>
      <c r="B44" s="11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ht="60" x14ac:dyDescent="0.25">
      <c r="A45" s="1">
        <v>45596</v>
      </c>
      <c r="B45" s="11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C3C68-CFA0-4574-9BD4-4586AE57F70A}">
  <dimension ref="A1:F18"/>
  <sheetViews>
    <sheetView workbookViewId="0">
      <selection activeCell="A14" sqref="A4:A18"/>
      <pivotSelection pane="bottomRight" showHeader="1" axis="axisRow" activeRow="13" previousRow="13" click="1" r:id="rId2">
        <pivotArea dataOnly="0" labelOnly="1" fieldPosition="0">
          <references count="1">
            <reference field="3" count="0"/>
          </references>
        </pivotArea>
      </pivotSelection>
    </sheetView>
  </sheetViews>
  <sheetFormatPr defaultRowHeight="15" x14ac:dyDescent="0.25"/>
  <cols>
    <col min="1" max="1" width="20.85546875" bestFit="1" customWidth="1"/>
    <col min="2" max="2" width="13.85546875" bestFit="1" customWidth="1"/>
    <col min="3" max="4" width="11.7109375" bestFit="1" customWidth="1"/>
    <col min="5" max="5" width="18" bestFit="1" customWidth="1"/>
    <col min="6" max="6" width="13.85546875" bestFit="1" customWidth="1"/>
  </cols>
  <sheetData>
    <row r="1" spans="1:6" x14ac:dyDescent="0.25">
      <c r="A1" s="4" t="s">
        <v>1</v>
      </c>
      <c r="B1" t="s">
        <v>12</v>
      </c>
      <c r="E1" s="4" t="s">
        <v>1</v>
      </c>
      <c r="F1" t="s">
        <v>7</v>
      </c>
    </row>
    <row r="3" spans="1:6" x14ac:dyDescent="0.25">
      <c r="A3" s="4" t="s">
        <v>72</v>
      </c>
      <c r="B3" t="s">
        <v>74</v>
      </c>
      <c r="E3" s="4" t="s">
        <v>72</v>
      </c>
      <c r="F3" t="s">
        <v>74</v>
      </c>
    </row>
    <row r="4" spans="1:6" x14ac:dyDescent="0.25">
      <c r="A4" s="5" t="s">
        <v>13</v>
      </c>
      <c r="B4" s="7">
        <v>550</v>
      </c>
      <c r="E4" s="5" t="s">
        <v>29</v>
      </c>
      <c r="F4" s="6">
        <v>800</v>
      </c>
    </row>
    <row r="5" spans="1:6" x14ac:dyDescent="0.25">
      <c r="A5" s="5" t="s">
        <v>39</v>
      </c>
      <c r="B5" s="7">
        <v>80</v>
      </c>
      <c r="E5" s="5" t="s">
        <v>8</v>
      </c>
      <c r="F5" s="6">
        <v>5000</v>
      </c>
    </row>
    <row r="6" spans="1:6" x14ac:dyDescent="0.25">
      <c r="A6" s="5" t="s">
        <v>25</v>
      </c>
      <c r="B6" s="7">
        <v>400</v>
      </c>
      <c r="E6" s="5" t="s">
        <v>73</v>
      </c>
      <c r="F6" s="6">
        <v>5800</v>
      </c>
    </row>
    <row r="7" spans="1:6" x14ac:dyDescent="0.25">
      <c r="A7" s="5" t="s">
        <v>33</v>
      </c>
      <c r="B7" s="7">
        <v>1200</v>
      </c>
    </row>
    <row r="8" spans="1:6" x14ac:dyDescent="0.25">
      <c r="A8" s="5" t="s">
        <v>45</v>
      </c>
      <c r="B8" s="7">
        <v>350</v>
      </c>
    </row>
    <row r="9" spans="1:6" x14ac:dyDescent="0.25">
      <c r="A9" s="5" t="s">
        <v>21</v>
      </c>
      <c r="B9" s="7">
        <v>120</v>
      </c>
    </row>
    <row r="10" spans="1:6" x14ac:dyDescent="0.25">
      <c r="A10" s="5" t="s">
        <v>41</v>
      </c>
      <c r="B10" s="7">
        <v>200</v>
      </c>
    </row>
    <row r="11" spans="1:6" x14ac:dyDescent="0.25">
      <c r="A11" s="5" t="s">
        <v>37</v>
      </c>
      <c r="B11" s="7">
        <v>180</v>
      </c>
    </row>
    <row r="12" spans="1:6" x14ac:dyDescent="0.25">
      <c r="A12" s="5" t="s">
        <v>23</v>
      </c>
      <c r="B12" s="7">
        <v>250</v>
      </c>
    </row>
    <row r="13" spans="1:6" x14ac:dyDescent="0.25">
      <c r="A13" s="5" t="s">
        <v>31</v>
      </c>
      <c r="B13" s="7">
        <v>150</v>
      </c>
    </row>
    <row r="14" spans="1:6" x14ac:dyDescent="0.25">
      <c r="A14" s="5" t="s">
        <v>17</v>
      </c>
      <c r="B14" s="7">
        <v>300</v>
      </c>
    </row>
    <row r="15" spans="1:6" x14ac:dyDescent="0.25">
      <c r="A15" s="5" t="s">
        <v>35</v>
      </c>
      <c r="B15" s="7">
        <v>450</v>
      </c>
    </row>
    <row r="16" spans="1:6" x14ac:dyDescent="0.25">
      <c r="A16" s="5" t="s">
        <v>27</v>
      </c>
      <c r="B16" s="7">
        <v>600</v>
      </c>
    </row>
    <row r="17" spans="1:2" x14ac:dyDescent="0.25">
      <c r="A17" s="5" t="s">
        <v>43</v>
      </c>
      <c r="B17" s="7">
        <v>750</v>
      </c>
    </row>
    <row r="18" spans="1:2" x14ac:dyDescent="0.25">
      <c r="A18" s="5" t="s">
        <v>73</v>
      </c>
      <c r="B18" s="7">
        <v>5580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0279F-1977-44F0-80EA-2DDF0E06B0AD}">
  <dimension ref="C1:D21"/>
  <sheetViews>
    <sheetView workbookViewId="0">
      <selection activeCell="K25" sqref="K25"/>
    </sheetView>
  </sheetViews>
  <sheetFormatPr defaultRowHeight="15" x14ac:dyDescent="0.25"/>
  <cols>
    <col min="2" max="2" width="18.7109375" bestFit="1" customWidth="1"/>
    <col min="3" max="3" width="20.7109375" customWidth="1"/>
    <col min="4" max="4" width="20.42578125" customWidth="1"/>
  </cols>
  <sheetData>
    <row r="1" spans="3:4" s="12" customFormat="1" ht="39.75" customHeight="1" x14ac:dyDescent="0.25"/>
    <row r="4" spans="3:4" x14ac:dyDescent="0.25">
      <c r="C4" s="15" t="s">
        <v>78</v>
      </c>
      <c r="D4" s="16">
        <f>SUM(Tabela4[Depósito reservado])</f>
        <v>2875</v>
      </c>
    </row>
    <row r="5" spans="3:4" x14ac:dyDescent="0.25">
      <c r="C5" s="15" t="s">
        <v>79</v>
      </c>
      <c r="D5" s="17">
        <v>15000</v>
      </c>
    </row>
    <row r="7" spans="3:4" x14ac:dyDescent="0.25">
      <c r="C7" s="12" t="s">
        <v>77</v>
      </c>
      <c r="D7" s="12" t="s">
        <v>76</v>
      </c>
    </row>
    <row r="8" spans="3:4" x14ac:dyDescent="0.25">
      <c r="C8" s="13">
        <v>45603</v>
      </c>
      <c r="D8" s="14">
        <v>50</v>
      </c>
    </row>
    <row r="9" spans="3:4" x14ac:dyDescent="0.25">
      <c r="C9" s="13">
        <v>45604</v>
      </c>
      <c r="D9" s="14">
        <v>154</v>
      </c>
    </row>
    <row r="10" spans="3:4" x14ac:dyDescent="0.25">
      <c r="C10" s="13">
        <v>45605</v>
      </c>
      <c r="D10" s="14">
        <v>85</v>
      </c>
    </row>
    <row r="11" spans="3:4" x14ac:dyDescent="0.25">
      <c r="C11" s="13">
        <v>45606</v>
      </c>
      <c r="D11" s="14">
        <v>243</v>
      </c>
    </row>
    <row r="12" spans="3:4" x14ac:dyDescent="0.25">
      <c r="C12" s="13">
        <v>45607</v>
      </c>
      <c r="D12" s="14">
        <v>18</v>
      </c>
    </row>
    <row r="13" spans="3:4" x14ac:dyDescent="0.25">
      <c r="C13" s="13">
        <v>45608</v>
      </c>
      <c r="D13" s="14">
        <v>224</v>
      </c>
    </row>
    <row r="14" spans="3:4" x14ac:dyDescent="0.25">
      <c r="C14" s="13">
        <v>45609</v>
      </c>
      <c r="D14" s="14">
        <v>374</v>
      </c>
    </row>
    <row r="15" spans="3:4" x14ac:dyDescent="0.25">
      <c r="C15" s="13">
        <v>45610</v>
      </c>
      <c r="D15" s="14">
        <v>435</v>
      </c>
    </row>
    <row r="16" spans="3:4" x14ac:dyDescent="0.25">
      <c r="C16" s="13">
        <v>45611</v>
      </c>
      <c r="D16" s="14">
        <v>378</v>
      </c>
    </row>
    <row r="17" spans="3:4" x14ac:dyDescent="0.25">
      <c r="C17" s="13">
        <v>45612</v>
      </c>
      <c r="D17" s="14">
        <v>304</v>
      </c>
    </row>
    <row r="18" spans="3:4" x14ac:dyDescent="0.25">
      <c r="C18" s="13">
        <v>45613</v>
      </c>
      <c r="D18" s="14">
        <v>172</v>
      </c>
    </row>
    <row r="19" spans="3:4" x14ac:dyDescent="0.25">
      <c r="C19" s="13">
        <v>45614</v>
      </c>
      <c r="D19" s="14">
        <v>271</v>
      </c>
    </row>
    <row r="20" spans="3:4" x14ac:dyDescent="0.25">
      <c r="C20" s="13">
        <v>45615</v>
      </c>
      <c r="D20" s="14">
        <v>65</v>
      </c>
    </row>
    <row r="21" spans="3:4" x14ac:dyDescent="0.25">
      <c r="C21" s="13">
        <v>45616</v>
      </c>
      <c r="D21" s="14">
        <v>102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BE725-F8C4-4578-B8A6-8FA8BEB977D1}">
  <dimension ref="A1:U1"/>
  <sheetViews>
    <sheetView tabSelected="1" topLeftCell="A4" workbookViewId="0">
      <selection activeCell="L10" sqref="L10"/>
    </sheetView>
  </sheetViews>
  <sheetFormatPr defaultRowHeight="15" x14ac:dyDescent="0.25"/>
  <cols>
    <col min="1" max="1" width="21.5703125" style="8" customWidth="1"/>
    <col min="2" max="21" width="9.140625" style="9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Controle</vt:lpstr>
      <vt:lpstr>Caixinha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anderson.rosa@caixa.gov.br</dc:creator>
  <cp:lastModifiedBy>Anderson Weslei Rosa</cp:lastModifiedBy>
  <dcterms:created xsi:type="dcterms:W3CDTF">2024-12-05T00:06:20Z</dcterms:created>
  <dcterms:modified xsi:type="dcterms:W3CDTF">2024-12-13T01:00:17Z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2024-12-05T00:15:30Z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8c1eed87-34bf-4368-b8c9-91e42da76ce2</vt:lpwstr>
  </property>
  <property fmtid="{D5CDD505-2E9C-101B-9397-08002B2CF9AE}" pid="8" name="MSIP_Label_9333b259-87ee-4762-9a8c-7b0d155dd87f_ContentBits">
    <vt:lpwstr>1</vt:lpwstr>
  </property>
</Properties>
</file>