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folkehelse.sharepoint.com/sites/1260/Delte dokumenter/AMR/ResCan/Oversiktsstudie/GitHub/AMRreview/"/>
    </mc:Choice>
  </mc:AlternateContent>
  <xr:revisionPtr revIDLastSave="5188" documentId="8_{53A00521-13A7-4D62-BAF4-5CE0809FCA21}" xr6:coauthVersionLast="47" xr6:coauthVersionMax="47" xr10:uidLastSave="{798E554A-CCB1-4CF9-9E5E-5E1291B25636}"/>
  <bookViews>
    <workbookView xWindow="-120" yWindow="-120" windowWidth="29040" windowHeight="17640" activeTab="5" xr2:uid="{AA9367CD-4A67-484D-8BD9-2D3038665F68}"/>
  </bookViews>
  <sheets>
    <sheet name="Table 1a - Infection" sheetId="1" r:id="rId1"/>
    <sheet name="Table 1b - Death" sheetId="3" r:id="rId2"/>
    <sheet name="VRE" sheetId="6" r:id="rId3"/>
    <sheet name="By aetiology" sheetId="7" r:id="rId4"/>
    <sheet name="By cancer type" sheetId="8" r:id="rId5"/>
    <sheet name="Risk factors table" sheetId="9" r:id="rId6"/>
    <sheet name="Risk factor sorting" sheetId="10"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9" i="1" l="1"/>
  <c r="M78" i="1"/>
  <c r="M77" i="1"/>
  <c r="M76" i="1"/>
  <c r="M75" i="1"/>
  <c r="M74" i="1"/>
  <c r="M73" i="1"/>
  <c r="M72" i="1"/>
  <c r="M71" i="1"/>
  <c r="M70" i="1"/>
  <c r="M69" i="1"/>
  <c r="M68" i="1"/>
  <c r="M67" i="1"/>
  <c r="M66" i="1"/>
  <c r="M65" i="1"/>
  <c r="M63" i="1"/>
  <c r="M62" i="1"/>
  <c r="M61" i="1"/>
  <c r="M60" i="1"/>
  <c r="M59" i="1"/>
  <c r="M58" i="1"/>
  <c r="M91" i="3"/>
  <c r="M90" i="3"/>
  <c r="M89" i="3"/>
  <c r="M88" i="3"/>
  <c r="M87" i="3"/>
  <c r="M86" i="3"/>
  <c r="M85" i="3"/>
  <c r="M84" i="3"/>
  <c r="M83" i="3"/>
  <c r="M82" i="3"/>
  <c r="M81" i="3"/>
  <c r="M80" i="3"/>
  <c r="M79" i="3"/>
  <c r="M78" i="3"/>
  <c r="M77" i="3"/>
  <c r="M76" i="3"/>
  <c r="M74" i="3"/>
  <c r="M73" i="3"/>
  <c r="M72" i="3"/>
  <c r="M71" i="3"/>
  <c r="M70" i="3"/>
  <c r="M69" i="3"/>
  <c r="L10" i="6"/>
  <c r="M39" i="3"/>
  <c r="M37" i="3"/>
  <c r="L50"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4" i="6"/>
  <c r="L13" i="6"/>
  <c r="L12" i="6"/>
  <c r="L11" i="6"/>
  <c r="L9" i="6"/>
  <c r="L8" i="6"/>
  <c r="L7" i="6"/>
  <c r="L6" i="6"/>
  <c r="L5" i="6"/>
  <c r="L4" i="6"/>
  <c r="L3" i="6"/>
  <c r="L2" i="6"/>
  <c r="M56" i="1"/>
  <c r="M63" i="3"/>
  <c r="M62" i="3"/>
  <c r="M51" i="1"/>
  <c r="M52" i="1"/>
  <c r="M53" i="1"/>
  <c r="M43" i="3"/>
  <c r="M40" i="3"/>
  <c r="M41" i="1"/>
  <c r="M31" i="3"/>
  <c r="M30" i="3"/>
  <c r="M13" i="3"/>
  <c r="M6" i="1"/>
  <c r="M3" i="1"/>
  <c r="M9" i="3"/>
  <c r="M61" i="3"/>
  <c r="M3" i="3"/>
  <c r="M4" i="3"/>
  <c r="M5" i="3"/>
  <c r="M6" i="3"/>
  <c r="M7" i="3"/>
  <c r="M8" i="3"/>
  <c r="M10" i="3"/>
  <c r="M11" i="3"/>
  <c r="M12" i="3"/>
  <c r="M14" i="3"/>
  <c r="M15" i="3"/>
  <c r="M16" i="3"/>
  <c r="M17" i="3"/>
  <c r="M18" i="3"/>
  <c r="M19" i="3"/>
  <c r="M20" i="3"/>
  <c r="M21" i="3"/>
  <c r="M22" i="3"/>
  <c r="M23" i="3"/>
  <c r="M25" i="3"/>
  <c r="M26" i="3"/>
  <c r="M27" i="3"/>
  <c r="M28" i="3"/>
  <c r="M29" i="3"/>
  <c r="M32" i="3"/>
  <c r="M33" i="3"/>
  <c r="M34" i="3"/>
  <c r="M35" i="3"/>
  <c r="M38" i="3"/>
  <c r="M42" i="3"/>
  <c r="M44" i="3"/>
  <c r="M45" i="3"/>
  <c r="M46" i="3"/>
  <c r="M47" i="3"/>
  <c r="M48" i="3"/>
  <c r="M49" i="3"/>
  <c r="M50" i="3"/>
  <c r="M51" i="3"/>
  <c r="M52" i="3"/>
  <c r="M53" i="3"/>
  <c r="M54" i="3"/>
  <c r="M55" i="3"/>
  <c r="M56" i="3"/>
  <c r="M57" i="3"/>
  <c r="M58" i="3"/>
  <c r="M59" i="3"/>
  <c r="M60" i="3"/>
  <c r="M64" i="3"/>
  <c r="M65" i="3"/>
  <c r="M66" i="3"/>
  <c r="M67" i="3"/>
  <c r="M68" i="3"/>
  <c r="M4" i="1"/>
  <c r="M5"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2" i="1"/>
  <c r="M43" i="1"/>
  <c r="M44" i="1"/>
  <c r="M45" i="1"/>
  <c r="M46" i="1"/>
  <c r="M47" i="1"/>
  <c r="M48" i="1"/>
  <c r="M49" i="1"/>
  <c r="M54" i="1"/>
  <c r="M55" i="1"/>
  <c r="M57" i="1"/>
  <c r="M50" i="1"/>
</calcChain>
</file>

<file path=xl/sharedStrings.xml><?xml version="1.0" encoding="utf-8"?>
<sst xmlns="http://schemas.openxmlformats.org/spreadsheetml/2006/main" count="2141" uniqueCount="1060">
  <si>
    <t>Year</t>
  </si>
  <si>
    <t>Title</t>
  </si>
  <si>
    <t>Authors</t>
  </si>
  <si>
    <t>Number of patients</t>
  </si>
  <si>
    <t>Number of events in the final (and largest) model</t>
  </si>
  <si>
    <t>Country/setting</t>
  </si>
  <si>
    <t>Patient population</t>
  </si>
  <si>
    <t>Factors included in the final model</t>
  </si>
  <si>
    <t>Microbial etiology and resistance</t>
  </si>
  <si>
    <t>Risk of bias grading (NIH tool)</t>
  </si>
  <si>
    <t>Bivariable screening/stepwise regression</t>
  </si>
  <si>
    <t>Events per variable in the final (and largest) model</t>
  </si>
  <si>
    <t xml:space="preserve">Number of variables included in the tested/screened/initial model  </t>
  </si>
  <si>
    <t>Number of variables included in the final (and largest) model</t>
  </si>
  <si>
    <t>Comments</t>
  </si>
  <si>
    <t>Recurrent Clostridium difficile infection is associated with treatment failure and prolonged illness in cancer patients</t>
  </si>
  <si>
    <t>Abu-Sbeih, Choi, Tran et al</t>
  </si>
  <si>
    <t>USA</t>
  </si>
  <si>
    <t>Adult cancer patients who had both NAAT and EIA results positive for C. difficile were identified in our institutional laboratory database from January 2015 to May 2017</t>
  </si>
  <si>
    <t>Clostridioides difficile</t>
  </si>
  <si>
    <t>Low</t>
  </si>
  <si>
    <t>+</t>
  </si>
  <si>
    <t>Authors conclude that the risk factors for RCDI they found in cancer patients were the same as one can otherwise find in non-cancer patients (previous antibiotic use, NSAID, comorbidities, and immunosuppressant use), except for the risk use of chemotherapeutic therapy.</t>
  </si>
  <si>
    <t>Alterations of the oral microbiome and cumulative carbapenem exposure are associated with Stenotrophomonas maltophiliainfection in patients with acute myeloid leukemia receiving chemotherapy</t>
  </si>
  <si>
    <t>Aitken, Sahasrabhojane, Kontoyiannis et al</t>
  </si>
  <si>
    <t>Patients with a new diagnosis of AML who were receiving remission-induction chemotherapy (RIC) between 9/2013 and 8/2015.</t>
  </si>
  <si>
    <t>Ciprofloxacin, Levofloxacin, Meropenem, S. maltophilia oral abundance</t>
  </si>
  <si>
    <t>Stenotrophomonas maltophilia</t>
  </si>
  <si>
    <t>-</t>
  </si>
  <si>
    <r>
      <t xml:space="preserve">Finds that the abundance of </t>
    </r>
    <r>
      <rPr>
        <i/>
        <sz val="8"/>
        <color theme="1"/>
        <rFont val="Calibri"/>
        <family val="2"/>
        <scheme val="minor"/>
      </rPr>
      <t>S. maltophilia</t>
    </r>
    <r>
      <rPr>
        <sz val="8"/>
        <color theme="1"/>
        <rFont val="Calibri"/>
        <family val="2"/>
        <scheme val="minor"/>
      </rPr>
      <t xml:space="preserve"> in the oral microbiome, in addition to fluoroquinolone use, is associated with</t>
    </r>
    <r>
      <rPr>
        <i/>
        <sz val="8"/>
        <color theme="1"/>
        <rFont val="Calibri"/>
        <family val="2"/>
        <scheme val="minor"/>
      </rPr>
      <t xml:space="preserve"> S. maltophilia</t>
    </r>
    <r>
      <rPr>
        <sz val="8"/>
        <color theme="1"/>
        <rFont val="Calibri"/>
        <family val="2"/>
        <scheme val="minor"/>
      </rPr>
      <t xml:space="preserve"> infection.</t>
    </r>
  </si>
  <si>
    <t>Results of Four-Year Rectal Vancomycin-Resistant Enterococci Surveillance in a Pediatric Hematology-Oncology Ward: From Colonization to Infection</t>
  </si>
  <si>
    <t xml:space="preserve">Akturk, Sutcu, Somer et al </t>
  </si>
  <si>
    <t>Turkey</t>
  </si>
  <si>
    <t>All patients admitted to the pediatric hematology/oncology ward with a documented Vancomycin-resistant enterococci colonisation 48-72 h after admission.</t>
  </si>
  <si>
    <t>Severe neutropenia (&lt;100/mm3), Previous bacteremia with another pathogen</t>
  </si>
  <si>
    <t>Vancomycin-resistant enterococci</t>
  </si>
  <si>
    <t>Medium</t>
  </si>
  <si>
    <t>A brief report investigating the risk factors for progression from vancomycin-resistant enterococci colonisation to infection, which they find is associated with severe neutropenia and previous bacteraemia.</t>
  </si>
  <si>
    <t>A multicenter, retrospective, case- cohort study of the epidemiology and risk factors for Clostridium difficile infection among cord blood transplant recipients</t>
  </si>
  <si>
    <t>Alonso, Braun, Patel et al</t>
  </si>
  <si>
    <t>Adult Umbilical cord blood transplant (UCBT recipients at  the   three    Boston centers from    January 1,  2003    to  December 31,   2012</t>
  </si>
  <si>
    <t>Age, BMI, Conditioning regimen, Antipseudomonal penicillin, Bacterial infection post- UCBT</t>
  </si>
  <si>
    <t>Authors identified having had a bacterial infection post-transplant as a risk factor of CDI, without considering the treatment of the bacterial infection.</t>
  </si>
  <si>
    <t>Retrospective analysis of the microbiological spectrum of pneumonia in Turkish patients with lung cancer</t>
  </si>
  <si>
    <t>Avcı, Hartavi, Kaçan et al</t>
  </si>
  <si>
    <t>Patients with lung cancer and pneumonia between 2010 and 2011</t>
  </si>
  <si>
    <t>Male sex, Age, Diabetes mellitus, COPD, Histology, Tumour stage, Tumour localisation, Surgical treatment, Pleural effusion, Hospital-acquired pneumonia, Chemotherapy dose modifications, Respiratory failure, Febrile neutropaenia, Development of pneumonia within the first 10 days</t>
  </si>
  <si>
    <t>Aspergillus fumigatus</t>
  </si>
  <si>
    <r>
      <t xml:space="preserve">Authors  find febrile neutropenia and pneumonia within the first 10 days of admission may increase the risk of </t>
    </r>
    <r>
      <rPr>
        <i/>
        <sz val="8"/>
        <color theme="1"/>
        <rFont val="Calibri"/>
        <family val="2"/>
        <scheme val="minor"/>
      </rPr>
      <t>A. fumigatus</t>
    </r>
    <r>
      <rPr>
        <sz val="8"/>
        <color theme="1"/>
        <rFont val="Calibri"/>
        <family val="2"/>
        <scheme val="minor"/>
      </rPr>
      <t xml:space="preserve"> pneumonia.</t>
    </r>
  </si>
  <si>
    <t>Use of carbapenems and glycopeptides increasesrisk for Clostridioides difficile infections in acute myeloid leukemia patients undergoing intensive induction chemotherapy</t>
  </si>
  <si>
    <t>Ballo, Kreisel, Eladly et al</t>
  </si>
  <si>
    <t>Germany</t>
  </si>
  <si>
    <t>All patients with AML who underwent intensive induction chemotherapy between 2007 and 2019.</t>
  </si>
  <si>
    <t>Cumulative glycopeptide exposure</t>
  </si>
  <si>
    <t>Finds an association between cumulative exposure to some antibiotics and C. diff infection</t>
  </si>
  <si>
    <t>Bacterial bile duct colonization in perihilar cholangiocarcinoma and its clinical significance</t>
  </si>
  <si>
    <t>Bednarsch, Czigany, Heij et al</t>
  </si>
  <si>
    <t>All surgically treated patients with localized pCCA with available information on bile duct colonization from intraoperative sampling</t>
  </si>
  <si>
    <t>Portal vein embolization, Susceptibility to applied perioperative antibiotics</t>
  </si>
  <si>
    <t>47 species identified, top 5 most common: Enterococcus faecalis, Enterococcus faecium, Enterobacter cloacae, Escherichia coli, Klebsiella pneumoniae</t>
  </si>
  <si>
    <t>Finds that portal vein embolization and susceptibility to perioperative antibiotics is associated with postoperative abdominal infections after excluding a number of variables</t>
  </si>
  <si>
    <t>Epidemiology of Clostridium difficile infection in hospitalized oncology patients</t>
  </si>
  <si>
    <t xml:space="preserve">Chang, Dembry, Banach et al </t>
  </si>
  <si>
    <t>Adult patients admitted to oncology units, those with C. difficile infection were cases.</t>
  </si>
  <si>
    <t>Age, Prior history of Clostridioides difficile, Blood transfusion, β-lactam/β-lactamase inhibitor, Cephalosporin, Metronidazole</t>
  </si>
  <si>
    <t>Finds a very strong association between a history of C. difficile infection and current C. difficile infection, in addition to a selection of antibiotics.</t>
  </si>
  <si>
    <t>Risk Factors for Hospital-acquired Clostridium difficile Infection Among Pediatric Patients With Cancer</t>
  </si>
  <si>
    <t>Daida, Yoshihara, Inai et al</t>
  </si>
  <si>
    <t>Japan</t>
  </si>
  <si>
    <t>Pediatric patients with cancer admitted to the hospital between July 2003 and September 2012, CDI cases matched to controls</t>
  </si>
  <si>
    <t>Age, Male (vs. female), Same ward, Duration of neutropenia</t>
  </si>
  <si>
    <t>Antibiotics use is omitted from the final model due to collinearity with duration of neutropenia, which is associated with an increased odds of CDI</t>
  </si>
  <si>
    <t>Infection with multidrug-resistant gram-negative bacteria in a pediatric oncology intensive care unit: risk factors and outcomes</t>
  </si>
  <si>
    <t>de Oliveira Costa, Atta, da Silva</t>
  </si>
  <si>
    <t>Brazil</t>
  </si>
  <si>
    <t>Infection episodes related to GNB that occurred between January 1, 2009 and December 31, 2012 in PICU patients, aged between 0 months and 18 years, who were hospitalized for more than 24 h in a tertiary oncology public hospital.</t>
  </si>
  <si>
    <t>Healthcare-associated infection, Hematologic diseases, Length of neutropenia ≥3 days, Length of ICU stay &gt;3 days, Previous antibiotic therapy</t>
  </si>
  <si>
    <t>Multidrug-resistant Gram-negative bacteria</t>
  </si>
  <si>
    <t>The authors find that there is a higher odds of a MDR-GNB infection compared to a non-MDR-GNB infection if the infection was healthcare-associated and the patient had a haematological cancer</t>
  </si>
  <si>
    <t>Increasing rates of Acinetobacter baumannii infection and resistance in an oncology department</t>
  </si>
  <si>
    <t>Fan, Wang, Wang et al</t>
  </si>
  <si>
    <t>China</t>
  </si>
  <si>
    <t>Cancer patients with nosocomial infections in a general teaching hospital from January 2010 to December 2015</t>
  </si>
  <si>
    <t>Gender, Age, Hematologic malignancy, Radiation, Hospitalization time, Operation, Prior antibiotic use</t>
  </si>
  <si>
    <t>Acinetobacter baumannii</t>
  </si>
  <si>
    <t>Authors find that there is an association between prior antibiotic use and A. baumannii infection</t>
  </si>
  <si>
    <t>Clinical Outcomes Associated With Linezolid Resistance in Leukemia Patients With Linezolid-Resistant Staphylococcus epidermidis Bacteremia</t>
  </si>
  <si>
    <t>Folan, Marx, Tverdek et al</t>
  </si>
  <si>
    <t>All adult leukemia patients with S. epidermidis bacteremia treated with empiric linezolid between 2012 and 2015.</t>
  </si>
  <si>
    <t>Linezolid-resistant S. epidermidis, Age, AML, Prior HSCT, Presence of CVC</t>
  </si>
  <si>
    <t>Staphylococcus epidermidis, linezolid-resistance</t>
  </si>
  <si>
    <t>The infection outcome was persistent S. epidermidis bacteraemia, which the authors found was more common in patients that were infected by linezolid-resistant bacteria</t>
  </si>
  <si>
    <t>Decrease in vancomycin-resistant Enterococcus colonization associated with a reduction in carbapenem use as empiric therapy forfebrile neutropenia in patients with acute leukemia</t>
  </si>
  <si>
    <t xml:space="preserve">Ford, Coombs, Stofer et al </t>
  </si>
  <si>
    <t>Patients admitted with newly diagnosed acute myelogenous leukemia (AML), acute lymphoblastic leukemia(ALL), biphenotypic leukemia (BPL), or chronic myelogenousleukemia in blast phase (CML-BP) between September 2011 and August 2017</t>
  </si>
  <si>
    <t>Age, Days of empiric antibiotics, LOS, Cycling vs carbapenem period, Days of carbapenem, Days of cefepime or piperacillin/tazobactam</t>
  </si>
  <si>
    <t>The infection outcome is VRE colonisation. The authors found that after the hospital changes policies to use less carbapenems, the VRE colonisation rates declined.</t>
  </si>
  <si>
    <t>Frequency, Risk Factors, and Outcomes of Vancomycin-Resistant Enterococcus Colonization and Infection in Patients with Newly Diagnosed Acute Leukemia: Different Patterns in Patients with Acute Myelogenous and Acute Lymphoblastic Leukemia</t>
  </si>
  <si>
    <t xml:space="preserve">Ford, Lopansri, Haydoura et al </t>
  </si>
  <si>
    <t>Patients with newly diagnosed acute leukemia between 2006 and 2012</t>
  </si>
  <si>
    <t>Severe neutropenia, Number of stools/day</t>
  </si>
  <si>
    <t xml:space="preserve">Data extracted from model with bloodstream infection as the infection outcome. Authors find that such infections are associated with prolonged neutropenia and diaerrhea. </t>
  </si>
  <si>
    <t>Clostridioides difficile colonization and infection in patients with newly diagnosed acute leukemia: Incidence, risk factors, and patient outcomes</t>
  </si>
  <si>
    <t xml:space="preserve">Ford, Lopansri, Webb et al </t>
  </si>
  <si>
    <t>Patients with AL admitted between 2006 and 2017</t>
  </si>
  <si>
    <t>Age, Gender female, Diabetes, Hospitalization prior 2 mo, Antibiotics prior 3 mo, Karnofsky performance Status, Admit serum albumin, Severe neutropenia, Antibiotics (no.), Antibiotics (d)</t>
  </si>
  <si>
    <t>CDI during hospitalisation was found in 31 patients - more often in those who had recently been hospitalised or had recently been put on antibiotics</t>
  </si>
  <si>
    <t>Risk factors for Clostridium difficile infection in hemato-oncological patients: A case control study in 144 patients</t>
  </si>
  <si>
    <t xml:space="preserve">Fuereder, Koni, Gleiss et al </t>
  </si>
  <si>
    <t>Austria</t>
  </si>
  <si>
    <t>Patients that had a histologically or cytologically confirmed hemato-oncological disease diagnosed between 1st January 2004 and 31st December 2014. Cases were patients that had received chemotherapy during the course of their disease and suffered from CDI positive diarrhea, controls were those with CDI negative diarrhea.</t>
  </si>
  <si>
    <t>Intervall chemotherapy to diarrhea, Antibiotic therapy within 30 days</t>
  </si>
  <si>
    <t xml:space="preserve">The authors find that chemotherapy is not associated with CDI positive diarrhea, but that antimicrobial therapy is. </t>
  </si>
  <si>
    <t>Consequences of Increases in Antibiotic Resistance Pattern on Outcome of Pancreatic Resection for Cancer</t>
  </si>
  <si>
    <t xml:space="preserve">Gianotti, Tamini, Gavazzi et al </t>
  </si>
  <si>
    <t>Italy</t>
  </si>
  <si>
    <t>Adult patients who underwent elective pancreatic resections for cancer from January 1, 2013 to December 31, 2015, with an available sample of biological fluid.</t>
  </si>
  <si>
    <t>Type of operation (pancreatoduodenectomy vs. others), Operation time, Estimated blood loss, Preoperative biliary stenting (yes vs. no)</t>
  </si>
  <si>
    <t>Several bacteria, tested for resistance towards several antibiotics</t>
  </si>
  <si>
    <t xml:space="preserve">The authors find that there is an association between preoperative biliary stenting and multidrug or extensively drug resistant infectious complications </t>
  </si>
  <si>
    <t>Colonization by fecal extended-spectrum b-lactamase-producin gEnterobacteriaceae and surgical site infections in patients with cancer undergoing gastrointestinal and gynecologic surgery</t>
  </si>
  <si>
    <t>Golzarri, Silva-Sanchez, Cornejo-Juarez et al</t>
  </si>
  <si>
    <t>Mexico</t>
  </si>
  <si>
    <t>Adult patients, with gynecological or gastrointestinal malignancies, who were admitted to the hospital for elective abdominal and pelvic surgical procedures from September 2014 to December 2015</t>
  </si>
  <si>
    <t>ESBL-PE. Adjusted for the following confounders: age, sex, albumin, and type of malignancy.</t>
  </si>
  <si>
    <t xml:space="preserve"> Extended-spectrum beta-lactamase-producing Enterobacteriaceae</t>
  </si>
  <si>
    <t>+ (with fixed set of confounders)</t>
  </si>
  <si>
    <t>The risk ratio of several infectious outcomes in carriage ESBL-producing Enterobacteriaceae vs non-carriers are modelled, after adjusting for confounders. The authors find that the risk of surgical site infection and blood stream infection is increased by such carriage, but not pneumonia and urinary tract infection.</t>
  </si>
  <si>
    <t>Clinical Predictive Model of Multidrug Resistance in Neutropenic Cancer Patients with Bloodstream Infection Due to Pseudomonas aeruginosa</t>
  </si>
  <si>
    <t xml:space="preserve">Gudiol, Albasanz-Puig, Laporte-Amargos et al </t>
  </si>
  <si>
    <t>34 centers in 12 countries</t>
  </si>
  <si>
    <t>Adult neutropenic oncohematological patients diagnosed with at least one episode of P. aeruginosa BSI from 1 January 2006 to 31 May 2018.</t>
  </si>
  <si>
    <t>Prior piperacillin-tazobactam therapy (within 1 mo), Prior fluoroquinolone prophylaxis (within 1 mo), Urinary catheter, Prior antipseudomonal carbapenem therapy (within 1 mo), Hematological disease</t>
  </si>
  <si>
    <t>Pseudomonas aeruginosa, multidrug resistant</t>
  </si>
  <si>
    <t>The authors construct a clinical prediction model to predict resistance in P. aeruginosa bloodstream infections in oncohaematological patients, achieving an area under the curve of 0.72 (0.63, 0.80) in internal validation. A risk score calculator of this model is available on https://ubidi.shinyapps.io/ironic/.</t>
  </si>
  <si>
    <t>Risks factors and outcomes of Clostridium difficile infection in patients with cancer: a matched case-control study</t>
  </si>
  <si>
    <t>Hebbard, Slavin, Reed et al</t>
  </si>
  <si>
    <t>Australia</t>
  </si>
  <si>
    <t>Patients with CDI at a cancer center from May 2013 to May 2015</t>
  </si>
  <si>
    <t>Administration of chemotherapy, Gastro-intestinal/abdominal surgery, Proton pump inhibitors, Antibiotic days of therapy</t>
  </si>
  <si>
    <t xml:space="preserve">The authors do not find that the administration of any antibiotics is associated with a C. difficile infection, but that chemotherapy is. </t>
  </si>
  <si>
    <t>Vancomycin- resistant Enterococcus colonization and bloodstream infection: prevalence, risk factors, and the impact on early outcomes after allogeneic hematopoietic cell transplantation in patients with acute myeloid leukemia</t>
  </si>
  <si>
    <t xml:space="preserve">Hefazi, Damlaj, Alkhateeb et al </t>
  </si>
  <si>
    <t xml:space="preserve">All consecutive patients who underwent their first allogeneic HCT for AML at ta clinic between April 2004 and December 2014 </t>
  </si>
  <si>
    <t>Age (≥60 years vs &lt;60), HCI-CI (≥3 vs 0- 2), KPS (&gt;80 vs ≤80), Conditioning (RIC vs MAC), VRE colonization (within 30 days of HCT)</t>
  </si>
  <si>
    <t>The authors find that there is an association between VRE colonisation and VRE bloodstream infection</t>
  </si>
  <si>
    <t>Vancomycin-resistant enterococci in acute myeloid leukemia and myelodysplastic syndrome patients undergoing induction chemotherapy with idarubicin and cytarabine</t>
  </si>
  <si>
    <t>Heisel, Sutton, Mascara et al</t>
  </si>
  <si>
    <t>Adult patients who received intensive induction chemotherapy with the standard 7+3 regimen of cytarabine and idarubicin for newly diagnosed AML or MDS from January 2012 to December 2015</t>
  </si>
  <si>
    <t>Gender (male), Vancomycin IV, Cephalosporin</t>
  </si>
  <si>
    <t>The authors find an association between both cephalosporins and intravenous vancomycin, and a VRE infection</t>
  </si>
  <si>
    <t>Changes in In Vitro Susceptibility Patterns of Aspergillus to Triazoles and Correlation With Aspergillosis Outcome in a Tertiary Care Cancer Center, 1999–2015</t>
  </si>
  <si>
    <t xml:space="preserve">Heo, Tatara, Jimenez-Ortigosa et al </t>
  </si>
  <si>
    <t>A case-control study of patients with haematological malignancy comparing azole-resistant strains is nested within a cohort of all Aspergillus species clinical isolates recovered from respiratory sources in patients treated at a cancer center between January 1999 and December 2015</t>
  </si>
  <si>
    <t>Asian race, Culture specimen–BAL fluid, Previous azole exposure history</t>
  </si>
  <si>
    <t>Four Aspergillus species (fumigatus, flavus, terreus, niger), azole-resistance</t>
  </si>
  <si>
    <t>The authors conclude that there are three independent risk factors of invasive pulmonary aspergillosis caused by aspergilli with a non-wild type azole MIC - asian race, bronchoalveolar lavage fluid culture and a history of azole exposure. There is also a univariate analysis of mortality in the article.</t>
  </si>
  <si>
    <t>Daptomycin nonsusceptible vancomycin resistant Enterococcus bloodstream infections in patients with hematological malignancies: risk factors and outcomes</t>
  </si>
  <si>
    <t xml:space="preserve">Herc, Kauffman, Marini et al </t>
  </si>
  <si>
    <t>Adult patients treated on a inpatient hematology service from January 2011 to December 2015 with a haematological malignancy and a blood culture positive for an enterococcus species.</t>
  </si>
  <si>
    <t>Congestive heart failure, Typhilitis, Gastrointestinal bleeding, Daptomycin, Cefepime received within 90 days, Cumulative Daptomycin days within 90 days, Cumulative Fluoroquinolone days within 90 days, Prior enterococcal infection, Hospital LOS prior to positive culture,, Stage of malignancy, Number induction chemotherapy regimens, Clofarabine within 30 days</t>
  </si>
  <si>
    <t>Enterococcus, vancomycin and daptomycin resistance</t>
  </si>
  <si>
    <t>The authors find that the only risk factor associated with a daptomycin-resistant VRE infection is daptomycin exposure within 90 days</t>
  </si>
  <si>
    <t>A RESEARCH STUDY ON BACTERAEMIA PRODUCED THROUGH ESCHERICHIA COLI IN TUMOR PATIENTS AT THE SPECIFIC CENTER IN OUR COUNTRY</t>
  </si>
  <si>
    <t>Khanzada, Zianab, Samreen</t>
  </si>
  <si>
    <t>Pakistan</t>
  </si>
  <si>
    <t>Cancer patients with E. coli bacteremia from October 2014 to September 2015</t>
  </si>
  <si>
    <t>Man sex, Age fewer than 19 years, Haematological distortion, Hospitalization inside 1 month before contagion, ICU admission, Carlson score, Dominant intravenous tube use, Previous chemotherapy inside 1 month, Previous surgery inside 1 month, Preceding fallout inside 1 month, ANC less than 110 cells/mm3, Usage of quinolones inside 95 days of catalogue sample, Usage of third group cephalosporins inside 95 days of index sample, Usage of Piperacilin/Tazobactam within 95 days of index sampling, Usage of carbapenems inside 95 days of index sample</t>
  </si>
  <si>
    <t>Escherichia coli, multidrug-resistant</t>
  </si>
  <si>
    <t>High</t>
  </si>
  <si>
    <t>The authors find that multidrug-resistant E. coli bacteraemia was associated with young age, central venous catheter, and piperacillin/tazobactam exposure within 95 days of infection</t>
  </si>
  <si>
    <t>Clinical predictors of Stenotrophomonas maltophilia bacteremia in adult patients with hematologic malignancy</t>
  </si>
  <si>
    <t xml:space="preserve">Kim, Cho, Kang et al </t>
  </si>
  <si>
    <t>South Korea</t>
  </si>
  <si>
    <t>Cases were S. maltophilia bacteremia in adult patients with hematologic malignancy. Controls were other Gram-negative (Escherichia coli, Klebsiella species, Acinetobacter species, Pseudomonas species, and Enterobacter species) bacteraemias.</t>
  </si>
  <si>
    <t>Polymicrobial infection, Previous S. maltophilia isolation, Breakthrough infection during carbapenem therapy, No. of previous antibiotic use ≥3, Previous TMP/SMX use</t>
  </si>
  <si>
    <t xml:space="preserve">The authors conclude that all independent variables included in the final multivariable model were associated with S. maltophilia bacteraemia. </t>
  </si>
  <si>
    <t>Risk factors for extended‑spectrum beta‑lactamase‑producing Enterobacteriaceae infection causing septic shock in cancer patients with chemotherapy‑induced febrile neutropenia</t>
  </si>
  <si>
    <t xml:space="preserve">Kim, Jung, Kang et al </t>
  </si>
  <si>
    <t xml:space="preserve">Adult (≥ 18  years) patients with chemotherapy-induced febrile neutropenia admitted to an emergency department with septic shock </t>
  </si>
  <si>
    <t>Profound neutropenia</t>
  </si>
  <si>
    <t xml:space="preserve"> Enterobacteriaceae, extended-spectrum beta-lactamase</t>
  </si>
  <si>
    <t>After adjustment, the authors find that only profound neutropenia was associated with ESBL-PE infection</t>
  </si>
  <si>
    <t>Antibiotic Prophylaxis or Granulocyte-Colony Stimulating Factor Support in Multiple Myeloma Patients Undergoing Autologous Stem Cell Transplantation</t>
  </si>
  <si>
    <t xml:space="preserve">Klein, Sauer, Klein et al </t>
  </si>
  <si>
    <t>Multiple myeloma inpatients who received high-dose therapy with melphalan followed by autologous stem cell transplantation at a hospital between March 2016 and July 201</t>
  </si>
  <si>
    <t>Antibiotic prophylaxis (vs. G-CSF support), No prophylaxis (vs. G-CSF support), Age (per ten years), ASCT at relapse (vs. first-line treatment), ≥VGPR before ASCT (vs. ≤PR), Stem cell amount ≥2.5 * (vs. &lt;2.5)</t>
  </si>
  <si>
    <t>Enterococcus faecium, vancomycin-resistant</t>
  </si>
  <si>
    <t>The article includes analyses of several microbes, but the assessed model investigates the association between the listed risk factors and VRE detection. Authors conclude that Granulocyte-Colony Stimulating Factor instead of antibiotic prophylaxis is associated with a fewer detected VRE cases.</t>
  </si>
  <si>
    <t>Clinical features and risk factors for development of Bacillus bacteremia among adult patients with cancer: a case-control study</t>
  </si>
  <si>
    <t xml:space="preserve">Ko, Kang, Lee et al </t>
  </si>
  <si>
    <t>Cases were adult patients with cancer who were diagnosed with Bacillus bacteremia during the period of January 1995 through December 2012. Controls were patients with bacteraemia due to other pathogens.</t>
  </si>
  <si>
    <t>Hospital stay of longer than 14 days, History of HSCT, Presence of a CVC, Hematologic malignancy, Diarrhea at presentation, Prior use of extended-spectrum cephalosporin, Prior use of glycopeptides</t>
  </si>
  <si>
    <t>Bacillus spp.</t>
  </si>
  <si>
    <t>The authors find that in addition to a central venous catheter, the use of cephalosporins within a month of admission was associated with Bacillus bacteraemia</t>
  </si>
  <si>
    <t>Risk factors for the development of Clostridium difficile infection in adult allogeneic hematopoietic stem cell transplant recipients: A single- center study in Québec, Canada</t>
  </si>
  <si>
    <t xml:space="preserve">Lavallee, Labbe, Talbot et al </t>
  </si>
  <si>
    <t>Canada</t>
  </si>
  <si>
    <t>Adult allo−HSCT recipients. Cases were CDI positive, controls were CDI negative.</t>
  </si>
  <si>
    <t>Mucositis, CMV reactivation, Herpesviridae reactivation other than CMV, Antibiotic use within 30 days before transplantation (No antibiotic, Any antibiotic except TMP-SMX, TMP-SMX)</t>
  </si>
  <si>
    <t>The authors conclude that reactivation of CMV and other Herpesviridae was associated with CDI. There is also a multivariable model stratified on the time of CDI positivity, which shows that high-risk antibiotics were associated with CDI late in the treatment.</t>
  </si>
  <si>
    <t>Risk factors for acquisition of multidrug-resistant bacteria in patients with anastomotic leakage after colorectal cancer surgery</t>
  </si>
  <si>
    <t xml:space="preserve">Lee, Ryu, Chung et al </t>
  </si>
  <si>
    <t>Patients with colorectal cancer that underwent surgery and had anastomotic leakage and a subsequent positive blood or intraabdominal fluid culture from January 2009 to April 2013</t>
  </si>
  <si>
    <t>Diabetes mellitus, The total length of antibiotic administration for more than 5 days before diagnosis of anastomosis site leakage. Ajustment variables indeterminable.</t>
  </si>
  <si>
    <t>Several bacteria and fungi, tested for resistance towards several antimicrobials</t>
  </si>
  <si>
    <t>Indeterminable</t>
  </si>
  <si>
    <t>The authors find that compared to non-MDR pathogens, diabetes mellitus and the total length of antibiotic administration for more than 5 days before diagnosis of anastomosis site leakage were associated with acquisition of a MDR pathogen.</t>
  </si>
  <si>
    <t>Post-operative MRSA infections in head and neck surgery</t>
  </si>
  <si>
    <t xml:space="preserve">Lin, Melki, Lisgaris et al </t>
  </si>
  <si>
    <t>Patients who were &gt;18 years of age and underwent major head and/or neck surgery between January 1, 2008 and January 1, 2014, and were found to have a documented surgical site infection during their post-operative hospitalization</t>
  </si>
  <si>
    <t>[Indeterminable]</t>
  </si>
  <si>
    <t>Staphylococcus aureus, meticillin-resistance</t>
  </si>
  <si>
    <t>The authors describe a multivariable model in the methods chapter, but we were unable to locate a regression table. Nonetheless, the authors conclude that hospital exposure prior to the procedure, a history of chemotherapy, or immunosuppression were risk factors for developing a MRSA SSI.</t>
  </si>
  <si>
    <t>Risk for Clostridium difficile infection after radical cystectomy for bladder cancer: Analysis of a contemporary series</t>
  </si>
  <si>
    <t>Liu, Shatagopam, Monn et al</t>
  </si>
  <si>
    <t>Patients undergoing radical cystectomy between January 2010 and December 2013 for bladder cancer</t>
  </si>
  <si>
    <t>The authors found that chronic antacid therapy and long duration of antibiotic exposure in the perioperative setting were associated with a C. difficile infection in these patients</t>
  </si>
  <si>
    <t>Mixed mold pulmonary infections in haematological cancer patients in a tertiary care cancer centre</t>
  </si>
  <si>
    <t xml:space="preserve">Magira, Jiang, Economides et al </t>
  </si>
  <si>
    <t>Cases were adult (&gt;18 years old) patients with haematological malignancy who had proven or probable pulmonary infection with &gt;1 mold grown concurrently in sputum or bronchoalveolar lavage (BAL) cultures, controls were patients with haematological cancer (from the same time period) with IPA caused by Aspergillus fumigatus.</t>
  </si>
  <si>
    <t>Significant use of corticosteroids, culture from sputum specimens</t>
  </si>
  <si>
    <t>Mixed moulds, Aspergillus fumigatus</t>
  </si>
  <si>
    <t>We were unable to locate a printed regression table, but the authors conclude that there is an association between use of corticosteroids and sputum samples, and mixed moulds instead of A. fumigatus infection</t>
  </si>
  <si>
    <t>Risk factors for piperacillin/tazobactam-resistant Gram-negative infection in hematology/oncology patients with febrile neutropenia</t>
  </si>
  <si>
    <t xml:space="preserve">Marini, Hough, Gregg et al </t>
  </si>
  <si>
    <t>Adult hematology/oncology patients with a diagnosis of FN and any culture positive for a Gram-negative rod from November 2007 to November 2013</t>
  </si>
  <si>
    <t>Gram-negative bacill, Piperacillin/tazobactam resistance</t>
  </si>
  <si>
    <t>+ (collinear variables removed)</t>
  </si>
  <si>
    <t>There are three models - one with demographic variables, one with resistance variables, and one with haematology/oncology-specific variables. A final model with variables from all these models are described and the area under the curve of this model is reported, but a regression table is not printed. The authors conclude that prolonged antibiotic use and critical illness increase the risk of piperacillin/tazobactam resistance.</t>
  </si>
  <si>
    <t>Development and validation of a scoring system for predicting cancer patients at risk of extended-spectrum b-lactamase-producing Enterobacteriaceae infections</t>
  </si>
  <si>
    <t xml:space="preserve">Martínez-Valencia, Martínez, Ayala et al </t>
  </si>
  <si>
    <t>Colombia</t>
  </si>
  <si>
    <t>Cancer patients with documented microbiological isolation during hospitalization at a national cancer institute</t>
  </si>
  <si>
    <t>Prolonged hospitalization (≥7 days), Hospitalization during previous year, Immunosuppressive therapy, Neutropenia, Beta-lactams during the previous month, Invasive devices at the time of culture, Neoplasia in remission, No chemotherapy</t>
  </si>
  <si>
    <t>Enterobacteriaceae, ESBL</t>
  </si>
  <si>
    <t>The authors develop a clinical prediction model, which is validated in a separate cohort and assessed with an area under the curve. The variable selection in the prediction model is based on the statistical significance of the candidate predictors in a stepwise regression. The authors translate the model into a scoring system, with prolonged hospitalization and previous hospitalization the last year as the highest scores.</t>
  </si>
  <si>
    <t>Oral Vancomycin Prophylaxis as Secondary Prevention AgainstClostridioides difficileInfection in the Hematopoietic Stem CellTransplantation and Hematologic Malignancy Population</t>
  </si>
  <si>
    <t xml:space="preserve">Morrisette, Van Matre, Miller et al </t>
  </si>
  <si>
    <t>Patients aged &gt;18 years with a history of autologous or allogeneic HSCT and patients with HM who did not undergo HSCT,  who have been treated for the initial episode of CDI first with planned oral vancomycin monotherapy and must have been receiving a broad-spectrum antibiotic at the time of CDI diagnosis and/or during the courseof CDI treatment/prophylaxis.</t>
  </si>
  <si>
    <t>Oral vancomycin prophylaxis, Outpatient CDI diagnosis.</t>
  </si>
  <si>
    <t>The infection outcome here is recurrent CDI infection, which the authors found was associated with no oral vancomycin prophylaxis and an inpatient CDI diagnosis.</t>
  </si>
  <si>
    <t>Antimicrobial de-escalation in adult hematopoietic cell transplantation recipients with febrile neutropenia of unknown origin</t>
  </si>
  <si>
    <t xml:space="preserve">Petteys, Kachur, Pillinger et al </t>
  </si>
  <si>
    <t>Adult HCT recipients with FN at an academic teaching hospital between March 2014 and April 2018.</t>
  </si>
  <si>
    <t>Early de-escalation vs hematopoietic recovery de-escalation, Gender, Race,  Age</t>
  </si>
  <si>
    <t>The authors did not find that the early de-escalation of broad-spectrum antibiotics was associated with a Clostridioides difficile infection</t>
  </si>
  <si>
    <t>Moxifloxacin versus levofloxacin or ciprofloxacin prophylaxisin acute myeloid leukemia patients receiving chemotherapy</t>
  </si>
  <si>
    <t>Przybylski &amp; Reeves</t>
  </si>
  <si>
    <t xml:space="preserve"> Adult patients admitted to the hospital with a diagnosis of AML who received induction or reinduction chemotherapy from January 2008 to June 2015</t>
  </si>
  <si>
    <t>prophylactic antibiotherapy received, treatment antibiotic duration, mucositis, proton pump inhibitor, neutropenic days</t>
  </si>
  <si>
    <t>Authors found that treatment antibiotic duration was the only statistically significant association with with C. diff infection</t>
  </si>
  <si>
    <t>Risk, Outcomes, and Trends of Clostridium Difficile Infection in Multiple Myeloma Patients from a Nationwide Analysis</t>
  </si>
  <si>
    <t xml:space="preserve">Ran-Castillo, Oluwole, Abuaisha et al </t>
  </si>
  <si>
    <t>Patients with a diagnosis of MM between 2010 and September 2015</t>
  </si>
  <si>
    <t>The authors balance multiple myeloma patients with non-multiple myeloma using propensity scores, then model the risk of CDI and of mortality given CDI. The unadjusted OR for mortality is also reported. They find several risk factors for CDI, e.g. neutropenia.</t>
  </si>
  <si>
    <t>Risk of Drug Resistance and Repeated Infection with Klebsiella pneumoniae and Escherichia coli in Intensive Care Unit Cancer Patients</t>
  </si>
  <si>
    <t xml:space="preserve">Refay, Ahmed, ELzaher et al </t>
  </si>
  <si>
    <t>Egypt</t>
  </si>
  <si>
    <t>Cancer patients who were treated at either the Pediatric Oncology or the Medical Oncology ICU with an initial infection or repeated infection with either K. pneumoniae or E. coli from February 2017 to May 2018</t>
  </si>
  <si>
    <t>Age at diagnosis, Type of Malignancy, Type of Organism, Total prior Hospital Stay, Total Prior Admission in ICU, Prior Mechanical Ventilation, Prior Urinary Catheterization, Peripheral or Central CVP Line, Infection</t>
  </si>
  <si>
    <t>Klebsiella pneumoniae and Escherichia coli, tested for resistance towards several antibiotics</t>
  </si>
  <si>
    <t>The infection outcome is drug resistance in the previous infection. A ROC curve is printed to show predictive accuracy. The authors conclude that restricting unnecessary antibiotic prescriptions is important to prevent the emergence of multidrug-resistance in these infections</t>
  </si>
  <si>
    <t>Risk factors associated with Clostridium difficile infection in adult oncology patients</t>
  </si>
  <si>
    <t xml:space="preserve">Rodriguez Garzotto, Merida Garcia, Munoz Unceta et al </t>
  </si>
  <si>
    <t>Spain</t>
  </si>
  <si>
    <t>Hospitalized cancer patient with diarrhea between January 2009 through April 2013</t>
  </si>
  <si>
    <t>Gastrointestinal cancer, Breast cancer, Lung cancer, Age (&gt;65), Antibiotic exposure, Corticosteroid use, PP inhibitor use</t>
  </si>
  <si>
    <t>The authors stratify three tables based on cancer types and include 4 previously identified risk factors. They conclude that antibiotic exposure was associated with CDI infection</t>
  </si>
  <si>
    <t>Bacteremia due to carbapenem-resistant Enterobacteriaceae in neutropenic patients with hematologic malignancies</t>
  </si>
  <si>
    <t xml:space="preserve">Satlin, Cohen, Ma et al </t>
  </si>
  <si>
    <t>Cases were adult neutropenic patients with haematological malignancies with carbapenem-resistant Enterobacteriaceae bacteraemias. Primary control group was patients with bacteraemias caused by pathogens other than carbapenem-resistant Gram-negative bacteria, and the secondary control group was patients with carbapenem-susceptible Gram-negative bacteria.</t>
  </si>
  <si>
    <t>b-lactam/b-lactamase inhibitor within previous 30 days, Carbapenem within previous 30 days, Receiving TMP-SMX at BSI onset, Receiving glucocorticoids at BSI onset, Prior CRE at any site within the previous 90 days, ICU stay within previous 30 days, Receiving cephalosporin at BSI onset, Receiving fluoroquinolone at BSI onset, Renal disease</t>
  </si>
  <si>
    <t>Enterobacteriaceae, carbapenem-resistance</t>
  </si>
  <si>
    <t>The infection outcome here was bacteraemia. The authors find that previous CRE infection and antibiotic exposure was associated with CRE bacteraemia</t>
  </si>
  <si>
    <t>Risk factors and impact of Clostridium difficile recurrence on haematology patients</t>
  </si>
  <si>
    <t>Scappaticci, Perissinotti, Nagel et al</t>
  </si>
  <si>
    <t>Adult (age &gt;18 years) patients with an active haematological malignancy and CDI from June 2010 to December 2014</t>
  </si>
  <si>
    <t>The infection outcome is recurring CDI, and there is one model containing demographical and traditional risk factors, and one containing longitudinal risk factors. Data are extracted from the "traditional" model. The authors find that exposure to a number of antibiotics were associated with recurring CDI.</t>
  </si>
  <si>
    <t>Clostridium difficile infection in cancer patients with hospital acquired diarrhea at the teaching hospitals in Iran: Multilocus sequence typing analysis (MLST) and Antimicrobial resistance pattern</t>
  </si>
  <si>
    <t xml:space="preserve">Shoaei, Shojaei, Khorvash et al </t>
  </si>
  <si>
    <t>Iran</t>
  </si>
  <si>
    <t>Adult (&gt;18 years old) cancer patients with presence of hospital-acquired diarrhea at major teaching hospitals between April 2015 and May 2017</t>
  </si>
  <si>
    <t>Chronic renal diseases, Gastroenteritis diseases, Previous surgery</t>
  </si>
  <si>
    <t>The authors found that patients with gastrointestinal diseases had an association with lower CDI incidence</t>
  </si>
  <si>
    <t>Development of a combination antibiogram for Pseudomonas aeruginosa bacteremia in an oncology population</t>
  </si>
  <si>
    <t xml:space="preserve">Smith, Tajchman, Dee et al </t>
  </si>
  <si>
    <t>Pseudomonas aeruginosa isolates from an oncology population at least 18 years of age who were hospitalized between 1 January 2012 and 31 December 2012</t>
  </si>
  <si>
    <t>The authors develop an antibiogram for multidrug-resistant P. aeruginosa. In multivariable analysis they find that such bacteraemias were associated with recieving IV antibiotics 90 days prior</t>
  </si>
  <si>
    <t>Significance of bile culture surveillance for postoperative management of pancreatoduodenectomy</t>
  </si>
  <si>
    <t xml:space="preserve">Sugimachi, Iguchi, Mano et al </t>
  </si>
  <si>
    <t>Patients who underwent pancreatoduodenectomy at a single institute between the years 2014 and 2017</t>
  </si>
  <si>
    <t>Smoking history (+ vs -), Pancreatic texture (soft vs hard)</t>
  </si>
  <si>
    <t>Enterobacter spp., Staphylococcus aureus, Pseudomonas spp., multidrug-resistance</t>
  </si>
  <si>
    <t>The authors do not find that having a multidrug-resistant bacteria in the preoperative bile culture was associated with surgical site infection following a pancreatoduodenectomy, and as such did not include it in the multivariable model</t>
  </si>
  <si>
    <t>Risk factors for recurrent percutaneous nephrostomy catheter-related infections</t>
  </si>
  <si>
    <t xml:space="preserve">Szvalb, El Haddad, Rolston et al </t>
  </si>
  <si>
    <t>Patients who had undergone an initial percutaneous nephrostomy catheter placement at the hospital between July 2014 and February 2017</t>
  </si>
  <si>
    <t>Concurrent antibiotics use for PCN infection, PCN exchange within 4 days of infection</t>
  </si>
  <si>
    <t>Several bacteria</t>
  </si>
  <si>
    <t>The infection outcome here is recurrent catheter-related infection. The authors do not find any association between intrinsically resistant pathogens and recurrent infections</t>
  </si>
  <si>
    <t>Oral Candida colonization in xerostomic postradiotherapy head and neck cancer patients</t>
  </si>
  <si>
    <t xml:space="preserve">Tarapan, Matangkasombut, Trachootham et al </t>
  </si>
  <si>
    <t>Thailand</t>
  </si>
  <si>
    <t>Xerostomic   postradiotherapy   head   and   neck   cancer  patients,  aged from  30 to 70  years  old,  who  finished  radiotherapy  for  at  least  1  month  and/or  chemotherapy  for  at  least  2  weeks,from 3 Thai institutes</t>
  </si>
  <si>
    <t>Sex, denture, antifungals, objective dry mouth scores, NACS (?)</t>
  </si>
  <si>
    <t>C. albicans, Candida spp.</t>
  </si>
  <si>
    <t>Authors found that increased signs of dry mouth, female sex and dental prostheses may promote NACS colonization.</t>
  </si>
  <si>
    <t>Clostridioides difficile Infections in Inpatient Pediatric Oncology Patients: A Cohort Study Evaluating Risk Factors and Associated Outcomes</t>
  </si>
  <si>
    <t>Willis, Huang, Elward et al 2021</t>
  </si>
  <si>
    <t>Paediatric patient with malignancies admitted at St Louis hospital between July 2009 and February 2018</t>
  </si>
  <si>
    <t xml:space="preserve">Leukemia, Lymphoma, autologous transplant, antibiotic exposure, CDI exposure were associated with CDI. The authors also showed that LOS and chemotherapy delay were outcomes linked to CDI. </t>
  </si>
  <si>
    <t>Intensity of Therapy for Malignancy and Risk for Recurrent and Complicated Clostridium difficile Infection in Children</t>
  </si>
  <si>
    <t>Willis, Nicholson, Esbenshade et al</t>
  </si>
  <si>
    <t>Children &gt;12 months and &lt;18 years of age undergoing treatment for cancer and diagnosed with CDI between August 1st, 2008 and May 1st, 2015</t>
  </si>
  <si>
    <t>Level 2 of patient’s I tensity of Treatment Rating Scale, level 3 with HCST, level 3 without HCST and the HCST status</t>
  </si>
  <si>
    <t xml:space="preserve">- </t>
  </si>
  <si>
    <t>The authors conclude that they did not manage to find which pediatric oncology patients were at increased risk of CDI reccurrence.</t>
  </si>
  <si>
    <t>Monitoring antibiotic-resistant enterobacteria
faecal levels is helpful in predicting antibiotic
susceptibility of bacteraemia isolates in patients
with haematological malignancies</t>
  </si>
  <si>
    <t>Woerther, Micol, Angebault et al 2015</t>
  </si>
  <si>
    <t>France</t>
  </si>
  <si>
    <t>Patient with neutropenia, haematological malignancies and  EB-BSI from a probable intestinal origin</t>
  </si>
  <si>
    <t>Death during neutropenia, non betalactam antibiotic previous exposure, Carbapenem previous exposure, empirical treatment of EB-BSI with carbapenems, empirical treatment with antibiotics combination,  presence of BSBL-Resistant EnteroBacteria, ESBL-EB, and non E. coli EB in blood cultures</t>
  </si>
  <si>
    <t>Enterobacteria, BSBL or ESBL</t>
  </si>
  <si>
    <t>The authors showed that to have a BSBL-RE carriage increased risk to have BSBL-RE in blood cultures.</t>
  </si>
  <si>
    <t>Clinical Characteristics and Risk Factors for Bloodstream Infection Due to Carbapenem-Resistant Klebsiella pneumoniae (CRKP) in Patients with Hematologic Malignancies</t>
  </si>
  <si>
    <t>Zhang, Wang, Hu et al</t>
  </si>
  <si>
    <t>Patients with hematological malignancies, hospitalized for more than 7 days between January 2017 and January 2018</t>
  </si>
  <si>
    <t xml:space="preserve">CRKP rectal colonization, Severe neutropenia,IMV. </t>
  </si>
  <si>
    <t>Klebsiella pneumonia, carbapenem-resistance</t>
  </si>
  <si>
    <t>+ (+ clinically relevant variables)</t>
  </si>
  <si>
    <t>Variables with p&lt;0.2 in the bivariable screening was included in the multivariable model, but also variables that were "clinically significant", which were not disclosed. The authors conclude that rectal colonization with carbapenem-resistant K. pneumoniae increases the risk of such bloodstream infections.</t>
  </si>
  <si>
    <t>Clostridium difficile colonization in preoperative colorectal cancer patients</t>
  </si>
  <si>
    <t xml:space="preserve">Zheng, Luo, Lv et al </t>
  </si>
  <si>
    <t>Consecutive preoperative CRC patients who were scheduled to accept radical cancer resection in a hospital in China, October, 2014 and August, 2015.</t>
  </si>
  <si>
    <t>Age (&lt;60 vs &gt;60), Site (Colon vs Rectum), Morphology (Ulcerative vs Exophytic), Differentiation (Poor vs Well), T stage (Non-T4 vs T4), N stage (LNM neg. Vs LN pos.), Albumin (&lt;35 vs &gt;35), FBG (&gt;7 vs &lt;7), BMI, Trigylceride, Total cholesterol, HDL, Hemoglobin, OB</t>
  </si>
  <si>
    <t>The authors conclude that colorectal cancer patients in China with large tumours or metastases were associated with a higher risk of C. difficile infections.</t>
  </si>
  <si>
    <t>Distribution, diagnosis, and analysis of related risk factors of multidrug-resistant organism in patients with malignant neoplasms</t>
  </si>
  <si>
    <t>Zhou, Yang, Yang et al</t>
  </si>
  <si>
    <t>Patients aged &gt;18 years old  and &lt;75 years old with malignant tumor, positive bacterial culture during hospitalization at Zhuji Hospital from January 2017 to December 2019</t>
  </si>
  <si>
    <t>Lengt of hospitalization, Fever days, Invasive operation, Excessive bed rest,  Hypoproteinemia, Procalcitonin, C Reactive Protein, Serum Amyloid</t>
  </si>
  <si>
    <t>MDRO, non MDRO</t>
  </si>
  <si>
    <t xml:space="preserve">Variables with p&lt;0.001 in the bivariable screening were included in the multivariable model, except for excessive bedstay (p=0.002). The authors found that invasive operation, excessive bedstay, hypoproteinemia, PCT and SA were associated with MDRO infection in cancer patients. Measurements of such variables should help to prevent MDRO infection. </t>
  </si>
  <si>
    <t>Risk factors and clinical outcomes for vancomycin-resistant enterococcus bacteraemia in hospitalised cancer patients in Pakistan: A case-control study</t>
  </si>
  <si>
    <t>Akhtar, Sultan, Nizamuddin et al.</t>
  </si>
  <si>
    <t>Cancer patients whose blood culture grew either vancomycin-sensitive or resistant enterococcus (VSE or VRE) from January 2012 to December 2014</t>
  </si>
  <si>
    <t>Paediatric (Compared to adults), sex, type of malignancies, location in hospital at onset of bacteraemia, inpatient, others(OPD/ ER), APACHE-II score at onset of bacteraemia, length of hospital stay in days before onset of bacteraemia, shock at onset of bacteraemia),  disseminated Intravascular Coagulation (DIC) score, received vancomycin within 4 weeks prior to bacteraemia</t>
  </si>
  <si>
    <r>
      <rPr>
        <i/>
        <sz val="8"/>
        <color theme="1"/>
        <rFont val="Calibri"/>
        <family val="2"/>
        <scheme val="minor"/>
      </rPr>
      <t>Enterococcus spp</t>
    </r>
    <r>
      <rPr>
        <sz val="8"/>
        <color theme="1"/>
        <rFont val="Calibri"/>
        <family val="2"/>
        <scheme val="minor"/>
      </rPr>
      <t>., vancomycin-resistance</t>
    </r>
  </si>
  <si>
    <t>No</t>
  </si>
  <si>
    <t>The only risk factor that seems to be of importance for the mortality of patients with VRE vs VSE bacteraemia is shock at onset of bacteraemia.</t>
  </si>
  <si>
    <r>
      <rPr>
        <i/>
        <sz val="8"/>
        <color theme="1"/>
        <rFont val="Calibri"/>
        <family val="2"/>
        <scheme val="minor"/>
      </rPr>
      <t>Clostridium Difficile</t>
    </r>
    <r>
      <rPr>
        <sz val="8"/>
        <color theme="1"/>
        <rFont val="Calibri"/>
        <family val="2"/>
        <scheme val="minor"/>
      </rPr>
      <t xml:space="preserve"> infections in patients with AML or MDSundergoing allogeneic hematopoietic stem cell transplantationidentify high risk for adverse outcome</t>
    </r>
  </si>
  <si>
    <t xml:space="preserve">Amberge, Kramer, Schröttner et al </t>
  </si>
  <si>
    <t>All patients with acute myeloid leukemia or myelodyplastic syndrom who underwent allo hæmotological cell transplant at the institution between January 1st 2004 and March 31st 2015.</t>
  </si>
  <si>
    <r>
      <rPr>
        <i/>
        <sz val="8"/>
        <color theme="1"/>
        <rFont val="Calibri"/>
        <family val="2"/>
        <scheme val="minor"/>
      </rPr>
      <t>Clostridium difficile</t>
    </r>
    <r>
      <rPr>
        <sz val="8"/>
        <color theme="1"/>
        <rFont val="Calibri"/>
        <family val="2"/>
        <scheme val="minor"/>
      </rPr>
      <t xml:space="preserve"> status (no infection/asymptomatic/symptomatic), donor type (related/unrelated), human Leukocyte Antigen compatibility (match/mismatch), disease risk (favourable/intermediate/high), age, meropenem exposition (yes/no)</t>
    </r>
  </si>
  <si>
    <r>
      <t xml:space="preserve">The study indicated symptomatic </t>
    </r>
    <r>
      <rPr>
        <i/>
        <sz val="8"/>
        <color theme="1"/>
        <rFont val="Calibri"/>
        <family val="2"/>
        <scheme val="minor"/>
      </rPr>
      <t>C. difficile</t>
    </r>
    <r>
      <rPr>
        <sz val="8"/>
        <color theme="1"/>
        <rFont val="Calibri"/>
        <family val="2"/>
        <scheme val="minor"/>
      </rPr>
      <t xml:space="preserve"> infection increases the risk of death</t>
    </r>
  </si>
  <si>
    <t>Mortality burden related to infection with carbapenem-resistant Gram-negative bacteria among haematological cancer patients: a retrospective cohort study</t>
  </si>
  <si>
    <t xml:space="preserve">Andria, Henig, Kotler et al </t>
  </si>
  <si>
    <t>Israel</t>
  </si>
  <si>
    <t>Adult patients with Gram-negative aerobic bacteraemia hospitalized in the haemato-oncological/bone marrow transplantation departments actively treated for their malignancy between 2008-2014</t>
  </si>
  <si>
    <t>Dependent functional capacity at baseline, pulmonary disease, liver disease, hæmotologiv stem cell transplant comorbidities index, renal failure, admission-days before bacteraemia, type of the last chemotherapy treatment, functional capacity at bacteraemia onset, urinary catheter, nasogastric tube, type of bacteria, polymicrobial bacteraemia, appropriate empirical antibiotic treatment, CRGNB, systolic blood pressure , diastolic blood pressure, septic shock</t>
  </si>
  <si>
    <t>Carbapenem-resistant Gram-negative bacteria</t>
  </si>
  <si>
    <t>Yes</t>
  </si>
  <si>
    <t>The authors found that a bacteraemia with a Carbapenem-resistant Gram-negative bacteria increases the risk of death, but the propensity score for resistance did not.</t>
  </si>
  <si>
    <t>Current etiology, clinical features and outcomes of bacteremia in olderpatients with solid tumors</t>
  </si>
  <si>
    <t>Antonio, Gudiol, Royo-Cebrecos et al</t>
  </si>
  <si>
    <t>All consecutive patients with solid tumors hospitalized with one or more episodes of bacteremia from January 2006 to November 2015.</t>
  </si>
  <si>
    <t>Age years, lung cancer, prostate cancer, advance neoplasm, comorbidities, current corticosteroid therapy, bacteremia origin (healthcare/nosocomial), clinical manifestations (Low grade fever (&lt;38 °C/Shock at presentation), source of bacteraemia (Urinary tract), inadequate empirical antibiotic therapy</t>
  </si>
  <si>
    <t>Multidrug-resistant organisms</t>
  </si>
  <si>
    <t>There is both a model for early case-fatality (at 7 days) and 30-day mortality. The risk factors in this table is from the final 30-day mortality model, in which the author did not include resistant pathogens due to automatic variable selection.</t>
  </si>
  <si>
    <t>Colonization with multidrug resistant organisms determines the clinical course of patients with acute myeloid leukemia undergoing intensive induction chemotherapy</t>
  </si>
  <si>
    <t>Ballo, Tarazzit, Stratmann et al</t>
  </si>
  <si>
    <t>All patients with acute myeloid leukemia who underwent intensive induction chemotherapy between 2007 and 2015.</t>
  </si>
  <si>
    <t>Age &gt;60, adverse genetic group acute myeloid leukemia,  day 15 bone marrow blast clearance, stem cell transplantation as consolidation therapy, colonization with carbapenem resistant enterococci</t>
  </si>
  <si>
    <t>The authors found an increased risk of dying for AML patients colonised with carbapenem-resistant enterobacteriaceae</t>
  </si>
  <si>
    <t>Emergence of multidrug resistant isolates and mortality predictors in patients with solid tumors or hematological malignancies</t>
  </si>
  <si>
    <t>Bastug, Kayaaslan, Kazancioglu et al</t>
  </si>
  <si>
    <t>Patients admitted to hemato-oncology wards of the 1,140-bed tertiary care hospital between 2008 and 2013.</t>
  </si>
  <si>
    <r>
      <t xml:space="preserve">Age &gt; 65 years, prior hæmatologic stem cell transplant, prolonged neutropenia prior to infection, inadequate initial antibiotic treatment, gram-negative bacterial infection, infection with coagulase negative Staphylococci, infection with </t>
    </r>
    <r>
      <rPr>
        <i/>
        <sz val="8"/>
        <color theme="1"/>
        <rFont val="Calibri"/>
        <family val="2"/>
        <scheme val="minor"/>
      </rPr>
      <t>Acinetobacter baumannii,</t>
    </r>
    <r>
      <rPr>
        <sz val="8"/>
        <color theme="1"/>
        <rFont val="Calibri"/>
        <family val="2"/>
        <scheme val="minor"/>
      </rPr>
      <t xml:space="preserve"> infection with </t>
    </r>
    <r>
      <rPr>
        <i/>
        <sz val="8"/>
        <color theme="1"/>
        <rFont val="Calibri"/>
        <family val="2"/>
        <scheme val="minor"/>
      </rPr>
      <t>Klebsiella  spp.</t>
    </r>
    <r>
      <rPr>
        <sz val="8"/>
        <color theme="1"/>
        <rFont val="Calibri"/>
        <family val="2"/>
        <scheme val="minor"/>
      </rPr>
      <t xml:space="preserve">, infection with  extended spectrum beta lactamase-producing bacteria, infection with Gram-negative multi drug resistant bacteria </t>
    </r>
  </si>
  <si>
    <r>
      <t xml:space="preserve">The authors found an increased risk of dying among patients with predominantly haematological malignancies when infected with either </t>
    </r>
    <r>
      <rPr>
        <i/>
        <sz val="8"/>
        <color theme="1"/>
        <rFont val="Calibri"/>
        <family val="2"/>
        <scheme val="minor"/>
      </rPr>
      <t>A. baumannii</t>
    </r>
    <r>
      <rPr>
        <sz val="8"/>
        <color theme="1"/>
        <rFont val="Calibri"/>
        <family val="2"/>
        <scheme val="minor"/>
      </rPr>
      <t xml:space="preserve"> or </t>
    </r>
    <r>
      <rPr>
        <i/>
        <sz val="8"/>
        <color theme="1"/>
        <rFont val="Calibri"/>
        <family val="2"/>
        <scheme val="minor"/>
      </rPr>
      <t>Klebsiella spp.</t>
    </r>
  </si>
  <si>
    <t>The relationship between mortality and microbiological parameters in febrile neutropenic patients with hematological malignancies</t>
  </si>
  <si>
    <t>Çalık, Arı Bilgir et al</t>
  </si>
  <si>
    <t xml:space="preserve">Patients diagnosed with hematologic malignancies </t>
  </si>
  <si>
    <t xml:space="preserve">Absolute neutrophil count, duration of neutropenia (days), catheterization focus of infection, central catheterization, isolation of Gram + bacteria in culture, isolation of Gram - bacteria in culture,extended spectrum beta lactamase Enterobacteriaceae, carbapenem resistance, imipenem empirical antibiotic regimen, bacterial growth during antibiotic treatment, administration of appropriate antibiotic treatment for minimum 72 hours, septic shock </t>
  </si>
  <si>
    <t>Several bacterias, tested for sensitivity to all major classes of antibiotics.</t>
  </si>
  <si>
    <t>The authors did not find an association between the resistant bacteria and mortality.</t>
  </si>
  <si>
    <t>Emerging resistant bacteria strains in bloodstream infectionsof acute leukaemia patients: results of a prospective studyby the Rete Ematologica Lombarda (Rel)</t>
  </si>
  <si>
    <t>Cattaneo, Zappasodi, Mancini et al</t>
  </si>
  <si>
    <t>All febrile/infectious episodes were recorded in patients with acute leukemia from December 2012 to December 2014</t>
  </si>
  <si>
    <t>Complete remission, relapsed/refractory disease, central venous catheter-related bloodstream infection (BSI), multi-resistant Gram-negative BSI, pneumonia</t>
  </si>
  <si>
    <t>Several bacteria and fungi, tested for various antibiotics</t>
  </si>
  <si>
    <t>Authors found that multi-resistant Gram-negative bloodstream infections are associated with higher mortality</t>
  </si>
  <si>
    <t>A practical update on the epidemiology and risk factors for the emergence and mortality of bloodstream infections from real-world data of 3014 hematological malignancy patients receiving chemotherapy</t>
  </si>
  <si>
    <t>Chen, Lin, Li et al</t>
  </si>
  <si>
    <t>Patients with haematological malignancies, between 2013 and 2016</t>
  </si>
  <si>
    <t xml:space="preserve">Age&gt;45, Hospital lenght of stay, Duration of neutropenia before blood culture, Hemograms of bloodstream infections (white blood cell, Hemoglobin, platelet),  Disease status, Use of antibiotics (≥3 agents), Co-infections (respiratory), Numbers of co-infected locations, Pathogens for bloodstream infections (among them 11 bacterias, fungi, polymicrobial and other), gram negative organisms, gram positive organisms, polyorganisms, and fungi </t>
  </si>
  <si>
    <t>Several bacteria and fungi, some intrinsically resistant</t>
  </si>
  <si>
    <r>
      <t xml:space="preserve">The authors found that the intrinsically resistant bacteria </t>
    </r>
    <r>
      <rPr>
        <i/>
        <sz val="8"/>
        <color theme="1"/>
        <rFont val="Calibri"/>
        <family val="2"/>
        <scheme val="minor"/>
      </rPr>
      <t>S. maltophilia</t>
    </r>
    <r>
      <rPr>
        <sz val="8"/>
        <color theme="1"/>
        <rFont val="Calibri"/>
        <family val="2"/>
        <scheme val="minor"/>
      </rPr>
      <t xml:space="preserve"> and</t>
    </r>
    <r>
      <rPr>
        <i/>
        <sz val="8"/>
        <color theme="1"/>
        <rFont val="Calibri"/>
        <family val="2"/>
        <scheme val="minor"/>
      </rPr>
      <t xml:space="preserve"> A. baumannii</t>
    </r>
    <r>
      <rPr>
        <sz val="8"/>
        <color theme="1"/>
        <rFont val="Calibri"/>
        <family val="2"/>
        <scheme val="minor"/>
      </rPr>
      <t xml:space="preserve"> are associated with an increased hazard for mortality. It seems the fungi were included twice. </t>
    </r>
  </si>
  <si>
    <t>Association Between Positive Cultures During Admission and 1-Year Mortality in Patients With Cancer Receiving Perioperative Intensive Care</t>
  </si>
  <si>
    <t>Chiang, Wu, Hsu et al</t>
  </si>
  <si>
    <t>Taiwan</t>
  </si>
  <si>
    <t>All adult patients who were registered in the hospital cancer registry and had at least one intensive care unit admission to an from 2011 through 2016 following their cancer diagnosis</t>
  </si>
  <si>
    <t>Age, male gender, type II diabetes mellitus, cerebrovascular disease, congestive heart failure, metastatic cancer, emergent surgery, APACHE II, mechanical ventilation, positive culture of multi drug resistant organism, positive culture in blood/respiratory tract/urinary tract/skin and soft tissue</t>
  </si>
  <si>
    <r>
      <t xml:space="preserve">Several bacteria and fungi are studied, including MDROs (methicillin-resistant </t>
    </r>
    <r>
      <rPr>
        <i/>
        <sz val="8"/>
        <color theme="1"/>
        <rFont val="Calibri"/>
        <family val="2"/>
        <scheme val="minor"/>
      </rPr>
      <t>Staphylococcus aureus</t>
    </r>
    <r>
      <rPr>
        <sz val="8"/>
        <color theme="1"/>
        <rFont val="Calibri"/>
        <family val="2"/>
        <scheme val="minor"/>
      </rPr>
      <t>, vancomycin-resistant Enterococci, and carbapenem-resistant Gram-negative bacilli)</t>
    </r>
  </si>
  <si>
    <t>After adjusting for other factors, the authors did not find that MDROs were associated with a higher risk of mortality.</t>
  </si>
  <si>
    <r>
      <rPr>
        <i/>
        <sz val="8"/>
        <color theme="1"/>
        <rFont val="Calibri"/>
        <family val="2"/>
        <scheme val="minor"/>
      </rPr>
      <t>Stenotrophomonas maltophilia</t>
    </r>
    <r>
      <rPr>
        <sz val="8"/>
        <color theme="1"/>
        <rFont val="Calibri"/>
        <family val="2"/>
        <scheme val="minor"/>
      </rPr>
      <t xml:space="preserve"> bloodstream infection in patients with hematologic malignancies: a retrospective study and in vitro activities of antimicrobial combinations</t>
    </r>
  </si>
  <si>
    <t xml:space="preserve">Cho, Lee, Choi et al </t>
  </si>
  <si>
    <r>
      <t xml:space="preserve">All consecutive episodes of </t>
    </r>
    <r>
      <rPr>
        <i/>
        <sz val="8"/>
        <color theme="1"/>
        <rFont val="Calibri"/>
        <family val="2"/>
        <scheme val="minor"/>
      </rPr>
      <t xml:space="preserve">S. maltophilia </t>
    </r>
    <r>
      <rPr>
        <sz val="8"/>
        <color theme="1"/>
        <rFont val="Calibri"/>
        <family val="2"/>
        <scheme val="minor"/>
      </rPr>
      <t>bloodstream infections in adult patients with hematologic malignancies from June 2009 to May 2014.</t>
    </r>
  </si>
  <si>
    <t>Neutropenia at the onset of bloodstream infection, severe neutropenia at the onset of bloodstream infection (&lt;100/mm3), duration of neutropenia &gt;21 days, hospital stay &gt;30 days, SAPS II  score &gt;40, Source of infection (Pneumonia), polymicrobial bloodtream infection, shock</t>
  </si>
  <si>
    <r>
      <t xml:space="preserve">The authors find that shock, neutropenia and combined </t>
    </r>
    <r>
      <rPr>
        <i/>
        <sz val="8"/>
        <color theme="1"/>
        <rFont val="Calibri"/>
        <family val="2"/>
        <scheme val="minor"/>
      </rPr>
      <t>S. maltophilia</t>
    </r>
    <r>
      <rPr>
        <sz val="8"/>
        <color theme="1"/>
        <rFont val="Calibri"/>
        <family val="2"/>
        <scheme val="minor"/>
      </rPr>
      <t xml:space="preserve"> pneumonia is associated with mortality in these patients. </t>
    </r>
  </si>
  <si>
    <r>
      <t xml:space="preserve">High mortality in an outbreak of multidrug resistant </t>
    </r>
    <r>
      <rPr>
        <i/>
        <sz val="8"/>
        <color theme="1"/>
        <rFont val="Calibri"/>
        <family val="2"/>
        <scheme val="minor"/>
      </rPr>
      <t>Acinetobacter baumannii</t>
    </r>
    <r>
      <rPr>
        <sz val="8"/>
        <color theme="1"/>
        <rFont val="Calibri"/>
        <family val="2"/>
        <scheme val="minor"/>
      </rPr>
      <t xml:space="preserve"> infection introduced to an oncological hospital by a patient transferred from a general hospital</t>
    </r>
  </si>
  <si>
    <t>Cornejo-Juarez, Cevallos, Castro-Jaimes et al</t>
  </si>
  <si>
    <r>
      <t xml:space="preserve">Patients with multi drug resistant </t>
    </r>
    <r>
      <rPr>
        <i/>
        <sz val="8"/>
        <color theme="1"/>
        <rFont val="Calibri"/>
        <family val="2"/>
        <scheme val="minor"/>
      </rPr>
      <t>A. baumannii</t>
    </r>
    <r>
      <rPr>
        <sz val="8"/>
        <color theme="1"/>
        <rFont val="Calibri"/>
        <family val="2"/>
        <scheme val="minor"/>
      </rPr>
      <t xml:space="preserve"> in a tertiary care oncology hospital from January 2011 to December 2015</t>
    </r>
  </si>
  <si>
    <t>Age &lt;60, colonized/Infected, solid tumor/Hematologic malignancy, recent diagnosis (vs relapse), no recent chemotherapy (vs recent), appropriate treatment/Non-appropriate treatment, SOFA score &lt;10/&gt;10</t>
  </si>
  <si>
    <r>
      <t>Multidrug-resistant</t>
    </r>
    <r>
      <rPr>
        <i/>
        <sz val="8"/>
        <color theme="1"/>
        <rFont val="Calibri"/>
        <family val="2"/>
        <scheme val="minor"/>
      </rPr>
      <t xml:space="preserve"> Acinetobacter baumannii</t>
    </r>
  </si>
  <si>
    <t>In this outbreak analysis, the authors find that haematological cancer patients had a higher risk of death than solid tumour patients</t>
  </si>
  <si>
    <t>Fungaemia in haematological malignancies: SEIFEM‐2015 survey</t>
  </si>
  <si>
    <t>Criscuolo, Marchesi, Candoni et al</t>
  </si>
  <si>
    <t>Hospitalized patients with haematological malignancies in which a documented fungaemia was diagnosed between January 2011 and December 2015</t>
  </si>
  <si>
    <t>Performance status &gt;2, chronic kidney disease, steroid administration, gastrointestinal symptoms, respiratory symptoms, septic shock, multiorgan failure, concurrent bacterial sepsis, central venous catheter removal, neutrophil recovery, albicans vs non albicans</t>
  </si>
  <si>
    <t>Several fungi, including intrinsically resistant</t>
  </si>
  <si>
    <t>Numbers were extracted from the mortality model  in Candemia patients. The authors found that a worse performance status and removal  of  CVC (protective)  emerged  as  prognostic  factors  for  overall  mortality due to Candidemia</t>
  </si>
  <si>
    <r>
      <t>Biofilm Production by Carbapenem-Resistant</t>
    </r>
    <r>
      <rPr>
        <i/>
        <sz val="8"/>
        <color theme="1"/>
        <rFont val="Calibri"/>
        <family val="2"/>
        <scheme val="minor"/>
      </rPr>
      <t xml:space="preserve"> Klebsiella pneumoniae </t>
    </r>
    <r>
      <rPr>
        <sz val="8"/>
        <color theme="1"/>
        <rFont val="Calibri"/>
        <family val="2"/>
        <scheme val="minor"/>
      </rPr>
      <t>Significantly Increases the Risk of Death in Oncological Patients</t>
    </r>
  </si>
  <si>
    <t>Di Domenico, Cavallo, Sivori et al</t>
  </si>
  <si>
    <r>
      <t xml:space="preserve">Oncological patients colonized or infected with carbapenem resistant </t>
    </r>
    <r>
      <rPr>
        <i/>
        <sz val="8"/>
        <color theme="1"/>
        <rFont val="Calibri"/>
        <family val="2"/>
        <scheme val="minor"/>
      </rPr>
      <t>K. pneumoniae</t>
    </r>
  </si>
  <si>
    <t>Biofilm (strong vs weak), colistine resistance, fungal infection, phenotype, site (respiratory vs other)</t>
  </si>
  <si>
    <r>
      <t xml:space="preserve">Carbapenem-resistant </t>
    </r>
    <r>
      <rPr>
        <i/>
        <sz val="8"/>
        <color theme="1"/>
        <rFont val="Calibri"/>
        <family val="2"/>
        <scheme val="minor"/>
      </rPr>
      <t>Klebsiella pneumoniae</t>
    </r>
  </si>
  <si>
    <r>
      <t xml:space="preserve">The authors find that the production of biofilm in carbapenem-resistant </t>
    </r>
    <r>
      <rPr>
        <i/>
        <sz val="8"/>
        <color theme="1"/>
        <rFont val="Calibri"/>
        <family val="2"/>
        <scheme val="minor"/>
      </rPr>
      <t>K. pneumoniae</t>
    </r>
    <r>
      <rPr>
        <sz val="8"/>
        <color theme="1"/>
        <rFont val="Calibri"/>
        <family val="2"/>
        <scheme val="minor"/>
      </rPr>
      <t xml:space="preserve"> is associated with a higher hazard of death</t>
    </r>
  </si>
  <si>
    <t>The Impact of Bacterial Biofilms on End-Organ Disease and Mortality in Patients with Hematologic Malignancies Developing a Bloodstream Infection</t>
  </si>
  <si>
    <t xml:space="preserve">Di Domenico, Marchesi, Cavallo et al </t>
  </si>
  <si>
    <t>All consecutive adult patients (aged &gt;18 years) affected by hematological malignancies and experiencing a bloodstream infection as detected from April 2016 through April 2019</t>
  </si>
  <si>
    <r>
      <t xml:space="preserve">Antimicrobial prophylaxis,  multi drug resistant (MDR) vs non-MDR bloodstream infection (BSI), initial antimicrobial failure,  </t>
    </r>
    <r>
      <rPr>
        <i/>
        <sz val="8"/>
        <color theme="1"/>
        <rFont val="Calibri"/>
        <family val="2"/>
        <scheme val="minor"/>
      </rPr>
      <t>P. aeruginosa</t>
    </r>
    <r>
      <rPr>
        <sz val="8"/>
        <color theme="1"/>
        <rFont val="Calibri"/>
        <family val="2"/>
        <scheme val="minor"/>
      </rPr>
      <t xml:space="preserve">  vs other BSI,  strong vs weak biofilm-producer, septic shock, end organ disease</t>
    </r>
  </si>
  <si>
    <t>Several bacteria, including intrinsically resistant tested for resistance towards several antibiotics</t>
  </si>
  <si>
    <t>The authors find that a multidrug-resistant bloodstream infection is associated with a higher hazard of death in these patients</t>
  </si>
  <si>
    <t>Clinical characteristics and outcome of 125 polymicrobial bloodstream infections in hematological patients: an 11‑year epidemiologic survey</t>
  </si>
  <si>
    <t>Facchin, Candoni, Lazzarotto et al</t>
  </si>
  <si>
    <t>Patients affected by hematological neoplasms with a documented polymicrobial bloodstream infection</t>
  </si>
  <si>
    <t>Age, infection related mortality, septic shock rate, multi drug resistant-polymicrobial bloodstream infections mortality</t>
  </si>
  <si>
    <t>Several bacteria tested for resistance towards several antibiotics</t>
  </si>
  <si>
    <t>The authors find that in these patients, having a multidrug-resistant bacteria as part of a polymicrobial bloodstream infection is associated with a higher odds of death</t>
  </si>
  <si>
    <r>
      <t xml:space="preserve">Early initiation of appropriate treatment is associated with increased survival in cancer patients with </t>
    </r>
    <r>
      <rPr>
        <i/>
        <sz val="8"/>
        <color theme="1"/>
        <rFont val="Calibri"/>
        <family val="2"/>
        <scheme val="minor"/>
      </rPr>
      <t xml:space="preserve">Candida glabrata </t>
    </r>
    <r>
      <rPr>
        <sz val="8"/>
        <color theme="1"/>
        <rFont val="Calibri"/>
        <family val="2"/>
        <scheme val="minor"/>
      </rPr>
      <t>fungaemia: a potential benefit from infectious disease consultation</t>
    </r>
  </si>
  <si>
    <t>Farmakiotis, Kyvernitakis, Tarr et al</t>
  </si>
  <si>
    <r>
      <t xml:space="preserve">Patients with at least one blood culture(s) positive for </t>
    </r>
    <r>
      <rPr>
        <i/>
        <sz val="8"/>
        <color theme="1"/>
        <rFont val="Calibri"/>
        <family val="2"/>
        <scheme val="minor"/>
      </rPr>
      <t>C.  Glabrata</t>
    </r>
    <r>
      <rPr>
        <sz val="8"/>
        <color theme="1"/>
        <rFont val="Calibri"/>
        <family val="2"/>
        <scheme val="minor"/>
      </rPr>
      <t xml:space="preserve"> at a cancer center between March 2005 and September 2013</t>
    </r>
  </si>
  <si>
    <t>Ontensive care unit stay, monocytopenia, APACHE II score, mechanical ventilation, septic shock, acute kidney infection or acute renal failure, fever, corticosteroids, catheter-related candidaemia, mixed bloodstream infection, caspofungin resistance, echinocandin pre-exposure, central venous catheter removal within 48 h after blood culture collection, appropriate treatment within 48 h after blood culture collection</t>
  </si>
  <si>
    <t>Candida glabrata</t>
  </si>
  <si>
    <t>Fluoroquinolone treatment as a protective factor for 10‑day mortality in Streptococcus pneumoniae bacteremia in cancer patients</t>
  </si>
  <si>
    <t>Fontana, Ibrahim, Bonazzi et al</t>
  </si>
  <si>
    <r>
      <t xml:space="preserve">Patients attended between January 2009 and July 2015 at a cancer institute with hematological malignancies and / or solid tumors, over 18 years of age, and who had at least one episode of </t>
    </r>
    <r>
      <rPr>
        <i/>
        <sz val="8"/>
        <color theme="1"/>
        <rFont val="Calibri"/>
        <family val="2"/>
        <scheme val="minor"/>
      </rPr>
      <t xml:space="preserve">S. pneumoniae </t>
    </r>
    <r>
      <rPr>
        <sz val="8"/>
        <color theme="1"/>
        <rFont val="Calibri"/>
        <family val="2"/>
        <scheme val="minor"/>
      </rPr>
      <t>bacteremia during the referred period</t>
    </r>
  </si>
  <si>
    <t xml:space="preserve">Ethnicity, diabetes Mellitus, neutropenia past month, current neutropenia, severe neutropenia past month, current severe neutropenia, febrile neutropenia, SOFA score, polymicrobial bacteriemia, vaccine serotype VPV23, 3rd and 4th generation cephalosporines, fluoroquinolones. </t>
  </si>
  <si>
    <t>While the authors test for association between antimicrobial susceptibility and mortality, they conclude that there is no association and do not include it in the final model. Numbers were extracted from 48h Mortality Model</t>
  </si>
  <si>
    <r>
      <t xml:space="preserve">Bloodstream infection caused by extensively drug-resistant </t>
    </r>
    <r>
      <rPr>
        <i/>
        <sz val="8"/>
        <color theme="1"/>
        <rFont val="Calibri"/>
        <family val="2"/>
        <scheme val="minor"/>
      </rPr>
      <t xml:space="preserve">Acinetobacter baumannii </t>
    </r>
    <r>
      <rPr>
        <sz val="8"/>
        <color theme="1"/>
        <rFont val="Calibri"/>
        <family val="2"/>
        <scheme val="minor"/>
      </rPr>
      <t>in cancer patients: high mortality associated with delayed treatment rather than with the degree of neutropenia</t>
    </r>
  </si>
  <si>
    <t xml:space="preserve">Freire, de Oliveira Garcia, Garcia et al. </t>
  </si>
  <si>
    <r>
      <t>All patients diagnosed with extensively drug resistant</t>
    </r>
    <r>
      <rPr>
        <i/>
        <sz val="8"/>
        <color theme="1"/>
        <rFont val="Calibri"/>
        <family val="2"/>
        <scheme val="minor"/>
      </rPr>
      <t xml:space="preserve"> A. baumannii </t>
    </r>
    <r>
      <rPr>
        <sz val="8"/>
        <color theme="1"/>
        <rFont val="Calibri"/>
        <family val="2"/>
        <scheme val="minor"/>
      </rPr>
      <t>bacteraemia, acquired during hospitalization in the intensive care unit at a cancer institute</t>
    </r>
  </si>
  <si>
    <t>Serum albumin, septic shock at diagnosis of XDR-ABC bacteraemia (extended drug resistant), SOFA score at diagnosis, received appropriate therapy for XDR-ABC bacteraemia, combination therapy, days from 1rst positive culture to initial treatment, removal of invasive devices within the first 48 h</t>
  </si>
  <si>
    <r>
      <rPr>
        <i/>
        <sz val="8"/>
        <color theme="1"/>
        <rFont val="Calibri"/>
        <family val="2"/>
        <scheme val="minor"/>
      </rPr>
      <t>Acinetobacter baumannii</t>
    </r>
    <r>
      <rPr>
        <sz val="8"/>
        <color theme="1"/>
        <rFont val="Calibri"/>
        <family val="2"/>
        <scheme val="minor"/>
      </rPr>
      <t>, extensively drug resistance</t>
    </r>
  </si>
  <si>
    <r>
      <t>The authors found that 68% of all healthcare-associated bacteraemias are caused by extensively drug resistant</t>
    </r>
    <r>
      <rPr>
        <i/>
        <sz val="8"/>
        <color theme="1"/>
        <rFont val="Calibri"/>
        <family val="2"/>
        <scheme val="minor"/>
      </rPr>
      <t xml:space="preserve"> A. baumannii</t>
    </r>
    <r>
      <rPr>
        <sz val="8"/>
        <color theme="1"/>
        <rFont val="Calibri"/>
        <family val="2"/>
        <scheme val="minor"/>
      </rPr>
      <t>, which is associated with a 30-day mortality of more than 80 %. The authors conclude that the only risk factor of importance was appropriate antibiotic treatment.</t>
    </r>
  </si>
  <si>
    <r>
      <t>Infection with</t>
    </r>
    <r>
      <rPr>
        <i/>
        <sz val="8"/>
        <color theme="1"/>
        <rFont val="Calibri"/>
        <family val="2"/>
        <scheme val="minor"/>
      </rPr>
      <t xml:space="preserve"> Klebsiella pneumoniae</t>
    </r>
    <r>
      <rPr>
        <sz val="8"/>
        <color theme="1"/>
        <rFont val="Calibri"/>
        <family val="2"/>
        <scheme val="minor"/>
      </rPr>
      <t xml:space="preserve"> carbapenemase (KPC)-producing Klebsiella pneumoniae in cancer patients</t>
    </r>
  </si>
  <si>
    <t xml:space="preserve">Freire, Pierrotti, Filho et al </t>
  </si>
  <si>
    <r>
      <t xml:space="preserve">All patients diagnosed with an healthcare associated infection due to </t>
    </r>
    <r>
      <rPr>
        <i/>
        <sz val="8"/>
        <color theme="1"/>
        <rFont val="Calibri"/>
        <family val="2"/>
        <scheme val="minor"/>
      </rPr>
      <t>Klebsiella</t>
    </r>
    <r>
      <rPr>
        <sz val="8"/>
        <color theme="1"/>
        <rFont val="Calibri"/>
        <family val="2"/>
        <scheme val="minor"/>
      </rPr>
      <t xml:space="preserve"> producing carbapenemase-</t>
    </r>
    <r>
      <rPr>
        <i/>
        <sz val="8"/>
        <color theme="1"/>
        <rFont val="Calibri"/>
        <family val="2"/>
        <scheme val="minor"/>
      </rPr>
      <t>Klebsiella pneumoniae</t>
    </r>
    <r>
      <rPr>
        <sz val="8"/>
        <color theme="1"/>
        <rFont val="Calibri"/>
        <family val="2"/>
        <scheme val="minor"/>
      </rPr>
      <t xml:space="preserve"> acquired during hospitalization at a cancer institute between January 2009 and July 2013</t>
    </r>
  </si>
  <si>
    <r>
      <rPr>
        <i/>
        <sz val="8"/>
        <color theme="1"/>
        <rFont val="Calibri"/>
        <family val="2"/>
        <scheme val="minor"/>
      </rPr>
      <t>Klebsiella pneumoniae</t>
    </r>
    <r>
      <rPr>
        <sz val="8"/>
        <color theme="1"/>
        <rFont val="Calibri"/>
        <family val="2"/>
        <scheme val="minor"/>
      </rPr>
      <t>, carbapenemase-producing</t>
    </r>
  </si>
  <si>
    <t>The authors conclude that there is high mortality in patients with KPC-Kp infection, and that mortality is associated with the severity of the infection rather than the underlying disease</t>
  </si>
  <si>
    <t>Risk factors for mortality in patients with acute leukemia and bloodstream infections in the era of multiresistance</t>
  </si>
  <si>
    <t xml:space="preserve">Garcia-Vidal, Cardozo-Espinola, Puerta-Alcalde et al </t>
  </si>
  <si>
    <t>All consecutive episodes of bloodstream infection occurring in patients with acute leukemia from July 2004 to February 2016.</t>
  </si>
  <si>
    <r>
      <t xml:space="preserve">Several bacteria and fungi, tested for resistance towards several antibiotics. A special focus on multidrug-resistant </t>
    </r>
    <r>
      <rPr>
        <i/>
        <sz val="8"/>
        <color theme="1"/>
        <rFont val="Calibri"/>
        <family val="2"/>
        <scheme val="minor"/>
      </rPr>
      <t>Pseudomonas aeruginosa</t>
    </r>
    <r>
      <rPr>
        <sz val="8"/>
        <color theme="1"/>
        <rFont val="Calibri"/>
        <family val="2"/>
        <scheme val="minor"/>
      </rPr>
      <t>.</t>
    </r>
  </si>
  <si>
    <r>
      <t xml:space="preserve">The authors found an association between multidrug-resistant </t>
    </r>
    <r>
      <rPr>
        <i/>
        <sz val="8"/>
        <color theme="1"/>
        <rFont val="Calibri"/>
        <family val="2"/>
        <scheme val="minor"/>
      </rPr>
      <t xml:space="preserve">P. aeruginosa </t>
    </r>
    <r>
      <rPr>
        <sz val="8"/>
        <color theme="1"/>
        <rFont val="Calibri"/>
        <family val="2"/>
        <scheme val="minor"/>
      </rPr>
      <t xml:space="preserve">and mortality, after adjusting for some other confounders and risk factors. </t>
    </r>
  </si>
  <si>
    <r>
      <t xml:space="preserve">Trends in the Incidence and Outcomes of Hospitalized Cancer Patients With </t>
    </r>
    <r>
      <rPr>
        <i/>
        <sz val="8"/>
        <color theme="1"/>
        <rFont val="Calibri"/>
        <family val="2"/>
        <scheme val="minor"/>
      </rPr>
      <t>Clostridium difficile</t>
    </r>
    <r>
      <rPr>
        <sz val="8"/>
        <color theme="1"/>
        <rFont val="Calibri"/>
        <family val="2"/>
        <scheme val="minor"/>
      </rPr>
      <t xml:space="preserve"> Infection: A Nationwide Analysis</t>
    </r>
  </si>
  <si>
    <t xml:space="preserve">Gupta, Tariq, Frank et al </t>
  </si>
  <si>
    <t>Cancer hospitalizations in a national cancer database from 2001 to 2010.</t>
  </si>
  <si>
    <t>The authors found that CDI is associated with a higher mortality among cancer patients. It was not clear how many factors variables were included in this model but we assumed 12 counfounders and 2 factors (CDI and dismissal to care facility)</t>
  </si>
  <si>
    <t>Colonization with multidrug‑resistant organisms impairs survival in patients with hepatocellular carcinoma</t>
  </si>
  <si>
    <t>Himmelsbach, Knabe, Ferstl et al</t>
  </si>
  <si>
    <t>Patients with confirmed hepatocellular carcinoma presenting between January 2008 and December 2017</t>
  </si>
  <si>
    <t>Age, sex, underlying cirhhosis, Child–Pugh class C vs. A or B, BCLC stage C or D vs. A or B, ALBI grade 3 vs. grade 1 or 2, Alpha-fetoprotein &gt; 400 ng/ml, sorafenib treatment,  resection as hepatocellular carcinoma treatment, multi drug resistant organism-colonization</t>
  </si>
  <si>
    <t>In this study, the authors concluded that there is an association between colonisation with a multidrug-resistant organism and mortality in patients with hepatocellular carcinoma.</t>
  </si>
  <si>
    <t>Bloodstream infections in cancer patients. Risk factors associated with mortality</t>
  </si>
  <si>
    <t xml:space="preserve">Islas-Muñoz, Volkow-Fernández, Ibanes-Gutiérrez et al </t>
  </si>
  <si>
    <t>From August 2016 to July 2017, all positive blood cultures detected at the Microbiology Laboratory at a cancer center were recorded, and all episodes confirmed as bloodstream infection were included in the study.</t>
  </si>
  <si>
    <t>Age &lt;60 years vs. Age &gt;60 years, Solid tumor vs Hematological, Recent diagnosis or remission vs Progression/re-lapse, Gram-positive vs Gram-negative, Monomycrobial vs Polymicrobial, Appropriate treatment vs Innappropiate treatment, Non-multidrug resistant (MDR) vs MDR and/or extended spectrum beta lactamase, Neutrophils &gt;500 vs Neutrophils 500</t>
  </si>
  <si>
    <t>Authors included every variable of the univariate in the multivariate despite it is written when p&lt;0.5. The authors concluded that there was an association in the 30-day mortality among the cancer patients and bloodstream infection with multidrug-resistant Gram-negative bacteria, particularly if it was inappropriately treated.</t>
  </si>
  <si>
    <t>Nosocomial Infections in Gastrointestinal Cancer Patients: Bacterial Profile, Antibiotic Resistance Pattern, and Prognostic Factors</t>
  </si>
  <si>
    <t xml:space="preserve">Jiang, Liu, Said et al </t>
  </si>
  <si>
    <t>Hospitalized gastrointestinal cancer patients with nosocomial infections at a cancer treatment center from August 2013 to June 2019</t>
  </si>
  <si>
    <r>
      <t xml:space="preserve">Gram negative bacteria, </t>
    </r>
    <r>
      <rPr>
        <i/>
        <sz val="8"/>
        <color theme="1"/>
        <rFont val="Calibri"/>
        <family val="2"/>
        <scheme val="minor"/>
      </rPr>
      <t>E.coli</t>
    </r>
    <r>
      <rPr>
        <sz val="8"/>
        <color theme="1"/>
        <rFont val="Calibri"/>
        <family val="2"/>
        <scheme val="minor"/>
      </rPr>
      <t xml:space="preserve">, </t>
    </r>
    <r>
      <rPr>
        <i/>
        <sz val="8"/>
        <color theme="1"/>
        <rFont val="Calibri"/>
        <family val="2"/>
        <scheme val="minor"/>
      </rPr>
      <t>K. pneumoniae</t>
    </r>
    <r>
      <rPr>
        <sz val="8"/>
        <color theme="1"/>
        <rFont val="Calibri"/>
        <family val="2"/>
        <scheme val="minor"/>
      </rPr>
      <t xml:space="preserve">, </t>
    </r>
    <r>
      <rPr>
        <i/>
        <sz val="8"/>
        <color theme="1"/>
        <rFont val="Calibri"/>
        <family val="2"/>
        <scheme val="minor"/>
      </rPr>
      <t xml:space="preserve">Enterobacter spp, </t>
    </r>
    <r>
      <rPr>
        <sz val="8"/>
        <color theme="1"/>
        <rFont val="Calibri"/>
        <family val="2"/>
        <scheme val="minor"/>
      </rPr>
      <t>Fungi,</t>
    </r>
    <r>
      <rPr>
        <i/>
        <sz val="8"/>
        <color theme="1"/>
        <rFont val="Calibri"/>
        <family val="2"/>
        <scheme val="minor"/>
      </rPr>
      <t xml:space="preserve"> C. albicans. Candida spp, </t>
    </r>
    <r>
      <rPr>
        <sz val="8"/>
        <color theme="1"/>
        <rFont val="Calibri"/>
        <family val="2"/>
        <scheme val="minor"/>
      </rPr>
      <t>enterococcus</t>
    </r>
  </si>
  <si>
    <t>Nosocomial infections due to multidrug-resistant bacteria in cancer patients: a six-year retrospective study of an oncology Center in Western China</t>
  </si>
  <si>
    <t xml:space="preserve">Jiang, Shi, Liu et al </t>
  </si>
  <si>
    <t>Cancer patients with nosocomial infections due to multi drug resistant bacteria who received medical care during hospitalization from August 2013 to May 2019</t>
  </si>
  <si>
    <t>There are two full multivariable models in this article that both are assessed, as both have antimicrobial resistance as factors. Numbers are extracted from the nested model with the less variables tested, hence the highest number of events by variable in theory. Authors explained they included variables form univariate in MVA when p&lt;0.1 but they included as well other factors.  The most common bacteria were ESBL-PE, and the authors conclude that former smokers, intrapleural/abdominal infusion history within 30 days, presence of indwelling urinary catheters, and anemia were independent risk factors for in-hospital mortality of nosocomial infections caused by MDR bacteria.</t>
  </si>
  <si>
    <t>Is current initial empirical antibiotherapy appropriate to treat bloodstream infections in short-duration chemo-induced febrile neutropenia?</t>
  </si>
  <si>
    <t xml:space="preserve">Joncour, Puyade, Michaud et al </t>
  </si>
  <si>
    <t>Febrile neutropenic patients at a hospital undergoing chemotherapy for solid tumor or malignant hemopathy with expected duration of neutropenia ≤7 days from 1 January 2015 to 31 December 2016.</t>
  </si>
  <si>
    <t>Signs of severity, documented clinical source, qSOFA score ≥2</t>
  </si>
  <si>
    <t>The authors found that the only risk factor associated with mortality was the qSOFA score, and found no association between mortality and a history of infection/colonization with MDR P. aeruginosa. Numbers are extracted from the model table in Supplementary material</t>
  </si>
  <si>
    <t>Uncommon Candida Species Fungemia among Cancer Patients, Houston, Texas, USA</t>
  </si>
  <si>
    <t>Jung, Farmakiotis, Jiang et al</t>
  </si>
  <si>
    <t>Patients ≥18 years of age hospitalized in the cancer center during January 1998–September 2013.</t>
  </si>
  <si>
    <t>Underlying leukemia, steroid exposure, intensive care unit admission, intubation, persistent neutropenia, APACHE IIscore≥19, hypoalbuminemia, breakthrough fungemia</t>
  </si>
  <si>
    <t>Candida spp.</t>
  </si>
  <si>
    <t>The authors showed that ICU, neutropenia and high APACHE score, were the strongest risk factors for mortality.</t>
  </si>
  <si>
    <t>Impact of empiric treatment for vancomycin-resistant Enterococcus (VRE) in colonized patients early after allogeneic hematopoietic stem cell transplantation</t>
  </si>
  <si>
    <t xml:space="preserve">Kamboj, Cohen, Huang et al </t>
  </si>
  <si>
    <t>Adults 18 years and older who underwent allo-hæmotologic stem cell transplantation and developed vancomycin resistant enterococcus bacteriemia between January 1, 2005 and December 31, 2014, at the cancer center</t>
  </si>
  <si>
    <t>T cell depletion,  prior vancomycin resistant enterococcus bacteremia (VREB), hypotension (&lt;90/50), persistent VREB &gt;48 hours</t>
  </si>
  <si>
    <r>
      <rPr>
        <i/>
        <sz val="8"/>
        <color theme="1"/>
        <rFont val="Calibri"/>
        <family val="2"/>
        <scheme val="minor"/>
      </rPr>
      <t>Enterococcus spp.</t>
    </r>
    <r>
      <rPr>
        <sz val="8"/>
        <color theme="1"/>
        <rFont val="Calibri"/>
        <family val="2"/>
        <scheme val="minor"/>
      </rPr>
      <t>, vancomycin-resistance</t>
    </r>
  </si>
  <si>
    <t xml:space="preserve">No association with higher mortality at day 30 and any of tested variables in VREB cancer patients </t>
  </si>
  <si>
    <t>Contribution of specific pathogens to bloodstream infection mortality in neutropenic patients with hematologic malignancies: Results from a multicentric surveillance cohort study</t>
  </si>
  <si>
    <t xml:space="preserve">Kern, Roth, Bertz et al </t>
  </si>
  <si>
    <t>Germany, Austria, Switzerland</t>
  </si>
  <si>
    <t>Patients with bloodstream infection during neutropenia subsequent to  high‐dose chemotherapy for acute leukemia (HDC) or autologous or allogeneic hematopoietic stem cell transplantation (auto‐HSCT or  allo‐HSCT) from the beginning of 2002 through April 2015</t>
  </si>
  <si>
    <t>Mortality 30 days model : Auto hematologic stem cell transplant treatment, CoNS (coagulase negative staphylococci). Mortality 7 days model : coNS</t>
  </si>
  <si>
    <t>There are 2 mortality model in Annex, and one model about ICU admission which we did not assess. Numbers are extracted from mortality 30 days model. In this relatively large cohort, the authors found that there is an association between the infecting pathogen and 7 day mortality after BSI - particularly Klebsiella, Enterobacter, Serratia, and Pseudomonas.</t>
  </si>
  <si>
    <t>Pathogenic significance of hemorrhagic pneumonia in hematologic malignancy patients withStenotrophomonas maltophilia bacteremia: clinical and microbiological analysis</t>
  </si>
  <si>
    <t xml:space="preserve">Kim, Cha, Kang et al </t>
  </si>
  <si>
    <r>
      <t xml:space="preserve">Patients ≥18 years of age with hematologic malignancy who were diagnosed with </t>
    </r>
    <r>
      <rPr>
        <i/>
        <sz val="8"/>
        <color theme="1"/>
        <rFont val="Calibri"/>
        <family val="2"/>
        <scheme val="minor"/>
      </rPr>
      <t xml:space="preserve">S. maltophilia </t>
    </r>
    <r>
      <rPr>
        <sz val="8"/>
        <color theme="1"/>
        <rFont val="Calibri"/>
        <family val="2"/>
        <scheme val="minor"/>
      </rPr>
      <t xml:space="preserve">bacteremia </t>
    </r>
  </si>
  <si>
    <r>
      <t xml:space="preserve">Age, hospital stay, polymicrobial infection, previous isolation of </t>
    </r>
    <r>
      <rPr>
        <i/>
        <sz val="8"/>
        <color theme="1"/>
        <rFont val="Calibri"/>
        <family val="2"/>
        <scheme val="minor"/>
      </rPr>
      <t>S. maltophilia</t>
    </r>
    <r>
      <rPr>
        <sz val="8"/>
        <color theme="1"/>
        <rFont val="Calibri"/>
        <family val="2"/>
        <scheme val="minor"/>
      </rPr>
      <t>, Focus of infection catheter related infection (CRI), focus of infection hemorragic, CRI non hemorragic, leukemia, lymphoma, refractory or recurrent disease, Charlson comorbiditiy index I&gt;3, neutropenia, intensive care unit stay, mechanical ventilation, renal Replacement Therapy,  initial SOFA score, platelet count, previous antibiotics &lt;3, early empirical TMP/SMX antibiotic use within 72 h</t>
    </r>
  </si>
  <si>
    <t>The authors also included clinically relevant variables in the MVA. The authors concluded that the mortality of haemotological malignancy patients with S. maltophilia bacteraemia is high, and that hemorrhagic pneumonia is associated with an increased mortality</t>
  </si>
  <si>
    <t xml:space="preserve">Vancomycin-resistant enterococci infection and predisposing factors for infection and mortality in patients with acute leukaemia and febrile neutropenia </t>
  </si>
  <si>
    <t xml:space="preserve">Kirkizlar, Akalin, Kirkizlar et al </t>
  </si>
  <si>
    <t>Adult acute leukaemia patients with vancomycin resistant enterococcus colonized who had febrile neutropenia</t>
  </si>
  <si>
    <t>Age, sex, primary disease acute myeloid leukemia, remission, previous hospitalisation, previous colonization, exposure to empirical antibiotics, mucositis, central venous catheter, invasive procedures,  &lt; 0,5x109/L neutrophil count while vancomycine resistant enterococcus (VRE) +, coinfection, acute kidney injury, &gt;15 days VRE</t>
  </si>
  <si>
    <r>
      <rPr>
        <i/>
        <sz val="8"/>
        <color theme="1"/>
        <rFont val="Calibri"/>
        <family val="2"/>
        <scheme val="minor"/>
      </rPr>
      <t>Enterococcus spp</t>
    </r>
    <r>
      <rPr>
        <sz val="8"/>
        <color theme="1"/>
        <rFont val="Calibri"/>
        <family val="2"/>
        <scheme val="minor"/>
      </rPr>
      <t>. , vancomycin-resistance</t>
    </r>
  </si>
  <si>
    <t>Apart from age and gender, the authors found an association between in-hospital mortality in VRE-colonised patients and low neutrophil count and coinfection</t>
  </si>
  <si>
    <r>
      <t xml:space="preserve">Initial Treatment of Cancer Patients with Fluconazole-Susceptible Dose-Dependent </t>
    </r>
    <r>
      <rPr>
        <i/>
        <sz val="8"/>
        <rFont val="Calibri"/>
        <family val="2"/>
        <scheme val="minor"/>
      </rPr>
      <t>Candida glabrata</t>
    </r>
    <r>
      <rPr>
        <sz val="8"/>
        <rFont val="Calibri"/>
        <family val="2"/>
        <scheme val="minor"/>
      </rPr>
      <t xml:space="preserve"> Fungemia: Better Outcome with an Echinocandin or Polyene Compared to an Azole?</t>
    </r>
  </si>
  <si>
    <t>Le, Farmakiotis, Tarrand et al</t>
  </si>
  <si>
    <r>
      <t xml:space="preserve">Patients with </t>
    </r>
    <r>
      <rPr>
        <i/>
        <sz val="8"/>
        <rFont val="Calibri"/>
        <family val="2"/>
        <scheme val="minor"/>
      </rPr>
      <t xml:space="preserve">C. glabrata </t>
    </r>
    <r>
      <rPr>
        <sz val="8"/>
        <rFont val="Calibri"/>
        <family val="2"/>
        <scheme val="minor"/>
      </rPr>
      <t>fungemia caused by strains with dose-dependent in vitro susceptibility to fluconazole at a cancer center between March 2005 and September 2013.</t>
    </r>
  </si>
  <si>
    <t xml:space="preserve">APACHE II score, absolute monocyte count&lt;100, intensive care unit, azole monotherapy </t>
  </si>
  <si>
    <t>The authors found that azole monotherapy was associated with higher mortality than compared to the addition of an echinocandin or polyene in these patients</t>
  </si>
  <si>
    <r>
      <t xml:space="preserve">Epidemiology, Risk Factors, and Clinical Outcomes of Bloodstream Infection due to Extended-Spectrum Beta-Lactamase-Producing </t>
    </r>
    <r>
      <rPr>
        <i/>
        <sz val="8"/>
        <color theme="1"/>
        <rFont val="Calibri"/>
        <family val="2"/>
        <scheme val="minor"/>
      </rPr>
      <t xml:space="preserve">Escherichia coli </t>
    </r>
    <r>
      <rPr>
        <sz val="8"/>
        <color theme="1"/>
        <rFont val="Calibri"/>
        <family val="2"/>
        <scheme val="minor"/>
      </rPr>
      <t xml:space="preserve">and </t>
    </r>
    <r>
      <rPr>
        <i/>
        <sz val="8"/>
        <color theme="1"/>
        <rFont val="Calibri"/>
        <family val="2"/>
        <scheme val="minor"/>
      </rPr>
      <t>Klebsiella pneumoniae</t>
    </r>
    <r>
      <rPr>
        <sz val="8"/>
        <color theme="1"/>
        <rFont val="Calibri"/>
        <family val="2"/>
        <scheme val="minor"/>
      </rPr>
      <t xml:space="preserve"> in Hematologic Malignancy: A Retrospective Study from Central South China</t>
    </r>
  </si>
  <si>
    <t xml:space="preserve">Liang, Xu, Cheng et al </t>
  </si>
  <si>
    <r>
      <t>Patients with haematological malignancies who were diagnosed with extended spectrum beta lactamase (ESBL)-producing and non-ESBL-producing</t>
    </r>
    <r>
      <rPr>
        <i/>
        <sz val="8"/>
        <color theme="1"/>
        <rFont val="Calibri"/>
        <family val="2"/>
        <scheme val="minor"/>
      </rPr>
      <t xml:space="preserve"> E. coli </t>
    </r>
    <r>
      <rPr>
        <sz val="8"/>
        <color theme="1"/>
        <rFont val="Calibri"/>
        <family val="2"/>
        <scheme val="minor"/>
      </rPr>
      <t xml:space="preserve">and </t>
    </r>
    <r>
      <rPr>
        <i/>
        <sz val="8"/>
        <color theme="1"/>
        <rFont val="Calibri"/>
        <family val="2"/>
        <scheme val="minor"/>
      </rPr>
      <t>K. pneumoniae</t>
    </r>
    <r>
      <rPr>
        <sz val="8"/>
        <color theme="1"/>
        <rFont val="Calibri"/>
        <family val="2"/>
        <scheme val="minor"/>
      </rPr>
      <t xml:space="preserve"> bacteremia between January 2010 and July 2018</t>
    </r>
  </si>
  <si>
    <t>Myelodysplastic syndrom, MASCC score &lt;21, Charlson Comorbidity index&gt;3</t>
  </si>
  <si>
    <r>
      <rPr>
        <i/>
        <sz val="8"/>
        <color theme="1"/>
        <rFont val="Calibri"/>
        <family val="2"/>
        <scheme val="minor"/>
      </rPr>
      <t xml:space="preserve">Escherichia coli </t>
    </r>
    <r>
      <rPr>
        <sz val="8"/>
        <color theme="1"/>
        <rFont val="Calibri"/>
        <family val="2"/>
        <scheme val="minor"/>
      </rPr>
      <t xml:space="preserve">and </t>
    </r>
    <r>
      <rPr>
        <i/>
        <sz val="8"/>
        <color theme="1"/>
        <rFont val="Calibri"/>
        <family val="2"/>
        <scheme val="minor"/>
      </rPr>
      <t>Klebsiella pneumoniae</t>
    </r>
    <r>
      <rPr>
        <sz val="8"/>
        <color theme="1"/>
        <rFont val="Calibri"/>
        <family val="2"/>
        <scheme val="minor"/>
      </rPr>
      <t>, ESBL</t>
    </r>
  </si>
  <si>
    <t xml:space="preserve">The authors did not find a difference in overall mortality between the ESBL and non-ESBL groups, but they do find that the Charlson Comorbidity Index and the MASCC score were associated with an increased mortality in the ESBL-group. Number of deaths extracted from supplementary material. </t>
  </si>
  <si>
    <t>Factors influencing mortality in neutropenic patients with haematologic malignancies or solid tumours with bloodstream infection</t>
  </si>
  <si>
    <t xml:space="preserve">Marin, Gudiol, Ardanuy et al </t>
  </si>
  <si>
    <t>602 (hemato + solid , largest model hemato)</t>
  </si>
  <si>
    <t>Hospitalized adult neutropenic cancer patients with at least one episode of bloodstream infection</t>
  </si>
  <si>
    <t xml:space="preserve">Yes </t>
  </si>
  <si>
    <t>The authors used stepwise regression but also included some clinically relevant variables. The authors stratified the population and made one model for haematological malignancies and one model for solid tumours. The numbers were extracted from the hematologic model, with a higher number of events. They only found an association between antimicrobial resistance and mortality among haematological cancer patients</t>
  </si>
  <si>
    <t>Bloodstream infection in patients with head and neck cancer: a major challenge in the cetuximab era</t>
  </si>
  <si>
    <t xml:space="preserve">Marin, Gudiol, Castet et al </t>
  </si>
  <si>
    <t>Consecutive episodes of bloodstream infection occurring in patients with head and neck cancer and bloodstream infection from January 2006 to April 2017</t>
  </si>
  <si>
    <t xml:space="preserve">The authors used stepwise regression but also included some clinically relevant variables. Both models investigating fatality include antimicrobial resistance as a factor, but it is removed after the bivariable screening. Numbers were extracted from the early fatality model. There is also a matched case-control study investigating the risk factors of all BSIs but it does not include any resistance. </t>
  </si>
  <si>
    <t>Inappropriate Empirical Antibiotic Treatment in High-risk Neutropenic Patients With Bacteremia in the Era of Multidrug Resistance</t>
  </si>
  <si>
    <t xml:space="preserve">Martinez-Nadal, Puerta-Alcalde, Gudiol et al </t>
  </si>
  <si>
    <t>All consecutive episodes of bacteremia in patients with high-risk febrile neutropenia from January 2006 to January 2017</t>
  </si>
  <si>
    <t>Inappropriate empirical antibiotic therapy, septic shock at onset, pneumonia</t>
  </si>
  <si>
    <t>Several bacteria, tested for resistance towards several antibiotics. The model is of Pseudomonas aeruginosa.</t>
  </si>
  <si>
    <t>The authors found that inappropriate empiricial antibiotic therapy, septic shock and pneumonia is associated with mortality among patients with P. aeruginosa bloodstream infection. The area under the curve of this model is printed.</t>
  </si>
  <si>
    <t>Postoperative empyema following lung cancer surgery</t>
  </si>
  <si>
    <t>Matsutani, Yoshiya, Chida et al</t>
  </si>
  <si>
    <t>Patients   who  underwent  thoracic  surgery  to  treat  primary  lung  cancer  and had empyema between  January,  2008  and  December,  2012, from 9  institutions</t>
  </si>
  <si>
    <t>Exacerbation of interstitial pneumonia, bronchial stump fistula, administration of steroid, interstitial pneumonia, histology with or without squamous cells, microbiology with or without non-fermenting Gram(-) bacilli</t>
  </si>
  <si>
    <t xml:space="preserve">The authors used stepwise regression but it is unclear whether they used pvalue&lt;0.05 to include factors of the univariate in the final model. they exclude one significant factor with no observation in one group. No association with poor prognosis in empyema patient after lung cancer surgery were found through the multivariable model. </t>
  </si>
  <si>
    <t>Fecal Carriage of Extended-Spectrum b-Lactamase-Producing Enterobacteriaceae Strains Is Associated with Worse Outcome in Patients Hospitalized in the Pediatric Oncology Unit of Beni-Messous Hospital in Algiers, Algeria</t>
  </si>
  <si>
    <t xml:space="preserve">Medboua-Benbalagh, Touati, Kermas et al </t>
  </si>
  <si>
    <t>Algeria</t>
  </si>
  <si>
    <t>Pediatric oncology patients from February 2012 to May 2013</t>
  </si>
  <si>
    <t>Age, gender, previous hospital admission,  hematological malignancies, antibiotic treatmentfor the last 3 months before admission, hematological malignancies, Nephroblastoma, neuroblastoma, sarcomas, extended spectrum beta lactamase enterobacteria (ESBL-E)</t>
  </si>
  <si>
    <t xml:space="preserve">No regression table is printed, but the variables that the authors report to be associated with the two outcomes are reported here. During screening, the authors find that more than half of the patients are carriers of ESBL-producing Enterobacteriaceae.  </t>
  </si>
  <si>
    <t>Secondary Infections After Diagnosis of SevereRadiation Pneumonitis (SRP) Among Patients With Non-Small Cell Lung Cancer: Pathogen Distributions, Choice of Empirical Antibiotics, and the Value of Empirical Antifungal Treatment</t>
  </si>
  <si>
    <t xml:space="preserve">Mei, Yang, Yu et al </t>
  </si>
  <si>
    <t xml:space="preserve">Patients with severe radiation pneumonitis treated at a hospital between January 2009 and December 2020 with non-small cell lung cancer, who were infected after at least 48 hours of hospitalisation and recieved at least 1 antibiotic before susceptibility testing. </t>
  </si>
  <si>
    <t>Performance status score, chronic obstructive pulmonary disease, diabetes, hypertension, radiotherapy dose in Gy, multiple bacterial infections, bacteria/fungal coinfections, appropriate antibiotic, empirical antifungal</t>
  </si>
  <si>
    <t>The authors used stepwise regression but it is unclear if the authors used a pvalue&lt;0.05 to include the factors tested in the univariate in the final model. The authors did not find that there is any association between intrinsically resistant bacteria and infection-related mortality</t>
  </si>
  <si>
    <t>Predictive factors associated with induction‑related death in acute myeloid leukemia in a resource‑constrained setting</t>
  </si>
  <si>
    <t>Mendes, da Silva, da Costa Bandeira de Melo et al</t>
  </si>
  <si>
    <t xml:space="preserve">Patients aged &gt;=16 years  with newly diagnosed acute myeloid leukemia who started any regimen of intensive treatment  </t>
  </si>
  <si>
    <t xml:space="preserve">ECOG score binary, sex, age, intensive care unit entrance, Charlson comorbidities index (CCI), colonisation by Klebsiella producing carbapenemase, colonisation by Acinetobacter, colonisation by Pseudomonas, DM, tumor lysis, pre-chemo infection, Albumin to Globulin Ratio, monocytic acute myeloid leukemia, monocytes, C reactive protein, prothrombine activity, D-Dimer, creatinin, albumin, alkaline phosphatase, total bilirubine, aciclovir, antibiotiv prophylaxis, anthracycline </t>
  </si>
  <si>
    <t>The authors used stepwise regression but excluded ECOG in the stepwise approache due to the high missing rate found during the chart reviewing. The final multivariable model showed that age&gt;60 years,  Gram-negative colonization, monocytic AML, CRP&gt;15 mg/dL,  and an adverse risk in the genetic stratification were independently associated with early mortality in AML patients</t>
  </si>
  <si>
    <r>
      <t>Reduced mortality from KPC</t>
    </r>
    <r>
      <rPr>
        <i/>
        <sz val="8"/>
        <color theme="1"/>
        <rFont val="Calibri"/>
        <family val="2"/>
        <scheme val="minor"/>
      </rPr>
      <t>-K. pneumoniae</t>
    </r>
    <r>
      <rPr>
        <sz val="8"/>
        <color theme="1"/>
        <rFont val="Calibri"/>
        <family val="2"/>
        <scheme val="minor"/>
      </rPr>
      <t xml:space="preserve"> bloodstream infection in high-risk patients with hematological malignancies colonized by KPC-</t>
    </r>
    <r>
      <rPr>
        <i/>
        <sz val="8"/>
        <color theme="1"/>
        <rFont val="Calibri"/>
        <family val="2"/>
        <scheme val="minor"/>
      </rPr>
      <t>K. pneumoniae</t>
    </r>
  </si>
  <si>
    <t>Micozzi, Gentile, Santilli et al</t>
  </si>
  <si>
    <r>
      <t>Patients with hematological malignancies identified as Klebsiella producing carbapenemase -</t>
    </r>
    <r>
      <rPr>
        <i/>
        <sz val="8"/>
        <color theme="1"/>
        <rFont val="Calibri"/>
        <family val="2"/>
        <scheme val="minor"/>
      </rPr>
      <t>K. pneumoniae</t>
    </r>
    <r>
      <rPr>
        <sz val="8"/>
        <color theme="1"/>
        <rFont val="Calibri"/>
        <family val="2"/>
        <scheme val="minor"/>
      </rPr>
      <t xml:space="preserve"> carriers attending a haematology department between March  2012-December 2013 (Period 1) and January 2017-October 2018 (Period 2).</t>
    </r>
  </si>
  <si>
    <r>
      <t>Model 1: Klebsiella producing carbapenemase-</t>
    </r>
    <r>
      <rPr>
        <i/>
        <sz val="8"/>
        <color theme="1"/>
        <rFont val="Calibri"/>
        <family val="2"/>
        <scheme val="minor"/>
      </rPr>
      <t>K. pneumoniae</t>
    </r>
    <r>
      <rPr>
        <sz val="8"/>
        <color theme="1"/>
        <rFont val="Calibri"/>
        <family val="2"/>
        <scheme val="minor"/>
      </rPr>
      <t xml:space="preserve"> (KPC-KP) bloodstream infection (BSI) developing during inactive antibiotic  treatment, acute myeloid leukemia, shock, intensive chemotherapy. </t>
    </r>
    <r>
      <rPr>
        <i/>
        <sz val="8"/>
        <color theme="1"/>
        <rFont val="Calibri"/>
        <family val="2"/>
        <scheme val="minor"/>
      </rPr>
      <t xml:space="preserve">Model 2: Initial active treatment, KPC-KP BSI developing during inactive antibiotic  treatment, acute myeloid leukemia, shock, intensive chemotherapy. </t>
    </r>
  </si>
  <si>
    <t xml:space="preserve"> Yes </t>
  </si>
  <si>
    <t>The numbers were extracted from the MODEL 1. it is very unclear if authors used stepwise with pvalue&lt;0.05 to include factors of the univariate in the final model, and it is also unclear which factor are included or kept in the model. The authors found that 3 of 10 patients that died were put on initially active treatment</t>
  </si>
  <si>
    <r>
      <t xml:space="preserve">Outcomes of critically ill cancer patients with </t>
    </r>
    <r>
      <rPr>
        <i/>
        <sz val="8"/>
        <color theme="1"/>
        <rFont val="Calibri"/>
        <family val="2"/>
        <scheme val="minor"/>
      </rPr>
      <t xml:space="preserve">Acinetobacter baumannii </t>
    </r>
    <r>
      <rPr>
        <sz val="8"/>
        <color theme="1"/>
        <rFont val="Calibri"/>
        <family val="2"/>
        <scheme val="minor"/>
      </rPr>
      <t xml:space="preserve">infection </t>
    </r>
  </si>
  <si>
    <t xml:space="preserve">Ñamendys-Silva, Correa-García, García-Guillén et al </t>
  </si>
  <si>
    <r>
      <t xml:space="preserve">Cancer patients who acquired </t>
    </r>
    <r>
      <rPr>
        <i/>
        <sz val="8"/>
        <color theme="1"/>
        <rFont val="Calibri"/>
        <family val="2"/>
        <scheme val="minor"/>
      </rPr>
      <t xml:space="preserve">Acinetobacter baumannii </t>
    </r>
    <r>
      <rPr>
        <sz val="8"/>
        <color theme="1"/>
        <rFont val="Calibri"/>
        <family val="2"/>
        <scheme val="minor"/>
      </rPr>
      <t>infections during their stay at the intensive care unit of a cancer institute</t>
    </r>
  </si>
  <si>
    <t xml:space="preserve">Length of hospital stay, duration of vasopressors, blood lactate level (mmol/L), number of organ dysfonction, creatinine, </t>
  </si>
  <si>
    <t>The authors found that the blood lactate level was associated with mortality in these patients</t>
  </si>
  <si>
    <r>
      <t>Characteristics and Clinical Outcomes of Extended-Spectrum beta-lactamase-producing</t>
    </r>
    <r>
      <rPr>
        <i/>
        <sz val="8"/>
        <color theme="1"/>
        <rFont val="Calibri"/>
        <family val="2"/>
        <scheme val="minor"/>
      </rPr>
      <t xml:space="preserve"> Klebsiella pneumoniae</t>
    </r>
    <r>
      <rPr>
        <sz val="8"/>
        <color theme="1"/>
        <rFont val="Calibri"/>
        <family val="2"/>
        <scheme val="minor"/>
      </rPr>
      <t xml:space="preserve"> Bacteremia in Cancer Patients</t>
    </r>
  </si>
  <si>
    <t xml:space="preserve">Nham, Huh, Cho et al </t>
  </si>
  <si>
    <r>
      <t>Patients above the age of eighteen with cancer who had an episode of</t>
    </r>
    <r>
      <rPr>
        <i/>
        <sz val="8"/>
        <color theme="1"/>
        <rFont val="Calibri"/>
        <family val="2"/>
        <scheme val="minor"/>
      </rPr>
      <t xml:space="preserve"> K. pneumoniae </t>
    </r>
    <r>
      <rPr>
        <sz val="8"/>
        <color theme="1"/>
        <rFont val="Calibri"/>
        <family val="2"/>
        <scheme val="minor"/>
      </rPr>
      <t xml:space="preserve">bacteremia between 2010 and 2012 </t>
    </r>
  </si>
  <si>
    <r>
      <t xml:space="preserve">30-day mortality model: Neutropenia, foley catheter, nasogastric tube,  mechanical ventilation, hemodialysis, catheter realted infection,  </t>
    </r>
    <r>
      <rPr>
        <i/>
        <sz val="8"/>
        <color theme="1"/>
        <rFont val="Calibri"/>
        <family val="2"/>
        <scheme val="minor"/>
      </rPr>
      <t xml:space="preserve">14-day mortality model: solid tumor, extended spectrum beta lactamase, chronic liver disease, mechanical ventilation, hemodialysis, catheter related infection, PITT bacteriemia score, carbapenem empirical therapy, vancomycin empirical therapy </t>
    </r>
  </si>
  <si>
    <r>
      <rPr>
        <i/>
        <sz val="8"/>
        <color theme="1"/>
        <rFont val="Calibri"/>
        <family val="2"/>
        <scheme val="minor"/>
      </rPr>
      <t>Klebsiella pneumoniae</t>
    </r>
    <r>
      <rPr>
        <sz val="8"/>
        <color theme="1"/>
        <rFont val="Calibri"/>
        <family val="2"/>
        <scheme val="minor"/>
      </rPr>
      <t>, ESBL</t>
    </r>
  </si>
  <si>
    <t>There are two models, one on 14 days mortality and one about 30 days mortality. Numbers were extracted fron the 30 day mortality model. The authors found that in these patients and with this statistical approach, there was an association between ESBL-production and 14-day mortality, but not with 30-day mortality</t>
  </si>
  <si>
    <t>Impact of vancomycin-resistant enterococcal bacteremia on outcome during acute myeloid leukemia induction therapy</t>
  </si>
  <si>
    <t xml:space="preserve">Ornstein, Mukherjee, Keng et al </t>
  </si>
  <si>
    <t>Patients with de novo and secondary acute myeloid leukemia who received cytarabine-based induction chemotherapy at Cleveland Clinic between 1 January 2000 and 1 April 2008</t>
  </si>
  <si>
    <t>Age (&gt;60 vs. &lt;60), cytology Poor vs. Favorable, cytology Poor vs. Intermediate, cytology Poor vs. Unknown, VRE bactermia, other bloodstream infections, etiology (secondary vs. de novo), white blood cell at diagnosis, year of diagnosis</t>
  </si>
  <si>
    <t>The authors included factors which were significant in the univariate analysis plus blood cell count, year of diagnosis and non VRE BSI. conclude that the survival is poorer in AML patients who had a VRE bacteraemia.</t>
  </si>
  <si>
    <t>Bloodstream Infection Due to Vancomycin-resistant Enterococcus Is Associated With Increased Mortality After Hematopoietic Cell Transplantation for Acute Leukemia and Myelodysplastic Syndrome: A Multicenter, Retrospective Cohort Study</t>
  </si>
  <si>
    <t>Papanicolaou, Ustun, Young et al</t>
  </si>
  <si>
    <t>450 transplant centers worldwide</t>
  </si>
  <si>
    <t>Patients who received their first allogeneic hæmotologic cell transplantation for acute myelogenous leukemia (AML), acute lymphoblastic  leukemia (ALL),  or  myelodysplastic  syndrome (MDS) between  January  2008  and  December  2012</t>
  </si>
  <si>
    <r>
      <rPr>
        <i/>
        <sz val="8"/>
        <color theme="1"/>
        <rFont val="Calibri"/>
        <family val="2"/>
        <scheme val="minor"/>
      </rPr>
      <t>Enterococcus spp.</t>
    </r>
    <r>
      <rPr>
        <sz val="8"/>
        <color theme="1"/>
        <rFont val="Calibri"/>
        <family val="2"/>
        <scheme val="minor"/>
      </rPr>
      <t xml:space="preserve"> , vancomycin-resistance</t>
    </r>
  </si>
  <si>
    <t>The overall survival model was examined here. We were unable to determine the method used for variable selection, other than that several variables were "examined" in a multivariable model. The authors conclude that VRE BSI was associated with mortality.</t>
  </si>
  <si>
    <t>Infections Due to Multidrug-Resistant Bacteria in Oncological Patients: Insights from a Five-Year Epidemiological and Clinical Analysis</t>
  </si>
  <si>
    <t xml:space="preserve">Perdikouri, Arvaniti, Lathyris et al </t>
  </si>
  <si>
    <t>Greece</t>
  </si>
  <si>
    <t>All cancer patients aged 18 years and older whopresented an infection due to multi drug resistant bacteria from 1 January 2013 to 31 December 2017.</t>
  </si>
  <si>
    <t>34 models with each time 2 different variables included  were tested. The authors selected some variables thanks to those significant in the univariate but also based on previous literature. In univariate analyses they found several associations with death, but none of these held up in multivariable analysis.</t>
  </si>
  <si>
    <t>Clinical Characteristics and Outcome of Bloodstream Infections in HIV-Infected Patients with Cancer and Febrile Neutropenia: A Case–Control Study</t>
  </si>
  <si>
    <t xml:space="preserve">Puerta-Alcalde, Ambrosioni, Chumbita et al </t>
  </si>
  <si>
    <t>All episodes of febrile neutropenia following chemotherapy occurring in patients with cancer and HIV from January 1997 to March 2018.</t>
  </si>
  <si>
    <r>
      <t xml:space="preserve">Hodgkin’s lymphoma, Myelodysplastic syndrome, Solid neoplasia, Pulmonary source, Abdominal source, Shock, Candidemia, HIV-infection. Adjusted for:  chronic liver disease, diabetes mellitus, chronic renal failure, HIV, corticosteroid use, catheter-related source, inappropriate empirical antibiotic treatment, coagulase-negative staphylococci bacteremia, </t>
    </r>
    <r>
      <rPr>
        <i/>
        <sz val="8"/>
        <color theme="1"/>
        <rFont val="Calibri"/>
        <family val="2"/>
        <scheme val="minor"/>
      </rPr>
      <t>S. pneumoniae</t>
    </r>
    <r>
      <rPr>
        <sz val="8"/>
        <color theme="1"/>
        <rFont val="Calibri"/>
        <family val="2"/>
        <scheme val="minor"/>
      </rPr>
      <t xml:space="preserve"> bacteremia, intensive care unit requirement.</t>
    </r>
  </si>
  <si>
    <t>The authors did not find any association between resistant microbes and mortality, other than candidaemia, but include CoNS and S. pneumoniae as adjustment factors.</t>
  </si>
  <si>
    <t>Ultrasonography-­driven combination antibiotic therapy with tigecycline significantly increases survival among patients with neutropenic enterocolitis following cytarabine-­containing chemotherapy for the remission induction of acute myeloid leukemia</t>
  </si>
  <si>
    <t xml:space="preserve">Pugliese, Salvatore, Iula et al </t>
  </si>
  <si>
    <t>Adult  patients  with  newly  diagnosed  with acute myeloid leukemia  hospitalized at a haematological department from 1 January 2002 to 31 December 2012 in order to receive cytotoxic agent induction courses for hematological remission</t>
  </si>
  <si>
    <t>High-dose  cytarabine-containing  chemotherapy, standard dose cytarabine chemotherapy, ultrasonography-driven necrotising enterocolitis NEC therapy with antibiotic regimens including tigecycline.</t>
  </si>
  <si>
    <t>Escherichia coli, Klebsiella pneumoniae, Enterococcus spp., Pseudomonas aeruginosa, Candida albicans</t>
  </si>
  <si>
    <t>It was unclear which variables were included in the final model. The authors did not find that mortality was associated with the different microbes</t>
  </si>
  <si>
    <t>Epidemiology and outcome of candidaemia in patients with oncological and haematological malignancies: results from a population-based surveillance in Spain</t>
  </si>
  <si>
    <t xml:space="preserve">Puig-Asensio, Ruiz-Camps, Fernandez-Ruiz et al </t>
  </si>
  <si>
    <t>Candida bloodstream infection episodes in adult patients (&gt;16 years) with underlying solid organ tumours or haematological malignancies</t>
  </si>
  <si>
    <r>
      <t xml:space="preserve">Charlson index, primary source of infection, catheter related source of infection,  septic shock, </t>
    </r>
    <r>
      <rPr>
        <i/>
        <sz val="8"/>
        <color theme="1"/>
        <rFont val="Calibri"/>
        <family val="2"/>
        <scheme val="minor"/>
      </rPr>
      <t>C. tropicalis</t>
    </r>
    <r>
      <rPr>
        <sz val="8"/>
        <color theme="1"/>
        <rFont val="Calibri"/>
        <family val="2"/>
        <scheme val="minor"/>
      </rPr>
      <t>,  central venous catheter removal within 48 hours, adequate combined treatment within 48 hours</t>
    </r>
  </si>
  <si>
    <t>The authors find that more than 1/4 of all Candida spp. isolates were non-susceptible to fluconazole, and that removal of the catheter and adequate antifungal treatment were associated with lower mortality.</t>
  </si>
  <si>
    <t>Clinical features and outcomes of Candidaemia in cancer patients: Results from Pakistan</t>
  </si>
  <si>
    <t xml:space="preserve">Raza, Zafar, Mahboob et al </t>
  </si>
  <si>
    <t>Cancer patients with a positive blood culture for candida species between January 1995 and December 2013</t>
  </si>
  <si>
    <t>The authors write that the model was developed through forward selection, but do not report a stop criterion. We were unable to find the number of deaths. The authors did not find an association between death and different Candida species.</t>
  </si>
  <si>
    <t>A fresh look at polymicrobial bloodstream infection in cancer patients</t>
  </si>
  <si>
    <t xml:space="preserve">Royo-Cebrecos, Gudiol, Ardanuy et al </t>
  </si>
  <si>
    <t>Consecutive episodes of primary bloodstream infections occurring in patients with cancer, including haematopoietic stem cell transplant recipients, from January 2006 to December 2015</t>
  </si>
  <si>
    <t>Sex, age, solid tumor, MASCC risk score&lt; 21, corticosteroid therapy, persistent bacteremia, respiratory source, septic Shock, malignancy-related complications</t>
  </si>
  <si>
    <t xml:space="preserve">The authors used stepwise regression but also included clinically relevant variables in the final model regardless if they were significant or not in the univariate model. There is  another model in this article with more patients analysing risk factors for polymicrobial bloodstream infections, which we did not consider to be intrinsically resistant. In the mortality model, the authors did not find that multidrug-resistant bacteria factor met the criterion in the univariable analysis to be included in the multivariable model. </t>
  </si>
  <si>
    <t>Characteristics, aetiology, antimicrobial resistance and outcomes of bacteraemic cholangitis in patients with solid tumours: A prospective cohort study</t>
  </si>
  <si>
    <t xml:space="preserve">Royo-Cebrecos, Gudiol, Garcia et al </t>
  </si>
  <si>
    <t>All consecutive episodes of bacteraemic cholangitis occurring in patients with solid tumours from January 2006 to September 2015</t>
  </si>
  <si>
    <t>Sex, age, pancreatic tumour, biliary tumour, corticosteroid therapy, fever &gt;38C, malignancy-related complications</t>
  </si>
  <si>
    <t>The authors used stepwise regression but also included clinically relevant variables in the final model regardless if they were significant or not in the univariate model. The authors did not find an association between multidrug-resistance and mortality, and do not include it in the final, multivariable model</t>
  </si>
  <si>
    <t>Clinical Impact of Colonization with Multidrug-Resistant Organisms on Outcome after Autologous Stem Cell Transplantation: A Retrospective Single-Center Study</t>
  </si>
  <si>
    <t xml:space="preserve">Scheich, Reinheimer, Brandt et al </t>
  </si>
  <si>
    <t>Patients admitted to a haematological and oncological department for auto-hæmatopoietic stem cell transplantation between January 2012 and October 2015, screened for multi drug resistant organisms</t>
  </si>
  <si>
    <t>multi drug resistant organism colonization (MDRO), age &gt;55 yr, prior therapies &gt;2, ECOG</t>
  </si>
  <si>
    <t>MDRO</t>
  </si>
  <si>
    <t>The authors find an association between higher mortality and colonisation by multidrug-resistant organisms</t>
  </si>
  <si>
    <t>Bloodstream infections with gram-negative organisms and the impact of multidrug resistance in patients with hematological malignancies</t>
  </si>
  <si>
    <t xml:space="preserve">Scheich, Weber, Reinheimer et al </t>
  </si>
  <si>
    <t>Patients with hematological malignancies and bloodstream infection with Gram-negative rods between January 2008 and December 2016</t>
  </si>
  <si>
    <t>Sex, age &gt; 65 years, multidrug resistant gram negative bloodstream infections (BSI), nonfermenter BSI, ANC &lt; 500/μl duration until BSI (days), antibiotic prophylaxis, ICU admission, Charlson index &gt; 4 points</t>
  </si>
  <si>
    <t>Gram-negative bacteria, multidrug-resistance</t>
  </si>
  <si>
    <t>The authors used stepwise regression but they also included sex factor in the final model. The authors found that both being infected by a multidrug-resistant Gram-negative bacterium or a non-fermenter is associated with higher mortality</t>
  </si>
  <si>
    <t>Prognosis of Acute Respiratory Distress Syndrome in Patients With Hematological Malignancies</t>
  </si>
  <si>
    <t>Seong, Lee, Hong et al</t>
  </si>
  <si>
    <t>All adult patients admitted to the Intensive care unit with hematological malignancy and acute respiratory distress syndrom between January 1, 2008, and December 31, 2015</t>
  </si>
  <si>
    <t>The authors used stepwise regression but also included clinically relevant variables in the final model regardless if they were significant or not in the univariate. The authors found that the mortality of patients with haematological malignancies that are moved to the ICU with ARDS was associated with carbapenem-resistant Gram-negative bacteria</t>
  </si>
  <si>
    <r>
      <t>Risk factors for mortality due to</t>
    </r>
    <r>
      <rPr>
        <i/>
        <sz val="8"/>
        <color theme="1"/>
        <rFont val="Calibri"/>
        <family val="2"/>
        <scheme val="minor"/>
      </rPr>
      <t xml:space="preserve"> Acinetobacter baumannii</t>
    </r>
    <r>
      <rPr>
        <sz val="8"/>
        <color theme="1"/>
        <rFont val="Calibri"/>
        <family val="2"/>
        <scheme val="minor"/>
      </rPr>
      <t xml:space="preserve"> bacteremia in patients with hematological malignancies – a retrospective study</t>
    </r>
  </si>
  <si>
    <t xml:space="preserve">Shargian-Alon, Gafter-Gvili, Ben-Zvi et al </t>
  </si>
  <si>
    <r>
      <t xml:space="preserve">Hospitalized adult patients with either active hematological malignancy or past treatment for hematological malignancy in the preceding five years and </t>
    </r>
    <r>
      <rPr>
        <i/>
        <sz val="8"/>
        <color theme="1"/>
        <rFont val="Calibri"/>
        <family val="2"/>
        <scheme val="minor"/>
      </rPr>
      <t xml:space="preserve">Acinetobacter baumannii </t>
    </r>
    <r>
      <rPr>
        <sz val="8"/>
        <color theme="1"/>
        <rFont val="Calibri"/>
        <family val="2"/>
        <scheme val="minor"/>
      </rPr>
      <t>bacteremia between January 2010 and August 2018</t>
    </r>
  </si>
  <si>
    <t>Appropriate empirical antibiotics within 48 h, SOFA score, ventilated at infection onset, urinary catheter at infection onset, duration of hospitalization prior to bacteremia, absolute neutrophil count, creatinine level</t>
  </si>
  <si>
    <t>The authors found that there was a much lower mortality associated with being put on appropriate empirical antibiotic therapy within 48 hours</t>
  </si>
  <si>
    <t>Colonization with multi-drug-resistant organisms negatively impacts survival in patients with non-small cell lung cancer</t>
  </si>
  <si>
    <t xml:space="preserve">Stratmann, Lacko, Ballo et al </t>
  </si>
  <si>
    <t>Patients diagnosed with stage 1-4 non-small cell lung cancer between 2012 and 2016 and screened for multi drug resistant organisms</t>
  </si>
  <si>
    <t>Multi drug resistant organism colonisation (MDRO), male gender, age at diagnosis, extensive diagnosis, histology: squamos cell carcinoma, histology: others, ECOG 1, ECOG 2, ECOG 3, ECOG 4, diabetes mellitus</t>
  </si>
  <si>
    <t>The authors concluded that the patients who were colonised by MDROs had a poorer survival than patients without such an infection</t>
  </si>
  <si>
    <t>Inappropriate initial antimicrobial therapy for hematological malignancies patients with Gram‑negative bloodstream infections</t>
  </si>
  <si>
    <t xml:space="preserve">Tang, Wu, Cheng et al </t>
  </si>
  <si>
    <t>Patients admitted to three university-affiliated tertiary care hospitals from January 2010 to April 2015</t>
  </si>
  <si>
    <t>Age &gt; 60 years, acute respiratory failure, disease relapsed or uncontrolled, platelet  &lt; 10 × 103 mm−3, Pitt  score ≥ 4, 72-h IIAT</t>
  </si>
  <si>
    <t xml:space="preserve">The authors did not disclose how they selected the variables to be included in the multivariable model of mortality. The authors did not find an association between intrinsically resistant pathogenic species and mortality, but fonnd that inappropriate initial antimicrobial therapy was associated with higher mortality. </t>
  </si>
  <si>
    <t>Gram-Negative Bacteria Bloodstream Infections in Patients with Hematological Malignancies – The Impact of Pathogen Type and Patterns of Antibiotic Resistance: A Retrospective Cohort Study</t>
  </si>
  <si>
    <t xml:space="preserve">Tang, Xu, Xiao et al </t>
  </si>
  <si>
    <t xml:space="preserve">Patients aged &gt;16 years old with hematological malignancies and Gram negative bacteria-bloodstream infection, in 3 hospitals of Hunan province, from January 2010 to May 2018. </t>
  </si>
  <si>
    <t>Age &gt;60, sex, relapsed or uncontrolled malignancy, MASCC score&lt;21, urine tube, use of vasopressors, acute respiratory failure, renal insufficiency, prior antimicrobial exposure,  carbapenem resistant gram negative bacteria ,  non fermentative bacteria, inadequate antibiotic treatment, hemoglobin &lt;70g/Dl, platelet &lt;10×103mm−3, albumin &lt;30g/L, AST &gt;120U/L, total bilirubin &gt;34.2μmol/L, prothrombin time &gt;14s</t>
  </si>
  <si>
    <t>Gram-negative bacteria, carbapenem resistants</t>
  </si>
  <si>
    <t>The authors used stepwise regression but also included clinically relevant variables in the final model regardless if they were significant or not in the univariate. Authors highlighted that BSI caused by non-fermenting GNB, disease state, presence of acute respiratory failure, use of vasopressors, and inadequate antibiotic treatment were risk factors for a poor prognosis at 7 days.</t>
  </si>
  <si>
    <r>
      <t>Bloodstream infections caused by</t>
    </r>
    <r>
      <rPr>
        <i/>
        <sz val="8"/>
        <color theme="1"/>
        <rFont val="Calibri"/>
        <family val="2"/>
        <scheme val="minor"/>
      </rPr>
      <t xml:space="preserve"> Klebsiella pneumoniae</t>
    </r>
    <r>
      <rPr>
        <sz val="8"/>
        <color theme="1"/>
        <rFont val="Calibri"/>
        <family val="2"/>
        <scheme val="minor"/>
      </rPr>
      <t xml:space="preserve"> in onco-hematological patients: clinical impact of carbapenem resistance in a multicentre prospective survey</t>
    </r>
  </si>
  <si>
    <t>Trecarichi, Pagano, Martino et al.</t>
  </si>
  <si>
    <r>
      <t xml:space="preserve">All episodes of bloodstream infections caused by </t>
    </r>
    <r>
      <rPr>
        <i/>
        <sz val="8"/>
        <color theme="1"/>
        <rFont val="Calibri"/>
        <family val="2"/>
        <scheme val="minor"/>
      </rPr>
      <t>K. pneumoniae</t>
    </r>
    <r>
      <rPr>
        <sz val="8"/>
        <color theme="1"/>
        <rFont val="Calibri"/>
        <family val="2"/>
        <scheme val="minor"/>
      </rPr>
      <t xml:space="preserve"> that occurred in hospitalized haematological malignancy patients</t>
    </r>
  </si>
  <si>
    <r>
      <t xml:space="preserve">Age&gt;55 years old, ANC&lt;100/mmc, ANC&lt;500/mmc, acute myeloid leukemia, non Hodgkin´s lymphoma, Hodgkin´s lymphoma, hematological disease newly diagnosed / relapsed after one remission, hematologic stem cell transplant HSCT, autologous HSCT, septic shock, altered state of consciousness, acute renal failure, acute respiratory failure, acute hepatic failure, inadequate initial antimicrobial therapy, carbapenem resistant by </t>
    </r>
    <r>
      <rPr>
        <i/>
        <sz val="8"/>
        <color theme="1"/>
        <rFont val="Calibri"/>
        <family val="2"/>
        <scheme val="minor"/>
      </rPr>
      <t>Klebsiella pneumoniae</t>
    </r>
  </si>
  <si>
    <r>
      <rPr>
        <i/>
        <sz val="8"/>
        <color theme="1"/>
        <rFont val="Calibri"/>
        <family val="2"/>
        <scheme val="minor"/>
      </rPr>
      <t>Klebsiella pneumonia</t>
    </r>
    <r>
      <rPr>
        <sz val="8"/>
        <color theme="1"/>
        <rFont val="Calibri"/>
        <family val="2"/>
        <scheme val="minor"/>
      </rPr>
      <t>, carbapenem-resistance</t>
    </r>
  </si>
  <si>
    <r>
      <t xml:space="preserve">Contains one model for carbapenem-susceptible and one model for carbapenem-resistant </t>
    </r>
    <r>
      <rPr>
        <i/>
        <sz val="8"/>
        <color theme="1"/>
        <rFont val="Calibri"/>
        <family val="2"/>
        <scheme val="minor"/>
      </rPr>
      <t>K. pneumoniae</t>
    </r>
    <r>
      <rPr>
        <sz val="8"/>
        <color theme="1"/>
        <rFont val="Calibri"/>
        <family val="2"/>
        <scheme val="minor"/>
      </rPr>
      <t xml:space="preserve"> infections. Finds higher mortality among patients with a resistant infection than a susceptible infection.</t>
    </r>
  </si>
  <si>
    <r>
      <t xml:space="preserve">Clinical features and outcome of </t>
    </r>
    <r>
      <rPr>
        <i/>
        <sz val="8"/>
        <color theme="1"/>
        <rFont val="Calibri"/>
        <family val="2"/>
        <scheme val="minor"/>
      </rPr>
      <t>Aeromonas sobria</t>
    </r>
    <r>
      <rPr>
        <sz val="8"/>
        <color theme="1"/>
        <rFont val="Calibri"/>
        <family val="2"/>
        <scheme val="minor"/>
      </rPr>
      <t xml:space="preserve"> bacteremia in pediatric and adult patients with hematologic malignancies: A single-center retrospective study in Peru</t>
    </r>
  </si>
  <si>
    <t>Valcarcel, De-la-Cruz-Ku, Malpica et al 2021</t>
  </si>
  <si>
    <t>Peru</t>
  </si>
  <si>
    <r>
      <t xml:space="preserve">Adult and paediatric patients with hematologic diseases and </t>
    </r>
    <r>
      <rPr>
        <i/>
        <sz val="8"/>
        <color theme="1"/>
        <rFont val="Calibri"/>
        <family val="2"/>
        <scheme val="minor"/>
      </rPr>
      <t xml:space="preserve">A. sobria </t>
    </r>
    <r>
      <rPr>
        <sz val="8"/>
        <color theme="1"/>
        <rFont val="Calibri"/>
        <family val="2"/>
        <scheme val="minor"/>
      </rPr>
      <t>bacteremia hospitalized in the National institute of Neoplastic diseases from January 2000 to December 2017</t>
    </r>
  </si>
  <si>
    <t xml:space="preserve">Age group, comorbidities, qSOFA score, type of bacteremia </t>
  </si>
  <si>
    <t xml:space="preserve">A. sobria </t>
  </si>
  <si>
    <t>The authors showed that organ failure and community acquired bacteremia increased the risk of mortality</t>
  </si>
  <si>
    <r>
      <rPr>
        <i/>
        <sz val="8"/>
        <color theme="1"/>
        <rFont val="Calibri"/>
        <family val="2"/>
        <scheme val="minor"/>
      </rPr>
      <t>Stenotrophomonas maltophilia</t>
    </r>
    <r>
      <rPr>
        <sz val="8"/>
        <color theme="1"/>
        <rFont val="Calibri"/>
        <family val="2"/>
        <scheme val="minor"/>
      </rPr>
      <t xml:space="preserve"> bacteremia and pneumonia at a tertiary-care oncology center: a review of 16 years</t>
    </r>
  </si>
  <si>
    <t>Velázquez-Acosta, Zarco-Márquez, Jiménez-Andrade et al 2018</t>
  </si>
  <si>
    <r>
      <t>Patients aged &gt;18 years old with cancer hospitalized in Instituto Nacional de Cancerologia with</t>
    </r>
    <r>
      <rPr>
        <i/>
        <sz val="8"/>
        <color theme="1"/>
        <rFont val="Calibri"/>
        <family val="2"/>
        <scheme val="minor"/>
      </rPr>
      <t xml:space="preserve"> S. maltophilia</t>
    </r>
    <r>
      <rPr>
        <sz val="8"/>
        <color theme="1"/>
        <rFont val="Calibri"/>
        <family val="2"/>
        <scheme val="minor"/>
      </rPr>
      <t xml:space="preserve"> bloodstream infection or pneumonia, from January 2000 to 31 December 2016</t>
    </r>
  </si>
  <si>
    <t xml:space="preserve">S. maltophilia </t>
  </si>
  <si>
    <r>
      <t xml:space="preserve">This study contains 2 mortality models: one for BSI 30 days mortality and one for pneumonia 30 days mortality. Numbers were extracted from the pneumonia mortality model. The authors showed that for patients with pneumonia by </t>
    </r>
    <r>
      <rPr>
        <i/>
        <sz val="8"/>
        <color theme="1"/>
        <rFont val="Calibri"/>
        <family val="2"/>
        <scheme val="minor"/>
      </rPr>
      <t>S. maltophilia</t>
    </r>
    <r>
      <rPr>
        <sz val="8"/>
        <color theme="1"/>
        <rFont val="Calibri"/>
        <family val="2"/>
        <scheme val="minor"/>
      </rPr>
      <t>, age&gt;65 and not having had received an appropriate treatment were risk factors for higher mortality within 30 days.</t>
    </r>
  </si>
  <si>
    <t>The ever-evolving landscape of candidaemia in patients with acuteleukaemia: non-susceptibility to caspofungin and multidrug resistanceare associated with increased mortality</t>
  </si>
  <si>
    <t>Wang, Farmakiotis, Yang et al 2015</t>
  </si>
  <si>
    <t>Patients ≥18 years of age with Acute myeloid leukemia, Acute lymphoid leukemia or myelodysplastic syndrom, with Candidemia from 1 January 2008 to 31 October 2012</t>
  </si>
  <si>
    <r>
      <t xml:space="preserve">There are four models displayed in the study. Numbers were extracted from the 14 days mortality model 1: The authors showed, after multivariable analysis, association between 14 or 30 days mortality and </t>
    </r>
    <r>
      <rPr>
        <i/>
        <sz val="8"/>
        <color theme="1"/>
        <rFont val="Calibri"/>
        <family val="2"/>
        <scheme val="minor"/>
      </rPr>
      <t>Candida spp</t>
    </r>
    <r>
      <rPr>
        <sz val="8"/>
        <color theme="1"/>
        <rFont val="Calibri"/>
        <family val="2"/>
        <scheme val="minor"/>
      </rPr>
      <t xml:space="preserve">. BSI that were non-susceptible to caspofungin. However, no statistically significant association was found between mortality and removal of CVC. </t>
    </r>
  </si>
  <si>
    <t>Infectious Complications in Patients With Multiple Myeloma AfterHigh-Dose Chemotherapy Followed by Autologous Stem CellTransplant: Nationwide Study of the Infectious Complications StudyGroup of the Polish Adult Leukemia Group</t>
  </si>
  <si>
    <t>Waszczuk-Gajda, Drozd-Sokołowska, Basak et al 2020</t>
  </si>
  <si>
    <t>Poland</t>
  </si>
  <si>
    <t xml:space="preserve">Patients with multiple myeloma having received autologous hematopoietic stem cell transplant during the 3 years period from 2012 to 2014, within one of 13 Polish transplant centers. </t>
  </si>
  <si>
    <t>Bacterial multi drug resistant infection, coexistence of fungal infection, clinically documented infection</t>
  </si>
  <si>
    <t>Several fungi and bacterial species, multidrug resistance</t>
  </si>
  <si>
    <t xml:space="preserve">The authors highlighted 3 fatal outcome risk factors: MDR infection, fungal coinfection, Clinically documented infection, to adapt infection control in transplants recipients, with small sample size (16 infection related deaths). </t>
  </si>
  <si>
    <r>
      <t xml:space="preserve">Bacteraemia due to AmpC β-lactamase-producing </t>
    </r>
    <r>
      <rPr>
        <i/>
        <sz val="8"/>
        <color theme="1"/>
        <rFont val="Calibri"/>
        <family val="2"/>
        <scheme val="minor"/>
      </rPr>
      <t>Escherichia coli</t>
    </r>
    <r>
      <rPr>
        <sz val="8"/>
        <color theme="1"/>
        <rFont val="Calibri"/>
        <family val="2"/>
        <scheme val="minor"/>
      </rPr>
      <t xml:space="preserve"> in hospitalized cancer patients: risk factors, antibiotic therapy, and outcomes</t>
    </r>
  </si>
  <si>
    <t>Zhang, Zhang, Li et al</t>
  </si>
  <si>
    <r>
      <t>Patients aged &gt;18 years old with solid or hematological tumor, with</t>
    </r>
    <r>
      <rPr>
        <i/>
        <sz val="8"/>
        <color theme="1"/>
        <rFont val="Calibri"/>
        <family val="2"/>
        <scheme val="minor"/>
      </rPr>
      <t xml:space="preserve"> E. coli</t>
    </r>
    <r>
      <rPr>
        <sz val="8"/>
        <color theme="1"/>
        <rFont val="Calibri"/>
        <family val="2"/>
        <scheme val="minor"/>
      </rPr>
      <t xml:space="preserve"> bacteriemia between September 2012 and December 2015</t>
    </r>
  </si>
  <si>
    <t>Abdominal infection, Urinary tract infection, unknown origin of infection, intensive care unit stay, invasive procedures, previous blood transfusion, cancer with metastasis, septick chock, organ failure, lenght of stay, timing of appropriate antibiotherapy</t>
  </si>
  <si>
    <r>
      <rPr>
        <i/>
        <sz val="8"/>
        <color theme="1"/>
        <rFont val="Calibri"/>
        <family val="2"/>
        <scheme val="minor"/>
      </rPr>
      <t>E. coli</t>
    </r>
    <r>
      <rPr>
        <sz val="8"/>
        <color theme="1"/>
        <rFont val="Calibri"/>
        <family val="2"/>
        <scheme val="minor"/>
      </rPr>
      <t>, AMPc Beta-Lactamase positive or negative</t>
    </r>
  </si>
  <si>
    <r>
      <t xml:space="preserve">The death model includes all bacteremias that were AMPc positive and negative but the study design excludes ESBL </t>
    </r>
    <r>
      <rPr>
        <i/>
        <sz val="8"/>
        <color theme="1"/>
        <rFont val="Calibri"/>
        <family val="2"/>
        <scheme val="minor"/>
      </rPr>
      <t xml:space="preserve">E. coli </t>
    </r>
    <r>
      <rPr>
        <sz val="8"/>
        <color theme="1"/>
        <rFont val="Calibri"/>
        <family val="2"/>
        <scheme val="minor"/>
      </rPr>
      <t xml:space="preserve">bacteriemia. </t>
    </r>
  </si>
  <si>
    <t>The Impact of Modifying Empirical Antibiotic Therapy Based on Intestinal Colonization Status on Clinical Outcomes of Febrile Neutropenic Patients</t>
  </si>
  <si>
    <t xml:space="preserve">Alrstom, Alsuliman, Daher et al </t>
  </si>
  <si>
    <t>Syria</t>
  </si>
  <si>
    <t>Adults older than 18 years of age with hematological malignancies who received chemotherapy and developed febrile neutropenia</t>
  </si>
  <si>
    <r>
      <t xml:space="preserve">Extended-spectrum β-lactamase-producing </t>
    </r>
    <r>
      <rPr>
        <i/>
        <sz val="8"/>
        <color theme="1"/>
        <rFont val="Calibri"/>
        <family val="2"/>
        <scheme val="minor"/>
      </rPr>
      <t>Eschericia coli</t>
    </r>
    <r>
      <rPr>
        <sz val="8"/>
        <color theme="1"/>
        <rFont val="Calibri"/>
        <family val="2"/>
        <scheme val="minor"/>
      </rPr>
      <t xml:space="preserve"> and Carbapenem-Resistant Enterobacteriaceae</t>
    </r>
  </si>
  <si>
    <t>The stepwise regression also includes the age and sex variables. The authors do not find that carriage of the two resistant microbes increases the risk of dying. Numbers are taken from the infection model.</t>
  </si>
  <si>
    <r>
      <t xml:space="preserve">Bloodstream infection caused by </t>
    </r>
    <r>
      <rPr>
        <i/>
        <sz val="8"/>
        <color theme="1"/>
        <rFont val="Calibri"/>
        <family val="2"/>
        <scheme val="minor"/>
      </rPr>
      <t>S.aureus</t>
    </r>
    <r>
      <rPr>
        <sz val="8"/>
        <color theme="1"/>
        <rFont val="Calibri"/>
        <family val="2"/>
        <scheme val="minor"/>
      </rPr>
      <t xml:space="preserve"> in patients with cancer: a 10-year longitudinal single-center study</t>
    </r>
  </si>
  <si>
    <t>Bello-Chavolla, Bahena-Lopez, Garciadiego-Fosass et al</t>
  </si>
  <si>
    <r>
      <t>All positive, non-duplicate, blood cultures for</t>
    </r>
    <r>
      <rPr>
        <i/>
        <sz val="8"/>
        <color theme="1"/>
        <rFont val="Calibri"/>
        <family val="2"/>
        <scheme val="minor"/>
      </rPr>
      <t xml:space="preserve"> S.aureus</t>
    </r>
  </si>
  <si>
    <r>
      <t xml:space="preserve">Meticillin-resistant </t>
    </r>
    <r>
      <rPr>
        <i/>
        <sz val="8"/>
        <color theme="1"/>
        <rFont val="Calibri"/>
        <family val="2"/>
        <scheme val="minor"/>
      </rPr>
      <t>Staphylococcus aureus</t>
    </r>
  </si>
  <si>
    <t>Authors create a risk stratification based on the regression coefficients from the mortality model. The final model table can be found in supplementary material. The final model is also adjusted for CCI and glycemia &gt;140mg/dL.  Numbers extracted from the infection model of MRSA  infection in hematologic malignancies.</t>
  </si>
  <si>
    <r>
      <t xml:space="preserve">Carbapenem versus Cefepime or Piperacillin-Tazobactam for Empiric Treatment of Bacteremia Due to Extended-Spectrum-β-Lactamase-Producing </t>
    </r>
    <r>
      <rPr>
        <i/>
        <sz val="8"/>
        <color theme="1"/>
        <rFont val="Calibri"/>
        <family val="2"/>
        <scheme val="minor"/>
      </rPr>
      <t>Escherichia coli</t>
    </r>
    <r>
      <rPr>
        <sz val="8"/>
        <color theme="1"/>
        <rFont val="Calibri"/>
        <family val="2"/>
        <scheme val="minor"/>
      </rPr>
      <t xml:space="preserve"> in Patients with Hematologic Malignancy</t>
    </r>
  </si>
  <si>
    <t>Benanti, Brown, Shigle et al</t>
  </si>
  <si>
    <r>
      <t xml:space="preserve">Extended-Spectrum-β-Lactamase-Producing </t>
    </r>
    <r>
      <rPr>
        <i/>
        <sz val="8"/>
        <color theme="1"/>
        <rFont val="Calibri"/>
        <family val="2"/>
        <scheme val="minor"/>
      </rPr>
      <t>Escherichia coli</t>
    </r>
  </si>
  <si>
    <t>The stepwise regression included cefepime treatment variable. The infection outcome is persistent bacteraemia. Authors find that only Pitt bacteraemia score is associated with an increased mortality. Numbers were extracted from 14 days mortality model</t>
  </si>
  <si>
    <r>
      <t xml:space="preserve">Associated factors and clinical outcomes of bloodstream infection due to extended-spectrum β-lactamase-producing </t>
    </r>
    <r>
      <rPr>
        <i/>
        <sz val="8"/>
        <color theme="1"/>
        <rFont val="Calibri"/>
        <family val="2"/>
        <scheme val="minor"/>
      </rPr>
      <t xml:space="preserve">Escherichia coli </t>
    </r>
    <r>
      <rPr>
        <sz val="8"/>
        <color theme="1"/>
        <rFont val="Calibri"/>
        <family val="2"/>
        <scheme val="minor"/>
      </rPr>
      <t xml:space="preserve">and </t>
    </r>
    <r>
      <rPr>
        <i/>
        <sz val="8"/>
        <color theme="1"/>
        <rFont val="Calibri"/>
        <family val="2"/>
        <scheme val="minor"/>
      </rPr>
      <t>Klebsiella pneumoniae</t>
    </r>
    <r>
      <rPr>
        <sz val="8"/>
        <color theme="1"/>
        <rFont val="Calibri"/>
        <family val="2"/>
        <scheme val="minor"/>
      </rPr>
      <t xml:space="preserve"> during febrile neutropenia</t>
    </r>
  </si>
  <si>
    <t xml:space="preserve">Ben-Chetrit, Eldaim, Bar-Meir et al </t>
  </si>
  <si>
    <r>
      <t>All patients with hematologic or oncologic (solid tumors) diseases who were diagnosed with extended spectrum beta lactamase  (ESBL) -positive and ESBL-negative</t>
    </r>
    <r>
      <rPr>
        <i/>
        <sz val="8"/>
        <color theme="1"/>
        <rFont val="Calibri"/>
        <family val="2"/>
        <scheme val="minor"/>
      </rPr>
      <t xml:space="preserve"> Escherichia coli </t>
    </r>
    <r>
      <rPr>
        <sz val="8"/>
        <color theme="1"/>
        <rFont val="Calibri"/>
        <family val="2"/>
        <scheme val="minor"/>
      </rPr>
      <t xml:space="preserve">or </t>
    </r>
    <r>
      <rPr>
        <i/>
        <sz val="8"/>
        <color theme="1"/>
        <rFont val="Calibri"/>
        <family val="2"/>
        <scheme val="minor"/>
      </rPr>
      <t>Klebsiella pneumoniae</t>
    </r>
    <r>
      <rPr>
        <sz val="8"/>
        <color theme="1"/>
        <rFont val="Calibri"/>
        <family val="2"/>
        <scheme val="minor"/>
      </rPr>
      <t xml:space="preserve"> bacteremia during febrile neutropenia between January 2010 and October 2017</t>
    </r>
  </si>
  <si>
    <r>
      <t xml:space="preserve">Extended-spectrum β-lactamase-producing </t>
    </r>
    <r>
      <rPr>
        <i/>
        <sz val="8"/>
        <color theme="1"/>
        <rFont val="Calibri"/>
        <family val="2"/>
        <scheme val="minor"/>
      </rPr>
      <t>Escherichia coli</t>
    </r>
    <r>
      <rPr>
        <sz val="8"/>
        <color theme="1"/>
        <rFont val="Calibri"/>
        <family val="2"/>
        <scheme val="minor"/>
      </rPr>
      <t xml:space="preserve"> and </t>
    </r>
    <r>
      <rPr>
        <i/>
        <sz val="8"/>
        <color theme="1"/>
        <rFont val="Calibri"/>
        <family val="2"/>
        <scheme val="minor"/>
      </rPr>
      <t>Klebsiella pneumoniae</t>
    </r>
  </si>
  <si>
    <t>Authors found that a central venous catheter and previous antibiotic use is associated with ESBL-positive Gram-negative bacteraemia, but that the ESBL-positivity is not associated with an increase in mortality. Both models are same size hence we chosed the infection model to extract the data : extended-spectrumβ-lactamase(ESBL)-positive Gram-negative bacteremia.</t>
  </si>
  <si>
    <r>
      <t xml:space="preserve">Risk, Outcomes, and Predictors of </t>
    </r>
    <r>
      <rPr>
        <i/>
        <sz val="8"/>
        <color theme="1"/>
        <rFont val="Calibri"/>
        <family val="2"/>
        <scheme val="minor"/>
      </rPr>
      <t xml:space="preserve">Clostridium difficile </t>
    </r>
    <r>
      <rPr>
        <sz val="8"/>
        <color theme="1"/>
        <rFont val="Calibri"/>
        <family val="2"/>
        <scheme val="minor"/>
      </rPr>
      <t>Infection in Lymphoma: A Nationwide Study</t>
    </r>
  </si>
  <si>
    <t>Bhandari, Pandey, Dahal et al</t>
  </si>
  <si>
    <t>All adult patients aged 18 years or older with the primary diagnosis of lymphoma between 2007 and 2011</t>
  </si>
  <si>
    <t>Risk factors for bloodstream infections due to extended-spectrum β-lactamase producing Enterobacteriaceae in cancer patients</t>
  </si>
  <si>
    <t xml:space="preserve">Ceken, Iskender, Gedik et al </t>
  </si>
  <si>
    <r>
      <t xml:space="preserve">Hematology/oncology patients with culture positive bloodstream infections with </t>
    </r>
    <r>
      <rPr>
        <i/>
        <sz val="8"/>
        <color theme="1"/>
        <rFont val="Calibri"/>
        <family val="2"/>
        <scheme val="minor"/>
      </rPr>
      <t xml:space="preserve">E. coli </t>
    </r>
    <r>
      <rPr>
        <sz val="8"/>
        <color theme="1"/>
        <rFont val="Calibri"/>
        <family val="2"/>
        <scheme val="minor"/>
      </rPr>
      <t xml:space="preserve">or </t>
    </r>
    <r>
      <rPr>
        <i/>
        <sz val="8"/>
        <color theme="1"/>
        <rFont val="Calibri"/>
        <family val="2"/>
        <scheme val="minor"/>
      </rPr>
      <t xml:space="preserve">Klebsiella spp </t>
    </r>
    <r>
      <rPr>
        <sz val="8"/>
        <color theme="1"/>
        <rFont val="Calibri"/>
        <family val="2"/>
        <scheme val="minor"/>
      </rPr>
      <t>from January 2013 to December 2014</t>
    </r>
  </si>
  <si>
    <r>
      <t xml:space="preserve">Extended-spectrum β-lactamase producing </t>
    </r>
    <r>
      <rPr>
        <i/>
        <sz val="8"/>
        <color theme="1"/>
        <rFont val="Calibri"/>
        <family val="2"/>
        <scheme val="minor"/>
      </rPr>
      <t>Eschericia coli</t>
    </r>
    <r>
      <rPr>
        <sz val="8"/>
        <color theme="1"/>
        <rFont val="Calibri"/>
        <family val="2"/>
        <scheme val="minor"/>
      </rPr>
      <t xml:space="preserve"> and </t>
    </r>
    <r>
      <rPr>
        <i/>
        <sz val="8"/>
        <color theme="1"/>
        <rFont val="Calibri"/>
        <family val="2"/>
        <scheme val="minor"/>
      </rPr>
      <t>Klebsiella spp.</t>
    </r>
  </si>
  <si>
    <r>
      <t xml:space="preserve">Poorer outcomes among cancer patients diagnosed with </t>
    </r>
    <r>
      <rPr>
        <i/>
        <sz val="8"/>
        <color theme="1"/>
        <rFont val="Calibri"/>
        <family val="2"/>
        <scheme val="minor"/>
      </rPr>
      <t>Clostridium difficile</t>
    </r>
    <r>
      <rPr>
        <sz val="8"/>
        <color theme="1"/>
        <rFont val="Calibri"/>
        <family val="2"/>
        <scheme val="minor"/>
      </rPr>
      <t xml:space="preserve"> infections in United States community hospitals</t>
    </r>
  </si>
  <si>
    <t>Delgado, Reveles, Cabello et al</t>
  </si>
  <si>
    <t>Patients ≥18 years old with a principal or secondary ICD-9-CM code (discharge diagnosis of cancer)  obtained from the U.S. National Hospital Discharge Surveys from 2001 to 2010</t>
  </si>
  <si>
    <t>Authors found that CDI significantly increased the risk for mortality and prolonged hospital stays among cancer patients. But overall the authors do not give any details about the model which was computed here.</t>
  </si>
  <si>
    <t>Role of Lock Therapy for Long-Term Catheter-Related Infections by Multidrug-Resistant Bacteria</t>
  </si>
  <si>
    <t>Freire, Pierotti, Zerati et al</t>
  </si>
  <si>
    <t>All long-term central venous catheter (LTCVC)-associated infections diagnosed at the a cancer institute between January 2009 and December 2016</t>
  </si>
  <si>
    <r>
      <t xml:space="preserve">Hematological malignancies, type of CT last 3 months,  palliative care, ICU admission, hemodynamic instability, SOFA score, CVC duration, </t>
    </r>
    <r>
      <rPr>
        <i/>
        <sz val="8"/>
        <color theme="1"/>
        <rFont val="Calibri"/>
        <family val="2"/>
        <scheme val="minor"/>
      </rPr>
      <t>A.baumanii</t>
    </r>
    <r>
      <rPr>
        <sz val="8"/>
        <color theme="1"/>
        <rFont val="Calibri"/>
        <family val="2"/>
        <scheme val="minor"/>
      </rPr>
      <t>, polymicrobial infection, Nadir WBC count, adherence to protocol, antibiotic lock therapy</t>
    </r>
  </si>
  <si>
    <t>Several bacteria and fungi, tested for resistance towards several antibiotics</t>
  </si>
  <si>
    <t>Model of relapse and mortality model. Numbers were extracted from the treatment failure or relapse model. The authors found that ALT is a protective factor for relapse risk and that there is an increased hazard of death when the patient is infected by multidrug-resistant bacteria, but that antibiotic lock therapy is associated with a decrease in death.</t>
  </si>
  <si>
    <t>Gut Colonization with Carbapenem-resistant Enterobacteriaceae Adversely Impacts
the Outcome in Patients with Hematological Malignancies: Results of A Prospective
Surveillance Study</t>
  </si>
  <si>
    <t xml:space="preserve">Jaiswal, Gupta, Kumar et al </t>
  </si>
  <si>
    <t>India</t>
  </si>
  <si>
    <t>Patients with newly diagnosed haematological malignancy admitted from October 2013 to January 2016</t>
  </si>
  <si>
    <t>Age, gender, acute leukemia, acute myeloid leukemia, Charlson comorbidity  index, performance status</t>
  </si>
  <si>
    <t xml:space="preserve">The authors conclude that there is an association between having acute leukaemia and being at risk of both contracting and dying to a CRE infection. Numbers were extracted from the model for risk to be colonized to CRE before hospital admission. </t>
  </si>
  <si>
    <r>
      <t xml:space="preserve">Outcomes of </t>
    </r>
    <r>
      <rPr>
        <i/>
        <sz val="8"/>
        <color theme="1"/>
        <rFont val="Calibri"/>
        <family val="2"/>
        <scheme val="minor"/>
      </rPr>
      <t>Clostridium difficile</t>
    </r>
    <r>
      <rPr>
        <sz val="8"/>
        <color theme="1"/>
        <rFont val="Calibri"/>
        <family val="2"/>
        <scheme val="minor"/>
      </rPr>
      <t xml:space="preserve"> Infection in Hospitalized Leukemia Patients: A Nationwide Analysis</t>
    </r>
  </si>
  <si>
    <t xml:space="preserve">Luo, Greenberg, Stone </t>
  </si>
  <si>
    <t>Adults, aged ≥18 years, with a primary diagnosis code for leukemia</t>
  </si>
  <si>
    <t xml:space="preserve">The authors found a number of demographical or clinical associations with CDI, and that CDI was also associated with mortality. It is not reported how much of the dataset is individual data or projections based on weights. Numbers were extracted from mortality model because no details are given concerning the other infection model. </t>
  </si>
  <si>
    <r>
      <t xml:space="preserve">Carbapenem-resistant </t>
    </r>
    <r>
      <rPr>
        <i/>
        <sz val="8"/>
        <color theme="1"/>
        <rFont val="Calibri"/>
        <family val="2"/>
        <scheme val="minor"/>
      </rPr>
      <t>Klebsiella pneumoniae</t>
    </r>
    <r>
      <rPr>
        <sz val="8"/>
        <color theme="1"/>
        <rFont val="Calibri"/>
        <family val="2"/>
        <scheme val="minor"/>
      </rPr>
      <t xml:space="preserve"> in high-risk haematological patients: factors favouring spread, risk factors and outcome of carbapenem-resistant </t>
    </r>
    <r>
      <rPr>
        <i/>
        <sz val="8"/>
        <color theme="1"/>
        <rFont val="Calibri"/>
        <family val="2"/>
        <scheme val="minor"/>
      </rPr>
      <t xml:space="preserve">Klebsiella pneumoniae </t>
    </r>
    <r>
      <rPr>
        <sz val="8"/>
        <color theme="1"/>
        <rFont val="Calibri"/>
        <family val="2"/>
        <scheme val="minor"/>
      </rPr>
      <t>bacteremias</t>
    </r>
  </si>
  <si>
    <t xml:space="preserve">Micozzi, Gentile, Minotti et al </t>
  </si>
  <si>
    <r>
      <t>All patients with haematological malignancies infected or  colonized  with  carbapenem resistant</t>
    </r>
    <r>
      <rPr>
        <i/>
        <sz val="8"/>
        <color theme="1"/>
        <rFont val="Calibri"/>
        <family val="2"/>
        <scheme val="minor"/>
      </rPr>
      <t xml:space="preserve"> K. pneumoniae (CRKP)</t>
    </r>
    <r>
      <rPr>
        <sz val="8"/>
        <color theme="1"/>
        <rFont val="Calibri"/>
        <family val="2"/>
        <scheme val="minor"/>
      </rPr>
      <t>,  hospitalized  between  24 February 2012 and 31 May 2013</t>
    </r>
  </si>
  <si>
    <r>
      <rPr>
        <i/>
        <sz val="8"/>
        <color theme="1"/>
        <rFont val="Calibri"/>
        <family val="2"/>
        <scheme val="minor"/>
      </rPr>
      <t>Klebsiella pneumoniae</t>
    </r>
    <r>
      <rPr>
        <sz val="8"/>
        <color theme="1"/>
        <rFont val="Calibri"/>
        <family val="2"/>
        <scheme val="minor"/>
      </rPr>
      <t>, carbapenem-resistance</t>
    </r>
  </si>
  <si>
    <t>The infection outcome is bacteraemia. The authors found an association between AML and CRKP bacteraemia, and further that there was an association between survival and initial adequate therapy. Data was extracted from the final mortality model.</t>
  </si>
  <si>
    <r>
      <t xml:space="preserve">Bacteraemia caused by </t>
    </r>
    <r>
      <rPr>
        <i/>
        <sz val="8"/>
        <color theme="1"/>
        <rFont val="Calibri"/>
        <family val="2"/>
        <scheme val="minor"/>
      </rPr>
      <t xml:space="preserve">Escherichia coli </t>
    </r>
    <r>
      <rPr>
        <sz val="8"/>
        <color theme="1"/>
        <rFont val="Calibri"/>
        <family val="2"/>
        <scheme val="minor"/>
      </rPr>
      <t>in cancer patients at a specialist center in Pakistan</t>
    </r>
  </si>
  <si>
    <t xml:space="preserve">Parveen, Sultan, Raza et al </t>
  </si>
  <si>
    <r>
      <t xml:space="preserve">Cancer patients with </t>
    </r>
    <r>
      <rPr>
        <i/>
        <sz val="8"/>
        <color theme="1"/>
        <rFont val="Calibri"/>
        <family val="2"/>
        <scheme val="minor"/>
      </rPr>
      <t xml:space="preserve">E.coli </t>
    </r>
    <r>
      <rPr>
        <sz val="8"/>
        <color theme="1"/>
        <rFont val="Calibri"/>
        <family val="2"/>
        <scheme val="minor"/>
      </rPr>
      <t xml:space="preserve">bacteraemia during the 12 months from December 2012 to November 2013. </t>
    </r>
  </si>
  <si>
    <r>
      <rPr>
        <i/>
        <sz val="8"/>
        <color theme="1"/>
        <rFont val="Calibri"/>
        <family val="2"/>
        <scheme val="minor"/>
      </rPr>
      <t>Escherichia coli</t>
    </r>
    <r>
      <rPr>
        <sz val="8"/>
        <color theme="1"/>
        <rFont val="Calibri"/>
        <family val="2"/>
        <scheme val="minor"/>
      </rPr>
      <t>, multidrug-resistant</t>
    </r>
  </si>
  <si>
    <t xml:space="preserve">The infection outcome is MDR in E. coli bacteraemia. The authors concluded that MDR E. coli is not associated with an increase in mortality. Numbers were extracted from the mortality model. </t>
  </si>
  <si>
    <r>
      <rPr>
        <i/>
        <sz val="8"/>
        <color theme="1"/>
        <rFont val="Calibri"/>
        <family val="2"/>
        <scheme val="minor"/>
      </rPr>
      <t>Candida spp</t>
    </r>
    <r>
      <rPr>
        <sz val="8"/>
        <color theme="1"/>
        <rFont val="Calibri"/>
        <family val="2"/>
        <scheme val="minor"/>
      </rPr>
      <t xml:space="preserve"> bloodstream infections in a Latin American Pediatric Oncology Reference Center: Epidemiology and associated factors</t>
    </r>
  </si>
  <si>
    <t xml:space="preserve">Paixao de Sousa da Silva, de Moraes-Pinto, Teofilo Pignati et al </t>
  </si>
  <si>
    <r>
      <t xml:space="preserve">Paediatric patients admitted to a paediatric oncology institute who presented with </t>
    </r>
    <r>
      <rPr>
        <i/>
        <sz val="8"/>
        <color theme="1"/>
        <rFont val="Calibri"/>
        <family val="2"/>
        <scheme val="minor"/>
      </rPr>
      <t>Candida spp</t>
    </r>
    <r>
      <rPr>
        <sz val="8"/>
        <color theme="1"/>
        <rFont val="Calibri"/>
        <family val="2"/>
        <scheme val="minor"/>
      </rPr>
      <t>. BSI from January 2004 to December 2016.</t>
    </r>
  </si>
  <si>
    <r>
      <t xml:space="preserve">There are 2 models in this study, one for antifungal treatment failure (then an infection model), the other one for 30 days mortality. Numbers were extracted from the infection model. The authors found that older  age  and  thrombocytopenia  were  good  independent predictors of therapeutic failure and that </t>
    </r>
    <r>
      <rPr>
        <i/>
        <sz val="8"/>
        <color theme="1"/>
        <rFont val="Calibri"/>
        <family val="2"/>
        <scheme val="minor"/>
      </rPr>
      <t xml:space="preserve">Candida parapsilosis </t>
    </r>
    <r>
      <rPr>
        <sz val="8"/>
        <color theme="1"/>
        <rFont val="Calibri"/>
        <family val="2"/>
        <scheme val="minor"/>
      </rPr>
      <t>infection was associated with a lower mortality, while there was no association between Candida tropicalis and mortality.</t>
    </r>
  </si>
  <si>
    <t>Epidemiology, risk factors, and outcomes of infections in patients undergoing liver transplantation for hilar cholangiocarcinoma</t>
  </si>
  <si>
    <t xml:space="preserve">Ramanan, Cummins, Wilhelm et al </t>
  </si>
  <si>
    <t>Adult patients who underwent liver transplantation for biopsy-proven hilar cholangiocarcinoma at a clinic between January 2004 and March 2013</t>
  </si>
  <si>
    <t xml:space="preserve">There are two more models with an infection outcome in the article, of abdominal infection and bloodstream infection, but the model of any post-transplant infection is included here. The authors modelled subsets of 10 variables for infections and 2 variables for death and selected the best model based on score. They found that infections are associated with increased mortality, and that VRE colonisation pre-transplant is associated with infection post-transplant. Numbers were extracted from infection model. </t>
  </si>
  <si>
    <r>
      <rPr>
        <i/>
        <sz val="8"/>
        <color theme="1"/>
        <rFont val="Calibri"/>
        <family val="2"/>
        <scheme val="minor"/>
      </rPr>
      <t xml:space="preserve">Clostridium difficile </t>
    </r>
    <r>
      <rPr>
        <sz val="8"/>
        <color theme="1"/>
        <rFont val="Calibri"/>
        <family val="2"/>
        <scheme val="minor"/>
      </rPr>
      <t>Infections amongst Patients with Haematological Malignancies: A Data Linkage Study</t>
    </r>
  </si>
  <si>
    <t xml:space="preserve">Selvey, Slimings, Joske et al </t>
  </si>
  <si>
    <t>Patients admitted at least once to any hospital in the region for treatment or management of a haematological malignancy in the period 1 July 2011 to 30 June 2012</t>
  </si>
  <si>
    <r>
      <t xml:space="preserve">There are two infection models, one with all patients and one with patients from October 2011. There are also two mortality models, one with death within 60 days and one with death within 90 days. The authors found that a </t>
    </r>
    <r>
      <rPr>
        <i/>
        <sz val="8"/>
        <color theme="1"/>
        <rFont val="Calibri"/>
        <family val="2"/>
        <scheme val="minor"/>
      </rPr>
      <t>C. difficile</t>
    </r>
    <r>
      <rPr>
        <sz val="8"/>
        <color theme="1"/>
        <rFont val="Calibri"/>
        <family val="2"/>
        <scheme val="minor"/>
      </rPr>
      <t xml:space="preserve"> infection is associated with an increased mortality. Univariate analysis included both table 1 and 2. it is unclear where the dementia variable was taken from, but it is included in the mortality model. Numbers were extracted from the CDI model in all patients</t>
    </r>
  </si>
  <si>
    <t>Risk factors for and clinical outcomes of carbapenem non-susceptible gram negative bacilli bacteremia in patients with acute myelogenous leukemia</t>
  </si>
  <si>
    <t xml:space="preserve">Shin, Shin, Kang et al </t>
  </si>
  <si>
    <t>Adult patients (aged ≥18 years) with acute myeloid leukemia that contracted gram negative bacteremia during induction or consolidation chemotherapy, from January 2000 to December 2015</t>
  </si>
  <si>
    <t>Gram-negative bacilli, carbapenem-resistant</t>
  </si>
  <si>
    <t xml:space="preserve">The authors found that carbapenem treatment at the onset of Gram-negative bacteraemia and infection with carbapenem-resistant Acinetobacter baumannii was associated with a carbapenem-resistant Gram-negative bacteraemia, and also that infection with VRE the previous year and carbapenem-resistance was associated with an increased mortality in patients with Gram-negative bacteraemia. Numbers were extracted from the mortality model. </t>
  </si>
  <si>
    <r>
      <t xml:space="preserve">Trends in Incidence and Outcomes of </t>
    </r>
    <r>
      <rPr>
        <i/>
        <sz val="8"/>
        <color theme="1"/>
        <rFont val="Calibri"/>
        <family val="2"/>
        <scheme val="minor"/>
      </rPr>
      <t>Clostridium  difficile</t>
    </r>
    <r>
      <rPr>
        <sz val="8"/>
        <color theme="1"/>
        <rFont val="Calibri"/>
        <family val="2"/>
        <scheme val="minor"/>
      </rPr>
      <t xml:space="preserve"> Colitis in Hospitalized Patients of Febrile Neutropenia A  Nationwide  Analysis</t>
    </r>
  </si>
  <si>
    <t xml:space="preserve">Siddiqui, Khan, Khan et al </t>
  </si>
  <si>
    <r>
      <t xml:space="preserve">All patients with primary and secondary diagnosis of febrile neutropenia, with and without </t>
    </r>
    <r>
      <rPr>
        <i/>
        <sz val="8"/>
        <color theme="1"/>
        <rFont val="Calibri"/>
        <family val="2"/>
        <scheme val="minor"/>
      </rPr>
      <t>C. difficile</t>
    </r>
    <r>
      <rPr>
        <sz val="8"/>
        <color theme="1"/>
        <rFont val="Calibri"/>
        <family val="2"/>
        <scheme val="minor"/>
      </rPr>
      <t xml:space="preserve"> infection from years 2008 to 2014, according to the Nationwide Inpatient Sample (NIS)</t>
    </r>
  </si>
  <si>
    <t>Age, race, gender, Charleston Co-Morbidity Index, malignancy type, admission days, hospital region,  hospital location, sepsis</t>
  </si>
  <si>
    <t>Authors showed that patients older than 65 years old,Hispanic race, and presence of sepsis were associated with increased risk of mortality in cancer patients with FN. In addition, Hispanic  race,  hematological  malignancies, and sepsis were significant risk factors for development of CDI in these patients.  Both models are the same size.</t>
  </si>
  <si>
    <r>
      <t xml:space="preserve">Increase in </t>
    </r>
    <r>
      <rPr>
        <i/>
        <sz val="8"/>
        <color theme="1"/>
        <rFont val="Calibri"/>
        <family val="2"/>
        <scheme val="minor"/>
      </rPr>
      <t>Candida Parapsilosis</t>
    </r>
    <r>
      <rPr>
        <sz val="8"/>
        <color theme="1"/>
        <rFont val="Calibri"/>
        <family val="2"/>
        <scheme val="minor"/>
      </rPr>
      <t xml:space="preserve"> Candidemia in Cancer Patients</t>
    </r>
  </si>
  <si>
    <t xml:space="preserve">Sun, Chen, Xiao et al </t>
  </si>
  <si>
    <t>All patients with positive blood culture for Candida species at a cancer hospital from 1 March 2012 to 28 February 2018</t>
  </si>
  <si>
    <r>
      <t xml:space="preserve">The authors concluded that there are several risk factors associated with a Candida non-albicans infection, but did not model the role of these infections in the mortality of patients. To compute the number of events per variable we choosed the infection model by </t>
    </r>
    <r>
      <rPr>
        <i/>
        <sz val="8"/>
        <color theme="1"/>
        <rFont val="Calibri"/>
        <family val="2"/>
        <scheme val="minor"/>
      </rPr>
      <t>C. parapsilosis.</t>
    </r>
    <r>
      <rPr>
        <sz val="8"/>
        <color theme="1"/>
        <rFont val="Calibri"/>
        <family val="2"/>
        <scheme val="minor"/>
      </rPr>
      <t xml:space="preserve"> </t>
    </r>
  </si>
  <si>
    <r>
      <rPr>
        <i/>
        <sz val="8"/>
        <color theme="1"/>
        <rFont val="Calibri"/>
        <family val="2"/>
        <scheme val="minor"/>
      </rPr>
      <t xml:space="preserve">Pseudomonas aeruginosa </t>
    </r>
    <r>
      <rPr>
        <sz val="8"/>
        <color theme="1"/>
        <rFont val="Calibri"/>
        <family val="2"/>
        <scheme val="minor"/>
      </rPr>
      <t>bacteraemia in patients with hematologic malignancies: risk factors, treatment and outcome</t>
    </r>
  </si>
  <si>
    <t xml:space="preserve">Tofas, Samarkos, Piperaki et al </t>
  </si>
  <si>
    <r>
      <t xml:space="preserve">Cases: Consecutive patients with hematologic malignancy who developed </t>
    </r>
    <r>
      <rPr>
        <i/>
        <sz val="8"/>
        <color theme="1"/>
        <rFont val="Calibri"/>
        <family val="2"/>
        <scheme val="minor"/>
      </rPr>
      <t>P. aeruginosa</t>
    </r>
    <r>
      <rPr>
        <sz val="8"/>
        <color theme="1"/>
        <rFont val="Calibri"/>
        <family val="2"/>
        <scheme val="minor"/>
      </rPr>
      <t xml:space="preserve"> (PA) bloodstream infection (BSI) between January 2012 and December 2014. Controls: Patients with hematologic malignancies without PA infection.</t>
    </r>
  </si>
  <si>
    <r>
      <rPr>
        <i/>
        <sz val="8"/>
        <color theme="1"/>
        <rFont val="Calibri"/>
        <family val="2"/>
        <scheme val="minor"/>
      </rPr>
      <t>Pseudomonas aeruginosa</t>
    </r>
    <r>
      <rPr>
        <sz val="8"/>
        <color theme="1"/>
        <rFont val="Calibri"/>
        <family val="2"/>
        <scheme val="minor"/>
      </rPr>
      <t xml:space="preserve">, carbapenem resistant </t>
    </r>
  </si>
  <si>
    <t>There are three models here, one for PA BSI, one for carbapenem-resistant PA BSI and one for mortality in patients with PA BSI. All numbers are extracted from the 28 days mortality model. The authors found that prior use of antibiotics were associated with PA BSI, and that prior hospitalisation was associated with carbapenem-resistance.</t>
  </si>
  <si>
    <t>Oral fluoroquinolones for definitive treatment of gram-negativebacteremia in cancer patients</t>
  </si>
  <si>
    <t>Tossey, El Boghdadly, Reed et al</t>
  </si>
  <si>
    <t>Patients at a cancer center with positive blood cultures for gram-negative organisms during the study period from November 1, 2011, to September 30, 2017</t>
  </si>
  <si>
    <t>Gram-negative bacteria</t>
  </si>
  <si>
    <t>The authors modelled both infection recurrence and mortality as a composite outcome "treatment failure". No method for variable selection is disclosed. They found that having a P. aeruginosa infection is associated with this composite outcome.</t>
  </si>
  <si>
    <r>
      <t>Bloodstream infections caused by</t>
    </r>
    <r>
      <rPr>
        <i/>
        <sz val="8"/>
        <color theme="1"/>
        <rFont val="Calibri"/>
        <family val="2"/>
        <scheme val="minor"/>
      </rPr>
      <t xml:space="preserve"> Escherichia coli </t>
    </r>
    <r>
      <rPr>
        <sz val="8"/>
        <color theme="1"/>
        <rFont val="Calibri"/>
        <family val="2"/>
        <scheme val="minor"/>
      </rPr>
      <t>in onco-haematological patients: Risk factors and mortality in an Italian prospective survey</t>
    </r>
  </si>
  <si>
    <t xml:space="preserve">Trecarichi, Giuliano, Cattaneo et al </t>
  </si>
  <si>
    <r>
      <t xml:space="preserve">All episodes of bloodstream infection caused by </t>
    </r>
    <r>
      <rPr>
        <i/>
        <sz val="8"/>
        <color theme="1"/>
        <rFont val="Calibri"/>
        <family val="2"/>
        <scheme val="minor"/>
      </rPr>
      <t>E. coli</t>
    </r>
    <r>
      <rPr>
        <sz val="8"/>
        <color theme="1"/>
        <rFont val="Calibri"/>
        <family val="2"/>
        <scheme val="minor"/>
      </rPr>
      <t xml:space="preserve"> (EC BSI) occurring in hospitalized hemotologic malignancies adult patients from January 2016 to December 2017 in 15 haematology wards</t>
    </r>
  </si>
  <si>
    <r>
      <rPr>
        <i/>
        <sz val="8"/>
        <color theme="1"/>
        <rFont val="Calibri"/>
        <family val="2"/>
        <scheme val="minor"/>
      </rPr>
      <t>Escherichia coli</t>
    </r>
    <r>
      <rPr>
        <sz val="8"/>
        <color theme="1"/>
        <rFont val="Calibri"/>
        <family val="2"/>
        <scheme val="minor"/>
      </rPr>
      <t>, 3rd generation cephalosporin-resistant</t>
    </r>
  </si>
  <si>
    <t>The infection outcome here is resistance towards 3rd generation cephalosporins in E. coli bacteraemia. The authors find that such infections are associated with an increased mortality in these patients. All the numbers were extracted from the mortality model</t>
  </si>
  <si>
    <r>
      <t xml:space="preserve">Clinical outcome of </t>
    </r>
    <r>
      <rPr>
        <i/>
        <sz val="8"/>
        <color theme="1"/>
        <rFont val="Calibri"/>
        <family val="2"/>
        <scheme val="minor"/>
      </rPr>
      <t xml:space="preserve">Escherichia coli </t>
    </r>
    <r>
      <rPr>
        <sz val="8"/>
        <color theme="1"/>
        <rFont val="Calibri"/>
        <family val="2"/>
        <scheme val="minor"/>
      </rPr>
      <t>bloodstream
infection in cancer patients with/without biofilm
formation: a single-center retrospective study</t>
    </r>
  </si>
  <si>
    <t>Zhang, Gao, Li et al 2019</t>
  </si>
  <si>
    <r>
      <t xml:space="preserve">Adult patients (aged ≥18 years) with cancer and first episode of </t>
    </r>
    <r>
      <rPr>
        <i/>
        <sz val="8"/>
        <color theme="1"/>
        <rFont val="Calibri"/>
        <family val="2"/>
        <scheme val="minor"/>
      </rPr>
      <t xml:space="preserve"> E. coli bloodstream infection</t>
    </r>
    <r>
      <rPr>
        <sz val="8"/>
        <color theme="1"/>
        <rFont val="Calibri"/>
        <family val="2"/>
        <scheme val="minor"/>
      </rPr>
      <t xml:space="preserve"> hospitalized at Tianjin Cancer Institute from January 2013 to September 2017</t>
    </r>
  </si>
  <si>
    <r>
      <t xml:space="preserve">ESBL-producing </t>
    </r>
    <r>
      <rPr>
        <i/>
        <sz val="8"/>
        <color theme="1"/>
        <rFont val="Calibri"/>
        <family val="2"/>
        <scheme val="minor"/>
      </rPr>
      <t>Escherichia coli</t>
    </r>
    <r>
      <rPr>
        <sz val="8"/>
        <color theme="1"/>
        <rFont val="Calibri"/>
        <family val="2"/>
        <scheme val="minor"/>
      </rPr>
      <t xml:space="preserve"> or biofilm-producer</t>
    </r>
    <r>
      <rPr>
        <i/>
        <sz val="8"/>
        <color theme="1"/>
        <rFont val="Calibri"/>
        <family val="2"/>
        <scheme val="minor"/>
      </rPr>
      <t xml:space="preserve"> Escherichia coli</t>
    </r>
  </si>
  <si>
    <t>The authors concluded biofilm is a risk factor for mortality , and also to be ESBL or not (and vice versa). No clear association between infection with biofilm-producer and antibiotics used. Numbers were extracted from the mortality model.</t>
  </si>
  <si>
    <r>
      <t xml:space="preserve">Risk Factors and Outcomes of Antibiotic-resistant
</t>
    </r>
    <r>
      <rPr>
        <i/>
        <sz val="8"/>
        <color theme="1"/>
        <rFont val="Calibri"/>
        <family val="2"/>
        <scheme val="minor"/>
      </rPr>
      <t>Pseudomonas aeruginosa</t>
    </r>
    <r>
      <rPr>
        <sz val="8"/>
        <color theme="1"/>
        <rFont val="Calibri"/>
        <family val="2"/>
        <scheme val="minor"/>
      </rPr>
      <t xml:space="preserve"> Bloodstream Infection in Adult
Patients With Acute Leukemia
</t>
    </r>
  </si>
  <si>
    <t xml:space="preserve">Zhao, Lin, Liu et al </t>
  </si>
  <si>
    <r>
      <t xml:space="preserve">Adult patients hospitalized with Acute Leukemia and </t>
    </r>
    <r>
      <rPr>
        <i/>
        <sz val="8"/>
        <color theme="1"/>
        <rFont val="Calibri"/>
        <family val="2"/>
        <scheme val="minor"/>
      </rPr>
      <t>P. aeruginosa</t>
    </r>
    <r>
      <rPr>
        <sz val="8"/>
        <color theme="1"/>
        <rFont val="Calibri"/>
        <family val="2"/>
        <scheme val="minor"/>
      </rPr>
      <t xml:space="preserve"> bloodstream infection from January 2014 to December 2019</t>
    </r>
  </si>
  <si>
    <r>
      <rPr>
        <i/>
        <sz val="8"/>
        <color theme="1"/>
        <rFont val="Calibri"/>
        <family val="2"/>
        <scheme val="minor"/>
      </rPr>
      <t>P. aeruginosa</t>
    </r>
    <r>
      <rPr>
        <sz val="8"/>
        <color theme="1"/>
        <rFont val="Calibri"/>
        <family val="2"/>
        <scheme val="minor"/>
      </rPr>
      <t>, carbapenem resistant or MDR</t>
    </r>
  </si>
  <si>
    <t xml:space="preserve">Outcomes for infection are 1) Carbapenem-resistant P. aeruginosa infection or 2) MDR P. aeruginosa infection. The authors found that MDR is associated with bad prognosis in BSI P. aeruginosa patients, and they have tried to show as well that exposure to certain class of antibiotics could lead to develop MDR P. aeruginosa BSI in these patients. They aimed to enhance the role of an appropriate antibioprophylaxis in acute leukaemia patients. Numbers were taken from the infection model MDR PA BSI. </t>
  </si>
  <si>
    <t xml:space="preserve">Infections </t>
  </si>
  <si>
    <t>Does not mention vancomycin-resistance</t>
  </si>
  <si>
    <t>Includes Enterococcus spp., but does not specify whether they are vancomycin-resistant, only how many antibiotics they are resistant to</t>
  </si>
  <si>
    <t>Mentions Enterococcus, but not vancomycin-resistance (or any resistance) at all</t>
  </si>
  <si>
    <t>Includes exactly 2 VRE, along with other MDRO (is VRE a MDRO?)</t>
  </si>
  <si>
    <t>Death</t>
  </si>
  <si>
    <t>Cancer patients whose blood culture grew either vancomycin-sensitive enterococcus (VSE) or VRE from January 2012 to December 2014</t>
  </si>
  <si>
    <t>Paediatric (Compared to adults), Male (Compared to females), Haematological malignancies (Compared to solid ones), Location in hospital at onset of bacteraemia (Compared to patients in ICU), Inpatient, Others(OPD/ ER), APACHE-II score at onset of bacteraemia, Length of hospital stay in days before onset of bacteraemia, Shock (Compared to patients not in shock at onset of bacteraemia), DIC score, Received vancomycin within 4 weeks prior to bacteraemia</t>
  </si>
  <si>
    <t>Enterococcus spp., vancomycin-resistance</t>
  </si>
  <si>
    <t>Age years, Lung cancer, Prostate cancer, Advance neoplasm, Comorbidities, Current corticosteroid therapy, Bacteremia origin (healthcare/nosocomial), Clinical manifestations (Low grade fever (&lt;38 °C/Shock at presentation), Source of bacteraemia (Urinary tract), Inadequate empirical antibiotic therapy</t>
  </si>
  <si>
    <t>Includes several Enterococcus spp., not explicitly in the model</t>
  </si>
  <si>
    <t>All patients with AML who underwent intensive induction chemotherapy between 2007 and 2015.</t>
  </si>
  <si>
    <t>Age &gt;60, Day 15 bone marrow blast clearance, Stem cell transplantation as consolidation therapy, Colonization with CRE</t>
  </si>
  <si>
    <t>Finds an increased risk of dying for AML patients colonised with carbapenem-resistant enterobacteriaceae</t>
  </si>
  <si>
    <t>Most of the MDRO here are VRE</t>
  </si>
  <si>
    <r>
      <t xml:space="preserve">Prior HSCT, Prolonged neutropenia prior to infection (≥ 7 days), Inadequate initial antibiotic treatment, Infection with </t>
    </r>
    <r>
      <rPr>
        <i/>
        <sz val="8"/>
        <color theme="1"/>
        <rFont val="Calibri"/>
        <family val="2"/>
        <scheme val="minor"/>
      </rPr>
      <t>Acinetobacter baumannii</t>
    </r>
    <r>
      <rPr>
        <sz val="8"/>
        <color theme="1"/>
        <rFont val="Calibri"/>
        <family val="2"/>
        <scheme val="minor"/>
      </rPr>
      <t xml:space="preserve">, Infection with </t>
    </r>
    <r>
      <rPr>
        <i/>
        <sz val="8"/>
        <color theme="1"/>
        <rFont val="Calibri"/>
        <family val="2"/>
        <scheme val="minor"/>
      </rPr>
      <t>Klebsiella  spp.</t>
    </r>
  </si>
  <si>
    <r>
      <t xml:space="preserve">Finds an increased risk of dying among patients with predominantly haematological malignancies when infected with either </t>
    </r>
    <r>
      <rPr>
        <i/>
        <sz val="8"/>
        <color theme="1"/>
        <rFont val="Calibri"/>
        <family val="2"/>
        <scheme val="minor"/>
      </rPr>
      <t>A. baumannii</t>
    </r>
    <r>
      <rPr>
        <sz val="8"/>
        <color theme="1"/>
        <rFont val="Calibri"/>
        <family val="2"/>
        <scheme val="minor"/>
      </rPr>
      <t xml:space="preserve"> or </t>
    </r>
    <r>
      <rPr>
        <i/>
        <sz val="8"/>
        <color theme="1"/>
        <rFont val="Calibri"/>
        <family val="2"/>
        <scheme val="minor"/>
      </rPr>
      <t>Klebsiella spp.</t>
    </r>
  </si>
  <si>
    <t>Many Enterococcus spp. Found, but none included in the model</t>
  </si>
  <si>
    <t>All febrile/infectious episodes were recorded in patients with AL from December 2012 to December 2014</t>
  </si>
  <si>
    <t>Relapsed/refractory disease, Multi-resistant Gram-negative BSI, Pneumonia</t>
  </si>
  <si>
    <t>Authors find that multi-resistant Gram-negative bloodstream infections are associated with higher mortality</t>
  </si>
  <si>
    <t>Enterococcus spp. Grown, but not explicitly included in the model, just as Gram-positive bacteria</t>
  </si>
  <si>
    <t>Age, Hospital LOS, Duration of neutropenia before BC, Hemograms of BSIs, Disease status, Use of antibiotics (≥3 agents), Co-infections (respiratory), Numbers of co-infected locations, Pathogens for BSIs</t>
  </si>
  <si>
    <t>The authors find that the intrinsically resistant bacteria S. maltophilia and A. baumannii is associated with an increased hazard for mortality</t>
  </si>
  <si>
    <t>E. faecium found, but not included in the model</t>
  </si>
  <si>
    <t>All adult patients who were registered in the hospital cancer registry and had at least one ICU admission to an from 2011 through 2016 following their cancer diagnosis</t>
  </si>
  <si>
    <t>Age, Male gender, Type II diabetes mellitus, Cerebrovascular disease, Congestive heart failure, Metastatic cancer, Emergent surgery, APACHE II, Mechanical ventilation, Positive culture of MDRO, Positive culture in blood/respiratory tract/urinary tract/skin and soft tissue</t>
  </si>
  <si>
    <t>Several bacteria and fungi are studied, including MDROs (methicillin-resistant Staphylococcus aureus, vancomycin-resistant Enterococci, and carbapenem-resistant Gram-negative bacilli)</t>
  </si>
  <si>
    <t>After adjusting for other factors, the authors do not find that MDROs were associated with a higher hazard of death.</t>
  </si>
  <si>
    <t>Enterococcus found, one of which was vancomycin-resistant</t>
  </si>
  <si>
    <t>All consecutive adult patients (aged &gt;18 years) affected by HMs and experiencing a BSI as detected from April 2016 through April 2019</t>
  </si>
  <si>
    <t>MDR vs non-MDR BSI, strong vs weak biofilm-producer, Septic shock (yes vs no)</t>
  </si>
  <si>
    <t>Enterococcus not explicitly included in the model, unknown whether vancomycin-resistant</t>
  </si>
  <si>
    <t>The presence of other concomitant sites of infection, the presence of MDR-pBSI, the status of the underlying hematological disease</t>
  </si>
  <si>
    <t>Enterococcus most likely part of the MDR-pBSI here, but uncertain whether they are vancomycin-resistant</t>
  </si>
  <si>
    <t>All LTCVC-associated infections diagnosed at the a cancer institute between January 2009 and December 2016</t>
  </si>
  <si>
    <t>Hematological malignancies, Palliative care, SOFA score, MDR bacteria, Adherence to protocol, Antibiotic lock therapy</t>
  </si>
  <si>
    <t>The authors find that there is an increased hazard of death when the patient is infected by multidrug-resistant bacteria, but that antibiotic lock therapy is associated with a decrease in death.</t>
  </si>
  <si>
    <t>Enterococcus included, but not explicitly modelled, vancomycin-resistance uncertain (MDR?)</t>
  </si>
  <si>
    <t>All consecutive episodes of BSI occurring in patients with AL from July 2004 to February 2016.</t>
  </si>
  <si>
    <t>Older age (&gt;65 years old), Chronic lung disease, Fatal prognosis according to McCabe index, Pulmonary source of infection, Shock at onset, BSI caused by MDR-PA with inappropriate antibiotic therapy</t>
  </si>
  <si>
    <t>Several bacteria and fungi, tested for resistance towards several antibiotics. A special focus on multidrug-resistant Pseudomonas aeruginosa.</t>
  </si>
  <si>
    <t xml:space="preserve">The authors find an association between multidrug-resistant P. aeruginosa and mortality, after adjusting for some other confounders and risk factors. </t>
  </si>
  <si>
    <t>BCLC stage C or D vs. A or B, ALBI grade 3 vs. grade 1 or 2, Alpha-fetoprotein &gt; 400 ng/ml, Resection as HCC treatment, MDRO-colonization</t>
  </si>
  <si>
    <t>In this study, the authors conclude that there is an association between colonisation with a multidrug-resistant organism and mortality in patients with hepatocellular carcinoma.</t>
  </si>
  <si>
    <t>From August 2016 to July 2017, all positive blood cultures detected at the Microbiology Laboratory at a cancer center were recorded, and all episodes confirmed as BSI were included in the study.</t>
  </si>
  <si>
    <t>Age &lt;60 years vs. Age &gt;60 years, Solid tumor vs Hematological, Recent diagnosis or remission vs Progression/re-lapse, Gram-positive vs Gram-negative, Monomycrobial vs Polymicrobial, Appropriate treatment vs Innappropiate treatment, Non-MDR vs MDR and/or ESBL, Neutrophils &gt;500 vs Neutrophils 500</t>
  </si>
  <si>
    <t>The authors conclude that there was an association in the 30-day mortality among the cancer patients and bloodstream infection with multidrug-resistant Gram-negative bacteria, particularly if it was inappropriately treated.</t>
  </si>
  <si>
    <t>Hospitalized GI cancer patients with nosocomial infections at a cancer treatment center from August 2013 to June 2019</t>
  </si>
  <si>
    <t>Gram-negative bacteria (Escherichia  coli, Klebsiella  pneumoniae, Enterobacter spp.), Fungi (Candida  albicans, Candida spp.), Enterococcus.</t>
  </si>
  <si>
    <t>There are three full multivariable models in this article that all estimate the OR for mortality associated with different factors; a demographic/clinical model, an infection-related model, and a causative pathogens model. Only the causative pathogens model is assessed as the other models don't explicitly include antimicrobial resistance. The authors conclude that Gram-negative bacteria were most common.</t>
  </si>
  <si>
    <t>Enterococcus included, but not explicitly modelled, vancomycin-resistance is included as part of MDR Gram-positive</t>
  </si>
  <si>
    <t>qSOFA ≥2</t>
  </si>
  <si>
    <t>The authors find that the only risk factor associated with mortality was the qSOFA score, and found no association between mortality and a history of infection/colonization with MDR P. aeruginosa</t>
  </si>
  <si>
    <t>Adults 18 years and older who underwent allo-HSCT and developed VREB between January 1, 2005 and December 31, 2014, at this NY cancer center</t>
  </si>
  <si>
    <t>Prior VRE bacteremia, Hypotension (&lt;90/50), Persistent VREB &gt;48 hours</t>
  </si>
  <si>
    <t>Patients with BSI during neutropenia subsequent to  high‐dose chemotherapy for acute leukemia (HDC) or autologous or allogeneic hematopoietic stem cell transplantation (auto‐HSCT or  allo‐HSCT) from the beginning of 2002 through April 2015</t>
  </si>
  <si>
    <t>Age, Sex, Antineoplastic treatment, Admitted with neutropenia, Days of neutropenia before BSI onset, BSI  pathogen</t>
  </si>
  <si>
    <t>Several bacteria and fungi, tested for resistance towards several antimicrobials. CoNS, Enterococccus spp., Streptococcus spp., Escherichia coli, KES, Pseudomonas aeruginosa, and Candida spp. are explored in the model.</t>
  </si>
  <si>
    <t>In this relatively large cohort, the authors find that there is an association between the infecting pathogen and 7 day mortality after BSI - particularly Klebsiella, Enterobacter, Serratia, and Pseudomonas.</t>
  </si>
  <si>
    <t>Enterococcus explicitly modelled, but not vancomycin-resistance</t>
  </si>
  <si>
    <t>Adult acute leukaemia patients with VRE colonized who had febrile neutropenia</t>
  </si>
  <si>
    <t xml:space="preserve">Age, Female, &lt; 0,5x109/L neutrophil count while VRE (+), Coinfection </t>
  </si>
  <si>
    <t>+ (pvalue &lt;0.005?)</t>
  </si>
  <si>
    <t>Apart from age and gender, the authors find an association between in-hospital mortality in VRE-colonised patients and low neutrophil count and coinfection</t>
  </si>
  <si>
    <t>Hospitalized adult neutropenic cancer patients with at least one episode of BSI</t>
  </si>
  <si>
    <t>Haematological malignancies: Advanced neoplasm, MASCC score &lt;21, Corticosteroid therapy, Coagulase-negative staphylococci, MDR GNB, Empirical antibiotic combination therapy, ICU admission. Solid tumours: Advanced neoplasm, Corticosteroid therapy, Septic shock.</t>
  </si>
  <si>
    <t>+ (+ all clinically important variables)</t>
  </si>
  <si>
    <t>The authors have stratified the population and made one model for haematological malignancies and one model for solid tumours. They only find an association between antimicrobial resistance and mortality among haematological cancer patients</t>
  </si>
  <si>
    <t>Enterococcus included, not vancomycin-resistance, not selected in stepwise</t>
  </si>
  <si>
    <t>Consecutive episodes of BSI occurring in patients with head and neck cancer and BSI from January 2006 to April 2017</t>
  </si>
  <si>
    <t>Early case fatality: Age, Male sex, Charlson scoring system, Median albumin level, Corticosteroid therapy. Overall case fatality: Age, Male sex, Charlson scoring system, Comorbidities, Median Albumin level, Corticosteroid therapy.</t>
  </si>
  <si>
    <t>+ (+ confounders age and sex, and all clinically important variables)</t>
  </si>
  <si>
    <t xml:space="preserve">Both models investigating fatality include antimicrobial resistance as a factor, but it is removed after the bivariable screening. There is also a matched case-control study investigating the risk factors of all BSIs. </t>
  </si>
  <si>
    <t>Enterococcus included, doesn't model it explicitly, and do not say anything about vancomycin-resistance</t>
  </si>
  <si>
    <t>Inappropriate empirical antibiotic therapy, Septic shock at onset, Pneumonia</t>
  </si>
  <si>
    <t>NA</t>
  </si>
  <si>
    <t>The authors find that inappropriate empiricial antibiotic therapy, septic shock and pneumonia is associated with mortality among patients with P. aeruginosa bloodstream infection. The area under the curve of this model is printed.</t>
  </si>
  <si>
    <t>Enterococcus found, does not say anything about vancomycin-resistance, does not model it</t>
  </si>
  <si>
    <t>Exacerbation of interstitial pneumonia, Bronchial stump fistula, Administration of steroid, Interstitial pneumonia, histology with or without squamous cells, microbiology with or without non-fermenting Gram(-) bacilli</t>
  </si>
  <si>
    <t xml:space="preserve">No association with poor prognosis in empyema patient after lung cancer surgery were found through the multivariable model. </t>
  </si>
  <si>
    <t>Enterococcus found, does not say anything about vancomycin-resistance, not selected in the model</t>
  </si>
  <si>
    <t>Performance status score, Chronic obstructive pulmonary disease, Diabetes, Hypertension, radiotherapy dose in Gy, Multiple bacterial infections, Bacteria/fungal coinfections, Appropriate antibiotic, Empirical antifungal</t>
  </si>
  <si>
    <t>The authors do not find that there is any association between intrinsically resistant bacteria and infection-related mortality</t>
  </si>
  <si>
    <t xml:space="preserve">Patients aged &gt;=16 years  with newly diagnosed AML who started any regimen of intensive treatment  </t>
  </si>
  <si>
    <t>Age &gt;60 years, GNB colonization, CRP levels &gt;15 mg/dL, monocytic AML, AGR</t>
  </si>
  <si>
    <t xml:space="preserve"> + (plus others clinically relevant)</t>
  </si>
  <si>
    <t>The final multivariable model showed that age&gt;60 years,  Gram-negative colonization, monocytic AML, CRP&gt;15 mg/dL,  and an adverse risk in the genetic stratification were independently associated with early mortality in AML patients</t>
  </si>
  <si>
    <t>VRE found among other bacteria, modelled in univariate, but not selected for final model</t>
  </si>
  <si>
    <t>Patients with de novo and secondary AML who received cytarabine-based induction chemotherapy at Cleveland Clinic between 1 January 2000 and 1 April 2008</t>
  </si>
  <si>
    <t>Age (&gt;60 vs. &lt;60), Cytology (Poor vs. Favorable, Poor vs. Intermediate, Poor vs. Unknown), VRE bactermia, Other bloodstream infections, Etiology (secondary vs. de novo), white blood cell at diagnosis, Year of diagnosis</t>
  </si>
  <si>
    <t>The authors conclude that the survival is poorer in AML patients who had a VRE bacteraemia.</t>
  </si>
  <si>
    <t>Patients who received their first allogeneic HCT for acute myelogenous leukemia (AML), acute lymphoblastic  leukemia  (ALL),  or  myelodysplastic  syndrome  (MDS)  between  January  2008  and  December  2012</t>
  </si>
  <si>
    <t>VRE BSI, Age (21-40, 41-50, 51-60, &gt;60), AML/ALL intermediate, AML/ALL/MDS advanced, MDS advanced, Cord blood allograft, Human leucocyte antigen 7/8, Karnofsky performance scale &lt;90, Cytomegalovirus donor or receptor positive, HCT during 2010-2012</t>
  </si>
  <si>
    <t>Adult  patients  with  newly  diagnosed  AML  hospitalized at a haematological department from 1 January 2002 to 31 December 2012 in order to receive cytotoxic agent induction courses for hematological remission</t>
  </si>
  <si>
    <t>High-dose  cytarabine-containing  chemotherapy, Ultrasonography-driven NEC therapy with antibiotic regimens including tigecycline.</t>
  </si>
  <si>
    <t>The authors do not find that mortality was associated with the different microbes</t>
  </si>
  <si>
    <t>Consecutive episodes of PBSI occurring in patients with cancer, including haematopoietic stem cell transplant recipients, from January 2006 to December 2015</t>
  </si>
  <si>
    <t>Sex, Age, Solid tumor, MASCC risk score&lt; 21, Corticosteroid therapy, Persistent bacteremia, Respiratory source, Septic Shock, Malignancy-related complications</t>
  </si>
  <si>
    <t>+ (+ sex, age, and all clinically relevant variables)</t>
  </si>
  <si>
    <t>There is also a model in this article with more patients analysing risk factors for polymicrobial bloodstream infections, which we did not consider to be intrinsically resistant. In the mortality model, the authors do not find that multidrug-resistant bacteria meet the criterion in the univariable analysis to be included in the multivariable model</t>
  </si>
  <si>
    <t>Enterococcus found, but not explicitly included in the model, vancomycin-resistance uncertain</t>
  </si>
  <si>
    <t>Sex, Age, Pancreatic tumour, Biliary tumour, Corticosteroid therapy, Fever &gt;38C, Malignancy-related complications</t>
  </si>
  <si>
    <t>The authors do not find an association between multidrug-resistance and mortality, and do not include it in the final, multivariable model</t>
  </si>
  <si>
    <t>Patients admitted to a haematological and oncological department for auto-HSCT between January 2012 and October 2015, screened for MDRO</t>
  </si>
  <si>
    <t>MDRO colonization, Age &gt;55 yr, Prior therapies &gt;2, ECOG</t>
  </si>
  <si>
    <t>VRE modelled as part of MDRO</t>
  </si>
  <si>
    <t>All adult patients admitted to the ICU with hematological malignancy and ARDS between January 1, 2008, and December 31, 2015</t>
  </si>
  <si>
    <t>Initial low tidal volume ventilation, Severe ARDS, CRGNB, Blood transfusion (per unit), Disease status (Partial or complete remission, Newly diagnosed, Progressive or refractory)</t>
  </si>
  <si>
    <t>The authors find that the mortality of patients with haematological malignancies that are moved to the ICU with ARDS was associated with carbapenem-resistant Gram-negative bacteria</t>
  </si>
  <si>
    <t>Enterococcus might be "Gram-positive bacteria" here</t>
  </si>
  <si>
    <t>Patients diagnosed with stage 1-4 non-small cell lung cancer between 2012 and 2016 and screened for MDRO</t>
  </si>
  <si>
    <t>MDRO colonisation, Male gender, Age at diagnosis, Extensive diagnosis, Histology: squamos cell carcinoma, Histology: others, ECOG 1, ECOG 2, ECOG 3, ECOG 4, Diabetes mellitus</t>
  </si>
  <si>
    <t>Enterococcus faecium included in MDRO</t>
  </si>
  <si>
    <t xml:space="preserve">Patients with Multiple Myeloma having received Autologous hematopoietic stem cell transplant during the 3 years period from 2012 to 2014, within one of 13 Polish transplant centers. </t>
  </si>
  <si>
    <t>Bacterial MDR infection, Coexistence of fungal infection, clinically documented infection</t>
  </si>
  <si>
    <t>VRE included in MDR</t>
  </si>
  <si>
    <t>Both</t>
  </si>
  <si>
    <t>Infection: VRE colonization pre-transplant, Living donor transplant, Cold ischemia time, CMV donor seropositivity, Hepatic artery thrombosis post- transplant, Biliary stricture post- transplant, Intra-abdominal fluid collection post-transplant, Number of re- operations in 1st month post- transplant. Death: Abdominal infection, recurrent CCA, Post-transplant CDI, Bloodstream infection</t>
  </si>
  <si>
    <t>There are two more models with an infection outcome in the article, of abdominal infection and bloodstream infection, but the model of any post-transplant infection is included here. The authors model subsets of 10 variables for infections and 2 variables for death and select the best model based on score. They find infections are associated with increased mortality, and that VRE colonisation pre-transplant is associated with infection post-transplant. Numbers extracted for model of infection</t>
  </si>
  <si>
    <t>Excpliticly models VRE and concludes that VRE colonization pre-transplantation increases the risk of any infection post-transplantation</t>
  </si>
  <si>
    <t>Aetiology</t>
  </si>
  <si>
    <t>Multiple bacteria and/or fungi, tested for multiple resistances (some specifying multidrug-resistant organisms)</t>
  </si>
  <si>
    <t>Bednarsch 2021, Gianotti 2017, Lee 2015, Sugimachi 2019, Szvalb 2019, Zhou 2020, Antonio 2019, Ballo 2019, Bastug 2015, Calik 2018, Cattaneo 2016, Chen 2021, Chiang 2018, Di Domenico 2021, Facchin 2021, Freire 2018, Garcia-Vidal 2018, Himmelsbach 2021, Islas-Muñoz 2018, Jiang 2020, Jiang 2020, Joncour 2020, Kern 2019, Marin 2015, Marin 2019, Martinez-Nadal 2020, Matsutani 2018, Mei 2021, Mendes 2021, Perdikouri 2019, Puerta-Alcalde 2021, Pugliese 2017, Royo-Cebrecos 2017, Royo-Cebrecos 2017, Scheich 2017, Seong 2018, Stratmann 2020, Waszczuk-Gajda 2020, Ramanan 2017</t>
  </si>
  <si>
    <t>Multiple fungi</t>
  </si>
  <si>
    <t>Criscuolo 2019</t>
  </si>
  <si>
    <t>Gram-negative bacteria, with or without multidrug-resistance</t>
  </si>
  <si>
    <t>de Oliveira Costa 2015, Marini 2015, Andria 2015, Scheich 2018, Tang 2020, Tang 2021, Shin 2020, Tossey 2021</t>
  </si>
  <si>
    <t>Abu-Sbeih 2019, Alonso 2017, Ballo 2020, Chang 2016, Daida 2017, Ford 2018, Fuereder 2016, Hebbard 2017, Lavallee 2016, Liu 2015, Morrisette 2019, Petteys 2019, Przybylski 2017, Ran-Castillo 2019, Rodriguez Garzotto 2015, Scappaticci 2017, Shoaei 2019, Willis 2021, Willis 2019, Zheng 2017, Amberge 2019, Gupta 2017, Bhandari 2018, Delgado 2017, Luo 2015, Selvey 2016, Siddiqui 2019</t>
  </si>
  <si>
    <t>Acinetobacter baumannii, with or without multidrug-resistance</t>
  </si>
  <si>
    <t>Fan 2018, Cornejo-Juarez 2020, Freire 2016, Ñamendys-Silva 2015, Shargian-Alon 2019</t>
  </si>
  <si>
    <t>Stenotrophomonas maltophilia, with or without multidrug-resistance</t>
  </si>
  <si>
    <t xml:space="preserve">Aitken 2020, Kim 2018, Cho 2015, Kim 2019, Velazquez-Acosta 2018, </t>
  </si>
  <si>
    <t xml:space="preserve">Akturk 2016, Ford 2019, Ford 2015, Hefazi 2016, Heisel 2017, Herc 2017, Klein 2021, Akhtar 2016, Kamboj 2019, Kirkizlar 2020, Ornstein 2015, Papanicolaou 2019, </t>
  </si>
  <si>
    <t>Aspergillus spp.</t>
  </si>
  <si>
    <t>Avci 2016, Heo 2017, Magira 2018</t>
  </si>
  <si>
    <t>Staphylococcus epidermidis (linezolid-resistant)</t>
  </si>
  <si>
    <t>Folan 2018</t>
  </si>
  <si>
    <t>Enterobacteriaceae, ESBL- or carbapenemase-producing</t>
  </si>
  <si>
    <t>Golzarri 2019, Kim 2019, Martinez-Valencia 2020, Satlin 2016, Woerther 2015, Medboua-Benbalagh 2017, Alrstom 2021, Ben-Chetrit 2019, Ceken 2018, Jaiswal 2018, Refay 2021, Liang 2021</t>
  </si>
  <si>
    <t>Pseudomonas aeruginosa, with or without multidrug-resistance</t>
  </si>
  <si>
    <t>Gudiol 2020, Smith 2015, Tofas 2017, Zhao 2020</t>
  </si>
  <si>
    <t>Escherichia coli, ESBL-producing or multidrug-resistant</t>
  </si>
  <si>
    <t>Khanzada 2019, Zhang 2017, Benanti 2019, Parveen 2015, Trecarichi 2019, Zhang 2019</t>
  </si>
  <si>
    <t xml:space="preserve">Bacillus spp. </t>
  </si>
  <si>
    <t>Ko 2015</t>
  </si>
  <si>
    <t>Staphylococcus aureus, methicillin-resistance</t>
  </si>
  <si>
    <t xml:space="preserve">Lin 2017, Bello-Chavolla 2018, </t>
  </si>
  <si>
    <t>Candida non-albicans</t>
  </si>
  <si>
    <t>Tarapan 2019, Farmakiotis 2015, Jung 2015, Le 2017, Paixao de Sousa da Silva 2020, Puig-Asensio 2015, Raza 2016, Wang 2015, Sun 2019</t>
  </si>
  <si>
    <t>Klebsiella pneumonia, ESBL- or carbapenemase-producing</t>
  </si>
  <si>
    <t>Zhang 2020, Di Domenico 2020, Freire 2015, Micozzi 2021, Nham 2020, Trecarichi 2016, Micozzi 2017</t>
  </si>
  <si>
    <t xml:space="preserve">Streptococcus pneumoniae </t>
  </si>
  <si>
    <t>Fontana 2021</t>
  </si>
  <si>
    <t>Aeromonas sobria</t>
  </si>
  <si>
    <t>Valcarcel 2021</t>
  </si>
  <si>
    <t>Total:</t>
  </si>
  <si>
    <t>Solid cancers: (Avci 2017, Bednarsch 2021, Gianotti 2017, Golzarri 2019, Lee 2015, Lin 2017, Liu 2015, Garzotto 2015, Sugimachi 2019, Szvalb 2019, Tarapan 2019, Zheng 2017, Zhou 2020, Antonio 2019, Himmelsbach 2021, Jiang gastrointestinal 2020, Marin 2019, Matsutani 2018, Mei 2021, Perdikouri 2019, Royo-Cebrecos aetiology 2017, Stratmann 2020, Ramanan 2017)</t>
  </si>
  <si>
    <t>Haematological cancers: (Aitken 2020, Alonso 2017, Ballo 2020, Folan 2018, Ford 2019, Ford 2015, Ford 2018, Hefazi 2016, Heisel 2017, Heo 2017, Herc 2017, Kim (stenotrophomonas) 2018, Klein 2021, Lavallee 2016, Magira 2018, Morrisette 2019, Petteys 2019, Przybylski 2017, Ran-Castillo 2019, Satlin 2016, Scappaticci 2017, Woerther 2015, Zhang 2020, Amberge 2019, Andria 2015, Ballo 2019, Calik 2018, Cattaneo 2016, Chen 2021, Cho 2015, Criscuolo 2019, Di Domenico 2021, Facchin 2021, Garcia-Vidal 2018, Kamboj 2019, Kern 2019, Kim pathogenic 2019, Kirkizlar 2020, Liang 2021, Mendes 2021, Micozzi 2021, Ornstein 2015, Papanicolaou 2019, Pugliese 2017, Scheic 2017, Scheich 2018, Seong 2018, Shargian-Alon 2019, Tang 2020, Tang 2021, Trecarichi 2016, Valcarcel 2021, Wang 2015, Waszczuk-Gajda 2020, Alrstom 2021, Benanti 2019, Bhandari 2018, Jaiswal 2018, Luo 2015, Micozzi 2017, Selvey 2016, Shin 2020, Tofas 2017, Trecarichi 2019, Zhao 2020)</t>
  </si>
  <si>
    <t>Both or not further specified: (Abu-Sbeih 2019, Akturk 2016, Chang 2016, Daida 2017, Costa 2015, Fan 2018, Fuereder 2016, Gudiol 2020, Hebbard 2017, Khanzada 2019, Kim (enterobacteriaceae) 2019, Ko 2015, Marini 2015, Martinez-Valencia 2020, Refay 2021, Shoaei 2019, Smith 2015, Willis 2021, Willis 2019, Akhtar 2016, Bastug 2015, Chiang 2018, Cornejo-Juarez 2020, Di Domenico 2020, Farmakiotis 2015, Fontana 2021, Freire 2016, Freire 2018, Freire 2015, Gupta 2017, Islas-Muñoz 2018, Jiang nosocomial 2020, Joncour 2020, Jung 2015, Le 2017, Marin 2015, Martinez-Nadal 2020, Medboua-Benbalagh 2017, Ñamendys-Silva 2015, Nham 2020, Paixao de Sousa da Silva 2020, Puerta-Alcalde 2021, Puig-Asensio 2015, Raza 2016, Royo-Cebrecos polymicrobial 2017, Velazquez-Acosta 2018, Zhang 2017, Bello-Chavolla 2018, Ben-Chetrit 2019, Ceken 2018, Delgado 2017, Parveen 2015, Siddiqui 2019, Sun 2019, Tossey 2021, Zhang 2019)</t>
  </si>
  <si>
    <r>
      <rPr>
        <i/>
        <sz val="8"/>
        <color theme="1"/>
        <rFont val="Calibri"/>
        <family val="2"/>
        <scheme val="minor"/>
      </rPr>
      <t>C. difficile</t>
    </r>
    <r>
      <rPr>
        <sz val="8"/>
        <color theme="1"/>
        <rFont val="Calibri"/>
        <family val="2"/>
        <scheme val="minor"/>
      </rPr>
      <t xml:space="preserve"> infection, age, sex, admission status, and comorbidities.</t>
    </r>
  </si>
  <si>
    <r>
      <t xml:space="preserve">Older age (&gt;65 years old), diabetes mellitus, chronic lung disease, chronic liver disease, prolonged neutropenia, mucositis,  fatal prognosis according to McCabe index, community site of acquisition, catheter as a source of bacteriemia, pulmonary source of infection, intra abdominal source of infection, cONs, </t>
    </r>
    <r>
      <rPr>
        <i/>
        <sz val="8"/>
        <color theme="1"/>
        <rFont val="Calibri"/>
        <family val="2"/>
        <scheme val="minor"/>
      </rPr>
      <t>E.coli</t>
    </r>
    <r>
      <rPr>
        <sz val="8"/>
        <color theme="1"/>
        <rFont val="Calibri"/>
        <family val="2"/>
        <scheme val="minor"/>
      </rPr>
      <t xml:space="preserve">, </t>
    </r>
    <r>
      <rPr>
        <i/>
        <sz val="8"/>
        <color theme="1"/>
        <rFont val="Calibri"/>
        <family val="2"/>
        <scheme val="minor"/>
      </rPr>
      <t>P.aeruginosa</t>
    </r>
    <r>
      <rPr>
        <sz val="8"/>
        <color theme="1"/>
        <rFont val="Calibri"/>
        <family val="2"/>
        <scheme val="minor"/>
      </rPr>
      <t>,  shock at onset, inappropriate antibiotic therapy for multi drug resistant strains,  inappropriate antibiotic therapy for multi drug resistant</t>
    </r>
    <r>
      <rPr>
        <i/>
        <sz val="8"/>
        <color theme="1"/>
        <rFont val="Calibri"/>
        <family val="2"/>
        <scheme val="minor"/>
      </rPr>
      <t xml:space="preserve"> P. aeruginosa </t>
    </r>
  </si>
  <si>
    <r>
      <t xml:space="preserve">Serum albumin, concomitant infection, bloodstream infection, urinary tract infection, SOFA score at healthcare associated infection (HAI) diagnosis, removal of invasive device or control deep infection, received effective therapy for </t>
    </r>
    <r>
      <rPr>
        <i/>
        <sz val="8"/>
        <color theme="1"/>
        <rFont val="Calibri"/>
        <family val="2"/>
        <scheme val="minor"/>
      </rPr>
      <t>Klebsiella</t>
    </r>
    <r>
      <rPr>
        <sz val="8"/>
        <color theme="1"/>
        <rFont val="Calibri"/>
        <family val="2"/>
        <scheme val="minor"/>
      </rPr>
      <t xml:space="preserve"> producing carbapenemase-Kp infection, intensive care unit admission for healthcare associated infection (HAI), mechanical ventilation, acute kidney injury within 30 days after HAI diagnosis</t>
    </r>
  </si>
  <si>
    <r>
      <t xml:space="preserve">Intravenous group, hematologic malignancy, neutropenia, </t>
    </r>
    <r>
      <rPr>
        <i/>
        <sz val="8"/>
        <color theme="1"/>
        <rFont val="Calibri"/>
        <family val="2"/>
        <scheme val="minor"/>
      </rPr>
      <t>P. aeruginosa</t>
    </r>
    <r>
      <rPr>
        <sz val="8"/>
        <color theme="1"/>
        <rFont val="Calibri"/>
        <family val="2"/>
        <scheme val="minor"/>
      </rPr>
      <t xml:space="preserve"> infection, history of hemotologic stem cell transplantation, Pitt bacteremia score, intensive care unit admission</t>
    </r>
  </si>
  <si>
    <t>Number of events in the final (and largest) model (deaths)</t>
  </si>
  <si>
    <t>There is both a model for early case-fatality (at 7 days) and 30-day mortality. The risk factors in this table are from the final 30-day mortality model.</t>
  </si>
  <si>
    <r>
      <t xml:space="preserve">The authors concluded that patients with a blood culture positive for </t>
    </r>
    <r>
      <rPr>
        <i/>
        <sz val="8"/>
        <color theme="1"/>
        <rFont val="Calibri"/>
        <family val="2"/>
        <scheme val="minor"/>
      </rPr>
      <t xml:space="preserve">C. glabrata </t>
    </r>
    <r>
      <rPr>
        <sz val="8"/>
        <color theme="1"/>
        <rFont val="Calibri"/>
        <family val="2"/>
        <scheme val="minor"/>
      </rPr>
      <t>should consult an ID specialist within 48 hours</t>
    </r>
  </si>
  <si>
    <t>There are three full multivariable models in this article that all estimate the OR for mortality associated with different factors; a demographic/clinical model, an infection-related model, and a causative pathogens model. Only the causative pathogens model is assessed as the other models don't explicitly include antimicrobial resistance. One is about resistant pathogenes. The authors concluded that Gram-negative bacteria were most common.</t>
  </si>
  <si>
    <t>indeterminable</t>
  </si>
  <si>
    <t>Authors found that HSCT, chemotherapy and surgery in the gut is associated with CDI, which increases the risk of death. Numbers were extracted from the mortality model. Most of the dataset is simulated using weights to create national estimates.</t>
  </si>
  <si>
    <t>It is not clear whether the authors used p&lt;0.05 to include the variables in the multivariable models. Numbers were extracted from the 30 days mortality model. For the infection model, authors found out that quinolone prophylaxis, total parenteral nutrition, piperacilline or carbapenem for previous 90 days, or previous infection with GNB previous 90 days were risk factors to develop ESBL-P BSIs. Authors found that two factors were associated with an increased mortality on BSI cancer patients - prolonged neutropenia and complications.</t>
  </si>
  <si>
    <r>
      <t xml:space="preserve">Patients with hematologic malignancy and a first episode of mono-microbial extended spectrum beta lactamase-producing </t>
    </r>
    <r>
      <rPr>
        <i/>
        <sz val="8"/>
        <color theme="1"/>
        <rFont val="Calibri"/>
        <family val="2"/>
        <scheme val="minor"/>
      </rPr>
      <t>E. coli</t>
    </r>
    <r>
      <rPr>
        <sz val="8"/>
        <color theme="1"/>
        <rFont val="Calibri"/>
        <family val="2"/>
        <scheme val="minor"/>
      </rPr>
      <t xml:space="preserve"> bacteremia</t>
    </r>
  </si>
  <si>
    <t>Year, Age categories, Race/Ethnicity, Female, Obesity, Peripheral vascular disease, Chronic renal disease, Atrial fibrillation, Stem cell transplantation, Neutropenia, 
Chemotherapy, Inflammatory bowel disease, Congestive heart failure, Hypertension, Chronic liver failure, Elixhauser score, Hospital bed size, Hospital teaching status, Expected primary payer, Median household income in quartile.</t>
  </si>
  <si>
    <t xml:space="preserve">Model 1 Risk for CDI: Lengh of stay before CDI, Leukemia, Lymphomia, Autologous transplant, Allogeneic transplant, CDI exposure, Antibiotic exposure prior to CDI, Model 2 outcomes linked to CDI : LOS, Chemotherapy delay OR and mean difference. </t>
  </si>
  <si>
    <t>Demographical and traditional model: Severe CDI, salvage lymphoma, Longitudinal model: Hospitalized (days), Antibiotic exposure (ceftriaxone, fluoroquinolones, piperacillin/tazobactam, other (daptomycin), other (vancomycin IV), number of antibiotic exposures), Haematological risk factors (neutropenia (days), chemotherapy exposure, decitabine, CHOP, salvage lymphoma)</t>
  </si>
  <si>
    <t>Demographic model: Unit ICU, Source of positive culture (Respiratory), Resistance model: History of PTZ-R, Antibiotic use previous 90 days (Antibiotic therapy &gt;14 days), Specific antibiotics previous 90 days (PTZ, Vancomycin), LOS &gt;14 days prior to culture, Healthcare exposures previous 90 days (ICU admission), Transfer from outside hospital, Urinary catheter at culture, Hematology/oncology model: Stage of disease (Hematologic malignancy–newly diagnosed, Hematologic malignancy–continuation/consolidation), Oncology treatment previous 90 days (Rituximab, Clofarabine).</t>
  </si>
  <si>
    <t>Diversion type, Preoperative hemoglobin, Preoperative antacid use, Days of antibiotics received</t>
  </si>
  <si>
    <t>Prophylactic antibiotic, LOS prior to culture, IV antibiotics in previous 90 day, Hemodialysis in previous 30 day</t>
  </si>
  <si>
    <t>47 species identified</t>
  </si>
  <si>
    <t>Infection</t>
  </si>
  <si>
    <t>Antibiotic use</t>
  </si>
  <si>
    <t>Basic characteristics</t>
  </si>
  <si>
    <t>Cancer-related</t>
  </si>
  <si>
    <t>Chemotherapy/immunosuppressants</t>
  </si>
  <si>
    <t>Hospital-related</t>
  </si>
  <si>
    <t>Infection-related</t>
  </si>
  <si>
    <t>Laboratory findings (non-microbiological)</t>
  </si>
  <si>
    <t>Other or unknown</t>
  </si>
  <si>
    <t>Surgery-related</t>
  </si>
  <si>
    <t>Fungi</t>
  </si>
  <si>
    <t>Gram-positive bacteria</t>
  </si>
  <si>
    <t>Several bacteria and/or fungi</t>
  </si>
  <si>
    <t>Risk factors by microbial aetiology</t>
  </si>
  <si>
    <t>Count</t>
  </si>
  <si>
    <t xml:space="preserve">Age, sex, race, Hodgkin lymphoma, hematologic stem cell transplant, chemotherapy, radiotherapy, gastro intestinal surgery, infection, GVHD, IBD, CCI, year of admission. </t>
  </si>
  <si>
    <t>age, gender, prior quinolone use, prior hospitalization during previous month</t>
  </si>
  <si>
    <r>
      <t xml:space="preserve">hematological neoplasm, solid neoplasia, healthcare associated bloodstream infections (BSI), hospital acquired BSI, foci as healthcare associated pneumonia, central venous catheter (CVC), neutropenia, gram negative bacteria coinfection, gram positive bacteria coinfection, inpatient management, specific anti SA treatment, CVC removal, days from infection to CVC removal, intensive care admission, septic shock, relapse after </t>
    </r>
    <r>
      <rPr>
        <i/>
        <sz val="8"/>
        <color theme="1"/>
        <rFont val="Calibri"/>
        <family val="2"/>
        <scheme val="minor"/>
      </rPr>
      <t>S. aureus</t>
    </r>
    <r>
      <rPr>
        <sz val="8"/>
        <color theme="1"/>
        <rFont val="Calibri"/>
        <family val="2"/>
        <scheme val="minor"/>
      </rPr>
      <t xml:space="preserve"> bacteriemia.</t>
    </r>
  </si>
  <si>
    <r>
      <rPr>
        <i/>
        <sz val="8"/>
        <color theme="1"/>
        <rFont val="Calibri"/>
        <family val="2"/>
        <scheme val="minor"/>
      </rPr>
      <t>cefepime treatment, piperacillin-tazobactam treatment (all vs Carbapenem treatment), age</t>
    </r>
    <r>
      <rPr>
        <sz val="8"/>
        <color theme="1"/>
        <rFont val="Calibri"/>
        <family val="2"/>
        <scheme val="minor"/>
      </rPr>
      <t>.</t>
    </r>
  </si>
  <si>
    <t xml:space="preserve">pathogene type, fungal infection within 30 days, presence of central venous catheter long term during index culture, admission days prior index culture, index culture &gt;48h, previous antimicrobial therapy (6 months). </t>
  </si>
  <si>
    <t>Quinolone prophylaxis, piperacilline-tazobactam previous 90 days, carbapenem previous 90 days, GNB infection previous 3 months and total parenteral nutrition.</t>
  </si>
  <si>
    <t xml:space="preserve">age, gender, race , lenght of stay, hospital teaching status, leukemia type, complications (several), Charlson index </t>
  </si>
  <si>
    <r>
      <rPr>
        <i/>
        <sz val="8"/>
        <color theme="1"/>
        <rFont val="Calibri"/>
        <family val="2"/>
        <scheme val="minor"/>
      </rPr>
      <t xml:space="preserve"> sex, age less than 18 years, haematological malignancy, hospitalization within 30 days prior to infection, intensive care unit admission, Charlson score, central venous catheter use, previous chemotherapy within 30 days, previous surgery within 30 days, previous radiation within 30 days, absolute neutrophil count  (ANC)less than 100 cells/mm3, use of quinolones within 90 days of index sampling, use of third generation cephalosporins within 90 days of index sampling, use of Piperacilin/Tazobactam within 90 days of index sampling, use of carbapenems within 90 days of index sampling.</t>
    </r>
    <r>
      <rPr>
        <sz val="8"/>
        <color theme="1"/>
        <rFont val="Calibri"/>
        <family val="2"/>
        <scheme val="minor"/>
      </rPr>
      <t xml:space="preserve"> </t>
    </r>
  </si>
  <si>
    <r>
      <t xml:space="preserve">age, hospitalization, corticosteroid, prior antifungal use, skin lesion, dissemination, </t>
    </r>
    <r>
      <rPr>
        <i/>
        <sz val="8"/>
        <color theme="1"/>
        <rFont val="Calibri"/>
        <family val="2"/>
        <scheme val="minor"/>
      </rPr>
      <t>Candida spp</t>
    </r>
    <r>
      <rPr>
        <sz val="8"/>
        <color theme="1"/>
        <rFont val="Calibri"/>
        <family val="2"/>
        <scheme val="minor"/>
      </rPr>
      <t xml:space="preserve"> Species, </t>
    </r>
    <r>
      <rPr>
        <i/>
        <sz val="8"/>
        <color theme="1"/>
        <rFont val="Calibri"/>
        <family val="2"/>
        <scheme val="minor"/>
      </rPr>
      <t>C. tropicalis</t>
    </r>
    <r>
      <rPr>
        <sz val="8"/>
        <color theme="1"/>
        <rFont val="Calibri"/>
        <family val="2"/>
        <scheme val="minor"/>
      </rPr>
      <t xml:space="preserve">, treatment. 30 days </t>
    </r>
  </si>
  <si>
    <t xml:space="preserve">vancomycin resistant enterococcus (VRE) colonization pre-transplant, living donor transplant, cold ischemia time, cytomegalovirus donor seropositivity, hepatic artery thrombosis post- transplant, biliary stricture post- transplant, intra-abdominal fluid collection post-transplant, number of re- operations in 1st month post- transplant. </t>
  </si>
  <si>
    <t xml:space="preserve">acute lymphocytic leukaemia not in remission, neutropenia at any time, any bacterial pneumonia, other bacterial infection, any bacterial pneumonia and neutropenia at any time. </t>
  </si>
  <si>
    <r>
      <rPr>
        <i/>
        <sz val="8"/>
        <color theme="1"/>
        <rFont val="Calibri"/>
        <family val="2"/>
        <scheme val="minor"/>
      </rPr>
      <t>age, chemotherapy,  solation of VRE in the prior 1 year, isolation of ESBL in the prior 1 year,  isolation of carbapenem resisant A. baumanii  (CRAB)  in the prior 1 year, presence of preceding bacteremia during the hospitalization, central line associated infection, E.coli, Klebsiella spp.,  Pseudomonas spp,  S.  maltophilia, Acinetobacter spp, antibiotics at the onset of  gram negative bacteria (GNB) bacteremia, inappropriate empiric antibiotics, days from chemotherapy to GNB bacteremia, hospital days to GNB bacteremia</t>
    </r>
    <r>
      <rPr>
        <sz val="8"/>
        <color theme="1"/>
        <rFont val="Calibri"/>
        <family val="2"/>
        <scheme val="minor"/>
      </rPr>
      <t xml:space="preserve">                                                                                                                                                                                               </t>
    </r>
  </si>
  <si>
    <t>severity of underlying disease (Ultimately fatal, Rapidly fatal), hospitalization in preceding 3 months, surgery in preceding 3 months, neutropenia, use of steroids, Prior use of any antimicrobial, prior use of anti-pseudomonal lactams including carbapenems, prior use of Aminoglycoside, prior use of Fluoroquinolones. Infection with carbapenem-resistant PA model: hospitalization in preceding 3 months, anti-pseudomonal lactams, carbapenems, aminoglycoside, fluoroquinolones</t>
  </si>
  <si>
    <t>recent endoscopic procedures, parenteral nutrition, polymorphonuclear leukocytes &lt; 500/mmc for at least 10 days, previous antibiotic therapy, multiple myeloma, allogeneic matched unrelated transplant, multi drug resistant bacteria culture-positive surveillance rectal swabs, antibiotic prophylaxis with fluoroquinolones</t>
  </si>
  <si>
    <t>sex, age, hypertension, chronic heart disease, diabetes mellitus, solid tumor, hematological cancer, abdominal infection, urinary tract infection, biliary infection, pulmonary infection, catheter-related infection, unknown origin infection, others, C3G (or cephalosporin (model1) exposure previous month, betalactam with or without inhibitor of betalactamase exposure previous month, carbapanems exposure previous month, combined exposure previous month, aminoglycoside exposure previous month, invasive procedure, surgery previous month, chemotherapy, ESBL, LOS (model 1)</t>
  </si>
  <si>
    <r>
      <rPr>
        <i/>
        <sz val="8"/>
        <color theme="1"/>
        <rFont val="Calibri"/>
        <family val="2"/>
        <scheme val="minor"/>
      </rPr>
      <t xml:space="preserve"> previous hospital admission within 60 days, previous use of fluoroquinolones, previous use of piperacilline- tazobactam, previous use of carbapenems, hematologic stem cell transplantation, duration of hospital stay, </t>
    </r>
    <r>
      <rPr>
        <sz val="8"/>
        <color theme="1"/>
        <rFont val="Calibri"/>
        <family val="2"/>
        <scheme val="minor"/>
      </rPr>
      <t>sex, Previous use of fluoroquinolones, previous use of cephalosporines, previous use of piperacilline- tazobactam, previous use of carbapenems</t>
    </r>
  </si>
  <si>
    <t>age, sex, extended spectrum beta lactamase carriage, carbapenem resistant enterobacteriaceae carriage</t>
  </si>
  <si>
    <t>abdominal source, hematologic malignancy, Meticillin-resistant Staphylococcus aureus (MRSA), glucose &gt; 140 mg/dL, catheter removal, anti-staph treatment &lt; 48 h, infectious endocarditis</t>
  </si>
  <si>
    <t>cefepime treatment, Pitt bacteremia score, intensive care unit residence</t>
  </si>
  <si>
    <t>extended spectrum beta lactamase-positive bacteremia, appropriate empirical antimicrobial therapy, charlson comorbidity index (CCI) &gt;4, Pitt bacteremia score ≥4, underlying disease.</t>
  </si>
  <si>
    <t>C. difficile infection.</t>
  </si>
  <si>
    <t xml:space="preserve">neutropenia, duration of neutropenia before infection, inappropriate treatment, delay for appropriate treatment,  complications (hypoxia, septic shock etc.). </t>
  </si>
  <si>
    <t>age &lt;65, gender, race, Charlson index score, teaching status sof hospital, the presence of complications or comorbidities (eg, hypertension, diabetes,pneumonia, etc.), and the performance of bone marrow vs stem cell transplant during hospitalization.</t>
  </si>
  <si>
    <t xml:space="preserve"> initial adequate therapy, breakthrough bacteremia occurrence within 48 h of ongoing antibiotics, intensive Chemotherapy.</t>
  </si>
  <si>
    <r>
      <t>sex, age less than 18 years, haematological malignancy, hospitalisation within 30 days prior to infection, admission to intensive care unit, previous chemotherapy within 30 days, previous surgery within 30 days, previous radiation within 30 days, ANC less than 100 cells/mm³, Charlson score, multi drug resistant</t>
    </r>
    <r>
      <rPr>
        <i/>
        <sz val="8"/>
        <color theme="1"/>
        <rFont val="Calibri"/>
        <family val="2"/>
        <scheme val="minor"/>
      </rPr>
      <t xml:space="preserve"> E.coli,</t>
    </r>
    <r>
      <rPr>
        <sz val="8"/>
        <color theme="1"/>
        <rFont val="Calibri"/>
        <family val="2"/>
        <scheme val="minor"/>
      </rPr>
      <t xml:space="preserve"> inappropriate empiric antibiotic therapy.</t>
    </r>
  </si>
  <si>
    <r>
      <t xml:space="preserve">Age, Hospitalization, intensive care unit, corticosteroid, prior antifungal use, skin lesion, dissemination, </t>
    </r>
    <r>
      <rPr>
        <i/>
        <sz val="8"/>
        <color theme="1"/>
        <rFont val="Calibri"/>
        <family val="2"/>
        <scheme val="minor"/>
      </rPr>
      <t>Candida spp</t>
    </r>
    <r>
      <rPr>
        <sz val="8"/>
        <color theme="1"/>
        <rFont val="Calibri"/>
        <family val="2"/>
        <scheme val="minor"/>
      </rPr>
      <t xml:space="preserve"> Species</t>
    </r>
    <r>
      <rPr>
        <i/>
        <sz val="8"/>
        <color theme="1"/>
        <rFont val="Calibri"/>
        <family val="2"/>
        <scheme val="minor"/>
      </rPr>
      <t>, C. parapsilosis</t>
    </r>
  </si>
  <si>
    <t>abdominal infection, recurrent Hilar  cholangiocarcinoma , Post-transplant C. difficile infection, Bloodstream infection</t>
  </si>
  <si>
    <t>acute myeloid leukaemia not in remission, C. difficile infection, age 65 and over, cerebrovascular disease, dementia, neutropenia at any time.</t>
  </si>
  <si>
    <t xml:space="preserve">age, mean (± SD), induction or re-induction chemotherapy,  isolation of vancomycin resistant enterobacteriaceae  (VRE)in the prior 1 year, isolation of extended spectrum beta lactamase  (ESBL) in the prior 1 year, isolation of CRAB in the prior 1 year, history of GNB bacteremia in the prior 1 year,  presence of preceding bacteremia during the hospitalization, pneumonia, Pitt score, septic shock, carba-non sensitive, inappropriate empiric antibiotics,  days from chemotherapy to GNB bacteremia, hospital days to GNB bacteremia.                                                                                                                                                                                                                                                              </t>
  </si>
  <si>
    <t xml:space="preserve"> age, ICU at diagnosis, mechanical ventilation, CVC related candidemia, removal of CVC. </t>
  </si>
  <si>
    <t xml:space="preserve">severity of sepsis (Sepsis, Severe sepsis or septic shock), empirical treatment (No active drug, At least one active drug), definitive treatment (One active drug, More than one active drugs). </t>
  </si>
  <si>
    <r>
      <t xml:space="preserve"> sex, complete remission, autologous transplant, septic shock, altered consciousness, acute renal failure, avute respiratory failure, acute hepatic failure, 3rd generation cephalosporins resistance by </t>
    </r>
    <r>
      <rPr>
        <i/>
        <sz val="8"/>
        <color theme="1"/>
        <rFont val="Calibri"/>
        <family val="2"/>
        <scheme val="minor"/>
      </rPr>
      <t>E. coli</t>
    </r>
    <r>
      <rPr>
        <sz val="8"/>
        <color theme="1"/>
        <rFont val="Calibri"/>
        <family val="2"/>
        <scheme val="minor"/>
      </rPr>
      <t xml:space="preserve"> isolate.</t>
    </r>
  </si>
  <si>
    <t xml:space="preserve"> sex, age, hypertension, chronic heart disease, diabetes mellitus, solid tumor, hematological cancer, LOS, ICU, invasive procedure, mechanical ventilation, metastasis, chemotherapy, surgery, previous blood transfusion, ESBL, BF, organ failure and sepsis shock</t>
  </si>
  <si>
    <t xml:space="preserve">age&gt;55, sex, complete remission of acute leukemia, perianal infection, pulmonary infection, duration of neutropenia before BSI, CR-PA, MDR-PA, inappropriate empirical therapy, appropriate definitive therapy, duration of hospital stay. </t>
  </si>
  <si>
    <r>
      <t xml:space="preserve">underlying disease, age, gender, intensive chemotherapy,  &gt;= 7 days colonized by carbapenem resistant </t>
    </r>
    <r>
      <rPr>
        <i/>
        <sz val="8"/>
        <color theme="1"/>
        <rFont val="Calibri"/>
        <family val="2"/>
        <scheme val="minor"/>
      </rPr>
      <t>K. pneumoniae</t>
    </r>
  </si>
  <si>
    <t>age, hematologic malignancy, in intensive care unit (ICU) at diagnosis, parenteral nutrition, neutropenia, previous surgery last 3 months, abdominal surgery, chemotherapy, previous antifungal use, duration of antifungal, age, hematologic malignancy, ICU at diagnosis, neutropenia, abdominal surgery, central venous catheter (CVC) related candidemia, chemotherapy,   previous antifungal use, duration of antifungal</t>
  </si>
  <si>
    <t>Antibiotic use, Comorbidities, NSAID use, PPI use, Immunosuppressant use, 
Chemotherapy, Organ transplantation, 
Gastrointestinal GVHD,
Previous hospitalization,
Hematological malignancy, Mean length of CDI treatment, CDI treatment failure, Severe/fulminant CDI disease</t>
  </si>
  <si>
    <t xml:space="preserve">Model 1: neutropenia, C reactive protein (CRP), Model 2: creatinine, CRP, Model 3: guided antibiotics, duration of guided antibiotics, Model 4: empirical antibiotics, guided antibiotics, Model 5: CRP, guided antibiotics, Model 6: duration of empirical antibiotics, days of hospitalization, Model 7: guided antibiotics, effective empirical antibiotics </t>
  </si>
  <si>
    <t>Haematological malignancies: age, sex, advanced neoplasm, MASCC score &lt;21, corticosteroid therapy, coagulase-negative staphylococci, multi drug resistant gram negative bacteria, Empirical antibiotic combination therapy, intensive care unit admission, Solid tumours: age, sex, advanced neoplasm, corticosteroid therapy, septic shock.</t>
  </si>
  <si>
    <r>
      <t xml:space="preserve">Model 1:  central venous catheter removal, Model 2:   age &lt;65 years, received antibiotherapy with Sulfamethoxazole / trimethoprim, received appropriate treatment for </t>
    </r>
    <r>
      <rPr>
        <i/>
        <sz val="8"/>
        <color theme="1"/>
        <rFont val="Calibri"/>
        <family val="2"/>
        <scheme val="minor"/>
      </rPr>
      <t xml:space="preserve">S. maltophilia </t>
    </r>
  </si>
  <si>
    <r>
      <t xml:space="preserve">Early case fatality: age, sex, Charlson scoring system, median albumin level, corticosteroid therapy, </t>
    </r>
    <r>
      <rPr>
        <i/>
        <sz val="8"/>
        <color theme="1"/>
        <rFont val="Calibri"/>
        <family val="2"/>
        <scheme val="minor"/>
      </rPr>
      <t>Overall case fatality: age, sex, Charlson scoring system, comorbidities, median Albumin level, corticosteroid therapy.</t>
    </r>
  </si>
  <si>
    <t xml:space="preserve"> 14 days mortality models 1 and 2 : age &gt;65 years old, intensive care unit stay, APACHE II score &gt;20, mechanical ventilation, vasopressors, caspofungin non-susceptibility, multidrug resistance, 30 days mortality models 1 and 2 : sex, age &gt;65 years old, ICU stay, APACHE II score &gt;20, mechanical ventilation, vasopressors, caspofungin non-susceptibility, multidrug resistance</t>
  </si>
  <si>
    <r>
      <t xml:space="preserve">Clinical model: Demographic data (age), Smoking history (Never smoker/Former smoker/Current smoker), ECOG performance status, Existence of distant metastasis, Comorbidities (Liver disease), Charlson comorbidity index CCI (1–2), CCI≥3, Surgery, Chemotherapy, Intrapleural/abdominal infusion (within 30 days), Presence of indwelling urinary catheters, presence of Drains postoperation;  </t>
    </r>
    <r>
      <rPr>
        <i/>
        <sz val="8"/>
        <color theme="1"/>
        <rFont val="Calibri"/>
        <family val="2"/>
        <scheme val="minor"/>
      </rPr>
      <t>Infection-related model: Sample type (Urine/Blood culture), Primary sites of infection (Respiratory tract/Urinary tract/BSI), Length of hospitalization (≥21.0), Septic shock, Laboratory examination results (Hemoglobin g/L &lt;110.0, Platelet count ×109/L &lt;100.0, Lymphocytes count ×109/L &lt;1.0, PCT ng/mL ≥1.0, Albumin g/L &lt;30.0)</t>
    </r>
  </si>
  <si>
    <t>Vancomycin resistant enterococcus bloodstream infection, age, AML/ALL intermediate, AML/ALL/MDS advanced, MDS advanced, Cord blood allograft, Human leucocyte antigen 7/8, Karnofsky performance scale &lt;90, cytomegalovirus donor or receptor positive, hematologic cell transplant during 2010-2012</t>
  </si>
  <si>
    <r>
      <t xml:space="preserve">Time period, Age group, sex, haematological malignancy (Compared to solid tumours), </t>
    </r>
    <r>
      <rPr>
        <i/>
        <sz val="8"/>
        <color theme="1"/>
        <rFont val="Calibri"/>
        <family val="2"/>
        <scheme val="minor"/>
      </rPr>
      <t>Candida albicans</t>
    </r>
    <r>
      <rPr>
        <sz val="8"/>
        <color theme="1"/>
        <rFont val="Calibri"/>
        <family val="2"/>
        <scheme val="minor"/>
      </rPr>
      <t xml:space="preserve"> (Compared to non-C.albicans or mixed), bacteraemia, shock, receiving chemotherapy, receiving total parenteral nutrition, receiving steroids, absolute neutrophile count 500 or more, duration of stay in hospital, receiving Amphotericin B (Compared to those not receiving), empirically, after positive culture</t>
    </r>
  </si>
  <si>
    <t>Initial low tidal volume ventilation, severe acute respiratory distress syndrome, carbapenem resistant gram negative bacteria (CR - GNB), age, underlying malignancies, status of disease, neutrophil count, platelet count, SOFA score, prone positionning treatment, vasopressors treatment, renal replacement therapy,  gram negative bacteria, blood transfusion, pulmonary aspergillosis</t>
  </si>
  <si>
    <r>
      <t xml:space="preserve">Several: Methicillin resistant </t>
    </r>
    <r>
      <rPr>
        <i/>
        <sz val="8"/>
        <color theme="1"/>
        <rFont val="Calibri"/>
        <family val="2"/>
        <scheme val="minor"/>
      </rPr>
      <t>S. aureus</t>
    </r>
    <r>
      <rPr>
        <sz val="8"/>
        <color theme="1"/>
        <rFont val="Calibri"/>
        <family val="2"/>
        <scheme val="minor"/>
      </rPr>
      <t xml:space="preserve"> (MRSA), Extended spectrum beta lactamase producing Enterobacteriaceae (ESBL-PE), multi drug resistant (MDR)</t>
    </r>
    <r>
      <rPr>
        <i/>
        <sz val="8"/>
        <color theme="1"/>
        <rFont val="Calibri"/>
        <family val="2"/>
        <scheme val="minor"/>
      </rPr>
      <t>Pseudomonas  aeruginosa</t>
    </r>
    <r>
      <rPr>
        <sz val="8"/>
        <color theme="1"/>
        <rFont val="Calibri"/>
        <family val="2"/>
        <scheme val="minor"/>
      </rPr>
      <t>,</t>
    </r>
    <r>
      <rPr>
        <i/>
        <sz val="8"/>
        <color theme="1"/>
        <rFont val="Calibri"/>
        <family val="2"/>
        <scheme val="minor"/>
      </rPr>
      <t xml:space="preserve"> Acinetobacter baumannii, Stenotrophomonas maltophilia</t>
    </r>
    <r>
      <rPr>
        <sz val="8"/>
        <color theme="1"/>
        <rFont val="Calibri"/>
        <family val="2"/>
        <scheme val="minor"/>
      </rPr>
      <t>, Carbapenem-resistant Enterobacteriaceae</t>
    </r>
  </si>
  <si>
    <r>
      <rPr>
        <i/>
        <sz val="8"/>
        <color theme="1"/>
        <rFont val="Calibri"/>
        <family val="2"/>
        <scheme val="minor"/>
      </rPr>
      <t>Several: E. coli, Pseudomonas aeruginosa, Klebsiella pneumoniae, Acinetobacter baumannii, Enterococcus faecium, Staphylococcus aureus</t>
    </r>
    <r>
      <rPr>
        <sz val="8"/>
        <color theme="1"/>
        <rFont val="Calibri"/>
        <family val="2"/>
        <scheme val="minor"/>
      </rPr>
      <t>, multidrug-, vancomycin- or oxacillin-resistant</t>
    </r>
  </si>
  <si>
    <t>Several: Escherichia coli, Klebsiella pneumoniae, Enterococcus spp., Pseudomonas aeruginosa, Candida albicans</t>
  </si>
  <si>
    <r>
      <rPr>
        <i/>
        <sz val="8"/>
        <color theme="1"/>
        <rFont val="Calibri"/>
        <family val="2"/>
        <scheme val="minor"/>
      </rPr>
      <t>Streptococcus pneumoniae</t>
    </r>
    <r>
      <rPr>
        <sz val="8"/>
        <color theme="1"/>
        <rFont val="Calibri"/>
        <family val="2"/>
        <scheme val="minor"/>
      </rPr>
      <t>,</t>
    </r>
  </si>
  <si>
    <t>Comorbidities/clinical condition</t>
  </si>
  <si>
    <t>Transplantation-related</t>
  </si>
  <si>
    <t>Mortality</t>
  </si>
  <si>
    <t>Neutropenia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</si>
</sst>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8"/>
      <color theme="1"/>
      <name val="Calibri"/>
      <family val="2"/>
      <scheme val="minor"/>
    </font>
    <font>
      <sz val="8"/>
      <color theme="1"/>
      <name val="Calibri"/>
      <family val="2"/>
      <scheme val="minor"/>
    </font>
    <font>
      <i/>
      <sz val="8"/>
      <color theme="1"/>
      <name val="Calibri"/>
      <family val="2"/>
      <scheme val="minor"/>
    </font>
    <font>
      <b/>
      <sz val="16"/>
      <color theme="1"/>
      <name val="Calibri"/>
      <family val="2"/>
      <scheme val="minor"/>
    </font>
    <font>
      <b/>
      <sz val="11"/>
      <color theme="1"/>
      <name val="Calibri"/>
      <family val="2"/>
      <scheme val="minor"/>
    </font>
    <font>
      <sz val="8"/>
      <name val="Calibri"/>
      <family val="2"/>
      <scheme val="minor"/>
    </font>
    <font>
      <sz val="11"/>
      <name val="Calibri"/>
      <family val="2"/>
      <scheme val="minor"/>
    </font>
    <font>
      <i/>
      <sz val="8"/>
      <name val="Calibri"/>
      <family val="2"/>
      <scheme val="minor"/>
    </font>
    <font>
      <b/>
      <sz val="18"/>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38">
    <xf numFmtId="0" fontId="0" fillId="0" borderId="0" xfId="0"/>
    <xf numFmtId="0" fontId="1" fillId="0" borderId="1" xfId="0" applyFont="1" applyBorder="1" applyAlignment="1">
      <alignment vertical="center" wrapText="1"/>
    </xf>
    <xf numFmtId="0" fontId="2" fillId="0" borderId="0" xfId="0" applyFont="1" applyAlignment="1">
      <alignment horizontal="left" vertical="top" wrapText="1"/>
    </xf>
    <xf numFmtId="0" fontId="0" fillId="0" borderId="0" xfId="0" applyAlignment="1">
      <alignment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horizontal="center" vertical="top" wrapText="1"/>
    </xf>
    <xf numFmtId="0" fontId="0" fillId="0" borderId="0" xfId="0" applyAlignment="1">
      <alignment horizontal="center" wrapText="1"/>
    </xf>
    <xf numFmtId="0" fontId="2" fillId="0" borderId="0" xfId="0" quotePrefix="1" applyFont="1" applyAlignment="1">
      <alignment horizontal="center" vertical="top" wrapText="1"/>
    </xf>
    <xf numFmtId="164" fontId="2" fillId="0" borderId="0" xfId="0" applyNumberFormat="1" applyFont="1" applyAlignment="1">
      <alignment horizontal="center" vertical="top" wrapText="1"/>
    </xf>
    <xf numFmtId="164" fontId="0" fillId="0" borderId="0" xfId="0" applyNumberFormat="1" applyAlignment="1">
      <alignment wrapText="1"/>
    </xf>
    <xf numFmtId="164" fontId="1" fillId="0" borderId="1" xfId="0" applyNumberFormat="1" applyFont="1" applyBorder="1" applyAlignment="1">
      <alignment vertical="center" wrapText="1"/>
    </xf>
    <xf numFmtId="164" fontId="0" fillId="0" borderId="0" xfId="0" applyNumberFormat="1" applyAlignment="1">
      <alignment horizontal="center" wrapText="1"/>
    </xf>
    <xf numFmtId="0" fontId="0" fillId="0" borderId="0" xfId="0" applyAlignment="1">
      <alignment vertical="top" wrapText="1"/>
    </xf>
    <xf numFmtId="0" fontId="0" fillId="0" borderId="0" xfId="0" applyAlignment="1">
      <alignment horizontal="center"/>
    </xf>
    <xf numFmtId="0" fontId="1" fillId="0" borderId="1" xfId="0" applyFont="1" applyBorder="1" applyAlignment="1">
      <alignment horizontal="left" vertical="center" wrapText="1"/>
    </xf>
    <xf numFmtId="0" fontId="4" fillId="0" borderId="0" xfId="0" applyFont="1"/>
    <xf numFmtId="0" fontId="5" fillId="0" borderId="0" xfId="0" applyFont="1"/>
    <xf numFmtId="0" fontId="3" fillId="0" borderId="0" xfId="0" applyFont="1" applyAlignment="1">
      <alignment horizontal="left" vertical="top" wrapText="1"/>
    </xf>
    <xf numFmtId="1" fontId="2" fillId="0" borderId="0" xfId="0" applyNumberFormat="1" applyFont="1" applyAlignment="1">
      <alignment horizontal="center" vertical="top" wrapText="1"/>
    </xf>
    <xf numFmtId="0" fontId="6" fillId="0" borderId="0" xfId="0" applyFont="1" applyAlignment="1">
      <alignment horizontal="left" vertical="top" wrapText="1"/>
    </xf>
    <xf numFmtId="0" fontId="6" fillId="0" borderId="0" xfId="0" applyFont="1" applyAlignment="1">
      <alignment horizontal="center" vertical="top" wrapText="1"/>
    </xf>
    <xf numFmtId="0" fontId="8" fillId="0" borderId="0" xfId="0" applyFont="1" applyAlignment="1">
      <alignment horizontal="left" vertical="top" wrapText="1"/>
    </xf>
    <xf numFmtId="164" fontId="6" fillId="0" borderId="0" xfId="0" applyNumberFormat="1" applyFont="1" applyAlignment="1">
      <alignment horizontal="center" vertical="top" wrapText="1"/>
    </xf>
    <xf numFmtId="0" fontId="7" fillId="0" borderId="0" xfId="0" applyFont="1"/>
    <xf numFmtId="0" fontId="2" fillId="0" borderId="0" xfId="0" applyFont="1" applyFill="1" applyAlignment="1">
      <alignment horizontal="left" vertical="top" wrapText="1"/>
    </xf>
    <xf numFmtId="0" fontId="2" fillId="0" borderId="0" xfId="0" applyFont="1" applyFill="1" applyAlignment="1">
      <alignment horizontal="center" vertical="top" wrapText="1"/>
    </xf>
    <xf numFmtId="164" fontId="2" fillId="0" borderId="0" xfId="0" applyNumberFormat="1" applyFont="1" applyFill="1" applyAlignment="1">
      <alignment horizontal="center" vertical="top" wrapText="1"/>
    </xf>
    <xf numFmtId="0" fontId="0" fillId="0" borderId="0" xfId="0" applyFill="1"/>
    <xf numFmtId="0" fontId="3" fillId="0" borderId="0" xfId="0" applyFont="1" applyFill="1" applyAlignment="1">
      <alignment horizontal="left" vertical="top" wrapText="1"/>
    </xf>
    <xf numFmtId="3" fontId="2" fillId="0" borderId="0" xfId="0" applyNumberFormat="1" applyFont="1" applyFill="1" applyAlignment="1">
      <alignment horizontal="center" vertical="top" wrapText="1"/>
    </xf>
    <xf numFmtId="0" fontId="6" fillId="0" borderId="0" xfId="0" applyFont="1" applyFill="1" applyAlignment="1">
      <alignment horizontal="center" vertical="top" wrapText="1"/>
    </xf>
    <xf numFmtId="0" fontId="0" fillId="0" borderId="0" xfId="0" applyAlignment="1">
      <alignment horizontal="left" indent="1"/>
    </xf>
    <xf numFmtId="0" fontId="0" fillId="0" borderId="0" xfId="0" applyFont="1" applyAlignment="1">
      <alignment horizontal="left" indent="1"/>
    </xf>
    <xf numFmtId="0" fontId="5" fillId="0" borderId="1" xfId="0" applyFont="1" applyBorder="1"/>
    <xf numFmtId="0" fontId="0" fillId="0" borderId="1" xfId="0" applyBorder="1" applyAlignment="1">
      <alignment horizontal="center"/>
    </xf>
    <xf numFmtId="0" fontId="0" fillId="0" borderId="1" xfId="0" applyBorder="1" applyAlignment="1">
      <alignment horizontal="left" indent="1"/>
    </xf>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9792-5C94-44B6-8A93-D0879C084B99}">
  <dimension ref="A1:P196"/>
  <sheetViews>
    <sheetView showGridLines="0" zoomScale="115" zoomScaleNormal="115" workbookViewId="0">
      <pane ySplit="2" topLeftCell="A45" activePane="bottomLeft" state="frozen"/>
      <selection pane="bottomLeft" activeCell="I4" sqref="I4"/>
    </sheetView>
  </sheetViews>
  <sheetFormatPr baseColWidth="10" defaultColWidth="11.42578125" defaultRowHeight="15" x14ac:dyDescent="0.25"/>
  <cols>
    <col min="1" max="1" width="6" style="3" customWidth="1"/>
    <col min="2" max="2" width="11.42578125" style="3"/>
    <col min="3" max="3" width="33" style="3" customWidth="1"/>
    <col min="4" max="4" width="26.85546875" style="3" customWidth="1"/>
    <col min="5" max="6" width="17.42578125" style="3" customWidth="1"/>
    <col min="7" max="7" width="20.5703125" style="3" customWidth="1"/>
    <col min="8" max="8" width="24.7109375" style="3" customWidth="1"/>
    <col min="9" max="9" width="30.140625" style="3" customWidth="1"/>
    <col min="10" max="10" width="11.42578125" style="3"/>
    <col min="11" max="12" width="13.42578125" style="7" customWidth="1"/>
    <col min="13" max="13" width="13.42578125" style="12" customWidth="1"/>
    <col min="14" max="15" width="13.42578125" style="7" customWidth="1"/>
    <col min="16" max="16" width="26.140625" style="3" customWidth="1"/>
    <col min="17" max="16384" width="11.42578125" style="3"/>
  </cols>
  <sheetData>
    <row r="1" spans="1:16" x14ac:dyDescent="0.25">
      <c r="L1" s="3"/>
      <c r="M1" s="10"/>
      <c r="N1" s="3"/>
      <c r="O1" s="3"/>
    </row>
    <row r="2" spans="1:16" ht="56.25" x14ac:dyDescent="0.25">
      <c r="B2" s="1" t="s">
        <v>0</v>
      </c>
      <c r="C2" s="1" t="s">
        <v>1</v>
      </c>
      <c r="D2" s="1" t="s">
        <v>2</v>
      </c>
      <c r="E2" s="1" t="s">
        <v>3</v>
      </c>
      <c r="F2" s="1" t="s">
        <v>4</v>
      </c>
      <c r="G2" s="1" t="s">
        <v>5</v>
      </c>
      <c r="H2" s="1" t="s">
        <v>6</v>
      </c>
      <c r="I2" s="1" t="s">
        <v>7</v>
      </c>
      <c r="J2" s="1" t="s">
        <v>8</v>
      </c>
      <c r="K2" s="15" t="s">
        <v>9</v>
      </c>
      <c r="L2" s="1" t="s">
        <v>10</v>
      </c>
      <c r="M2" s="11" t="s">
        <v>11</v>
      </c>
      <c r="N2" s="1" t="s">
        <v>12</v>
      </c>
      <c r="O2" s="1" t="s">
        <v>13</v>
      </c>
      <c r="P2" s="1" t="s">
        <v>14</v>
      </c>
    </row>
    <row r="3" spans="1:16" ht="101.25" x14ac:dyDescent="0.25">
      <c r="A3" s="13"/>
      <c r="B3" s="2">
        <v>2019</v>
      </c>
      <c r="C3" s="5" t="s">
        <v>15</v>
      </c>
      <c r="D3" s="2" t="s">
        <v>16</v>
      </c>
      <c r="E3" s="6">
        <v>170</v>
      </c>
      <c r="F3" s="6">
        <v>270</v>
      </c>
      <c r="G3" s="2" t="s">
        <v>17</v>
      </c>
      <c r="H3" s="5" t="s">
        <v>18</v>
      </c>
      <c r="I3" s="2" t="s">
        <v>1042</v>
      </c>
      <c r="J3" s="2" t="s">
        <v>19</v>
      </c>
      <c r="K3" s="6" t="s">
        <v>20</v>
      </c>
      <c r="L3" s="6" t="s">
        <v>21</v>
      </c>
      <c r="M3" s="9">
        <f t="shared" ref="M3:M34" si="0">F3/O3</f>
        <v>38.571428571428569</v>
      </c>
      <c r="N3" s="6">
        <v>13</v>
      </c>
      <c r="O3" s="6">
        <v>7</v>
      </c>
      <c r="P3" s="2" t="s">
        <v>22</v>
      </c>
    </row>
    <row r="4" spans="1:16" ht="56.25" x14ac:dyDescent="0.25">
      <c r="A4" s="13"/>
      <c r="B4" s="2">
        <v>2020</v>
      </c>
      <c r="C4" s="2" t="s">
        <v>23</v>
      </c>
      <c r="D4" s="2" t="s">
        <v>24</v>
      </c>
      <c r="E4" s="6">
        <v>90</v>
      </c>
      <c r="F4" s="6">
        <v>8</v>
      </c>
      <c r="G4" s="2" t="s">
        <v>17</v>
      </c>
      <c r="H4" s="2" t="s">
        <v>25</v>
      </c>
      <c r="I4" s="2" t="s">
        <v>26</v>
      </c>
      <c r="J4" s="2" t="s">
        <v>27</v>
      </c>
      <c r="K4" s="6" t="s">
        <v>20</v>
      </c>
      <c r="L4" s="6" t="s">
        <v>28</v>
      </c>
      <c r="M4" s="9">
        <f t="shared" si="0"/>
        <v>2</v>
      </c>
      <c r="N4" s="6">
        <v>8</v>
      </c>
      <c r="O4" s="6">
        <v>4</v>
      </c>
      <c r="P4" s="2" t="s">
        <v>29</v>
      </c>
    </row>
    <row r="5" spans="1:16" ht="78.75" x14ac:dyDescent="0.25">
      <c r="B5" s="2">
        <v>2016</v>
      </c>
      <c r="C5" s="2" t="s">
        <v>30</v>
      </c>
      <c r="D5" s="2" t="s">
        <v>31</v>
      </c>
      <c r="E5" s="6">
        <v>72</v>
      </c>
      <c r="F5" s="6">
        <v>7</v>
      </c>
      <c r="G5" s="2" t="s">
        <v>32</v>
      </c>
      <c r="H5" s="2" t="s">
        <v>33</v>
      </c>
      <c r="I5" s="2" t="s">
        <v>34</v>
      </c>
      <c r="J5" s="2" t="s">
        <v>35</v>
      </c>
      <c r="K5" s="6" t="s">
        <v>36</v>
      </c>
      <c r="L5" s="6" t="s">
        <v>21</v>
      </c>
      <c r="M5" s="9">
        <f t="shared" si="0"/>
        <v>3.5</v>
      </c>
      <c r="N5" s="6">
        <v>10</v>
      </c>
      <c r="O5" s="6">
        <v>2</v>
      </c>
      <c r="P5" s="2" t="s">
        <v>37</v>
      </c>
    </row>
    <row r="6" spans="1:16" ht="56.25" x14ac:dyDescent="0.25">
      <c r="B6" s="2">
        <v>2017</v>
      </c>
      <c r="C6" s="5" t="s">
        <v>38</v>
      </c>
      <c r="D6" s="2" t="s">
        <v>39</v>
      </c>
      <c r="E6" s="6">
        <v>226</v>
      </c>
      <c r="F6" s="6">
        <v>226</v>
      </c>
      <c r="G6" s="2" t="s">
        <v>17</v>
      </c>
      <c r="H6" s="5" t="s">
        <v>40</v>
      </c>
      <c r="I6" s="2" t="s">
        <v>41</v>
      </c>
      <c r="J6" s="2" t="s">
        <v>19</v>
      </c>
      <c r="K6" s="6" t="s">
        <v>20</v>
      </c>
      <c r="L6" s="6" t="s">
        <v>21</v>
      </c>
      <c r="M6" s="9">
        <f t="shared" si="0"/>
        <v>45.2</v>
      </c>
      <c r="N6" s="6">
        <v>21</v>
      </c>
      <c r="O6" s="6">
        <v>5</v>
      </c>
      <c r="P6" s="2" t="s">
        <v>42</v>
      </c>
    </row>
    <row r="7" spans="1:16" ht="90" x14ac:dyDescent="0.25">
      <c r="B7" s="2">
        <v>2016</v>
      </c>
      <c r="C7" s="2" t="s">
        <v>43</v>
      </c>
      <c r="D7" s="2" t="s">
        <v>44</v>
      </c>
      <c r="E7" s="6">
        <v>119</v>
      </c>
      <c r="F7" s="6">
        <v>22</v>
      </c>
      <c r="G7" s="2" t="s">
        <v>32</v>
      </c>
      <c r="H7" s="2" t="s">
        <v>45</v>
      </c>
      <c r="I7" s="2" t="s">
        <v>46</v>
      </c>
      <c r="J7" s="2" t="s">
        <v>47</v>
      </c>
      <c r="K7" s="6" t="s">
        <v>36</v>
      </c>
      <c r="L7" s="6" t="s">
        <v>28</v>
      </c>
      <c r="M7" s="9">
        <f t="shared" si="0"/>
        <v>1.5714285714285714</v>
      </c>
      <c r="N7" s="6">
        <v>14</v>
      </c>
      <c r="O7" s="6">
        <v>14</v>
      </c>
      <c r="P7" s="2" t="s">
        <v>48</v>
      </c>
    </row>
    <row r="8" spans="1:16" ht="45" x14ac:dyDescent="0.25">
      <c r="B8" s="2">
        <v>2020</v>
      </c>
      <c r="C8" s="2" t="s">
        <v>49</v>
      </c>
      <c r="D8" s="2" t="s">
        <v>50</v>
      </c>
      <c r="E8" s="6">
        <v>415</v>
      </c>
      <c r="F8" s="6">
        <v>37</v>
      </c>
      <c r="G8" s="2" t="s">
        <v>51</v>
      </c>
      <c r="H8" s="2" t="s">
        <v>52</v>
      </c>
      <c r="I8" s="2" t="s">
        <v>53</v>
      </c>
      <c r="J8" s="2" t="s">
        <v>19</v>
      </c>
      <c r="K8" s="6" t="s">
        <v>20</v>
      </c>
      <c r="L8" s="6" t="s">
        <v>21</v>
      </c>
      <c r="M8" s="9">
        <f t="shared" si="0"/>
        <v>7.4</v>
      </c>
      <c r="N8" s="6">
        <v>8</v>
      </c>
      <c r="O8" s="6">
        <v>5</v>
      </c>
      <c r="P8" s="2" t="s">
        <v>54</v>
      </c>
    </row>
    <row r="9" spans="1:16" ht="56.25" x14ac:dyDescent="0.25">
      <c r="B9" s="2">
        <v>2021</v>
      </c>
      <c r="C9" s="2" t="s">
        <v>55</v>
      </c>
      <c r="D9" s="2" t="s">
        <v>56</v>
      </c>
      <c r="E9" s="6">
        <v>95</v>
      </c>
      <c r="F9" s="6">
        <v>52</v>
      </c>
      <c r="G9" s="2" t="s">
        <v>51</v>
      </c>
      <c r="H9" s="2" t="s">
        <v>57</v>
      </c>
      <c r="I9" s="2" t="s">
        <v>58</v>
      </c>
      <c r="J9" s="2" t="s">
        <v>990</v>
      </c>
      <c r="K9" s="6" t="s">
        <v>36</v>
      </c>
      <c r="L9" s="6" t="s">
        <v>21</v>
      </c>
      <c r="M9" s="9">
        <f t="shared" si="0"/>
        <v>26</v>
      </c>
      <c r="N9" s="6">
        <v>26</v>
      </c>
      <c r="O9" s="6">
        <v>2</v>
      </c>
      <c r="P9" s="2" t="s">
        <v>60</v>
      </c>
    </row>
    <row r="10" spans="1:16" ht="56.25" x14ac:dyDescent="0.25">
      <c r="B10" s="2">
        <v>2016</v>
      </c>
      <c r="C10" s="2" t="s">
        <v>61</v>
      </c>
      <c r="D10" s="2" t="s">
        <v>62</v>
      </c>
      <c r="E10" s="6">
        <v>229</v>
      </c>
      <c r="F10" s="6">
        <v>77</v>
      </c>
      <c r="G10" s="2" t="s">
        <v>17</v>
      </c>
      <c r="H10" s="2" t="s">
        <v>63</v>
      </c>
      <c r="I10" s="2" t="s">
        <v>64</v>
      </c>
      <c r="J10" s="2" t="s">
        <v>19</v>
      </c>
      <c r="K10" s="6" t="s">
        <v>36</v>
      </c>
      <c r="L10" s="6" t="s">
        <v>21</v>
      </c>
      <c r="M10" s="9">
        <f t="shared" si="0"/>
        <v>12.833333333333334</v>
      </c>
      <c r="N10" s="6">
        <v>32</v>
      </c>
      <c r="O10" s="6">
        <v>6</v>
      </c>
      <c r="P10" s="2" t="s">
        <v>65</v>
      </c>
    </row>
    <row r="11" spans="1:16" ht="56.25" x14ac:dyDescent="0.25">
      <c r="B11" s="2">
        <v>2017</v>
      </c>
      <c r="C11" s="2" t="s">
        <v>66</v>
      </c>
      <c r="D11" s="2" t="s">
        <v>67</v>
      </c>
      <c r="E11" s="6">
        <v>145</v>
      </c>
      <c r="F11" s="6">
        <v>51</v>
      </c>
      <c r="G11" s="2" t="s">
        <v>68</v>
      </c>
      <c r="H11" s="2" t="s">
        <v>69</v>
      </c>
      <c r="I11" s="2" t="s">
        <v>70</v>
      </c>
      <c r="J11" s="2" t="s">
        <v>19</v>
      </c>
      <c r="K11" s="6" t="s">
        <v>20</v>
      </c>
      <c r="L11" s="6" t="s">
        <v>21</v>
      </c>
      <c r="M11" s="9">
        <f t="shared" si="0"/>
        <v>10.199999999999999</v>
      </c>
      <c r="N11" s="6">
        <v>9</v>
      </c>
      <c r="O11" s="6">
        <v>5</v>
      </c>
      <c r="P11" s="2" t="s">
        <v>71</v>
      </c>
    </row>
    <row r="12" spans="1:16" ht="78.75" x14ac:dyDescent="0.25">
      <c r="B12" s="2">
        <v>2015</v>
      </c>
      <c r="C12" s="2" t="s">
        <v>72</v>
      </c>
      <c r="D12" s="2" t="s">
        <v>73</v>
      </c>
      <c r="E12" s="6">
        <v>76</v>
      </c>
      <c r="F12" s="6">
        <v>47</v>
      </c>
      <c r="G12" s="2" t="s">
        <v>74</v>
      </c>
      <c r="H12" s="2" t="s">
        <v>75</v>
      </c>
      <c r="I12" s="2" t="s">
        <v>76</v>
      </c>
      <c r="J12" s="2" t="s">
        <v>77</v>
      </c>
      <c r="K12" s="6" t="s">
        <v>36</v>
      </c>
      <c r="L12" s="6" t="s">
        <v>21</v>
      </c>
      <c r="M12" s="9">
        <f t="shared" si="0"/>
        <v>9.4</v>
      </c>
      <c r="N12" s="6">
        <v>14</v>
      </c>
      <c r="O12" s="6">
        <v>5</v>
      </c>
      <c r="P12" s="2" t="s">
        <v>78</v>
      </c>
    </row>
    <row r="13" spans="1:16" ht="45" x14ac:dyDescent="0.25">
      <c r="B13" s="2">
        <v>2018</v>
      </c>
      <c r="C13" s="2" t="s">
        <v>79</v>
      </c>
      <c r="D13" s="2" t="s">
        <v>80</v>
      </c>
      <c r="E13" s="6">
        <v>6154</v>
      </c>
      <c r="F13" s="6">
        <v>60</v>
      </c>
      <c r="G13" s="2" t="s">
        <v>81</v>
      </c>
      <c r="H13" s="2" t="s">
        <v>82</v>
      </c>
      <c r="I13" s="2" t="s">
        <v>83</v>
      </c>
      <c r="J13" s="2" t="s">
        <v>84</v>
      </c>
      <c r="K13" s="6" t="s">
        <v>36</v>
      </c>
      <c r="L13" s="6" t="s">
        <v>28</v>
      </c>
      <c r="M13" s="9">
        <f t="shared" si="0"/>
        <v>8.5714285714285712</v>
      </c>
      <c r="N13" s="6">
        <v>7</v>
      </c>
      <c r="O13" s="6">
        <v>7</v>
      </c>
      <c r="P13" s="2" t="s">
        <v>85</v>
      </c>
    </row>
    <row r="14" spans="1:16" ht="67.5" x14ac:dyDescent="0.25">
      <c r="B14" s="2">
        <v>2018</v>
      </c>
      <c r="C14" s="2" t="s">
        <v>86</v>
      </c>
      <c r="D14" s="2" t="s">
        <v>87</v>
      </c>
      <c r="E14" s="6">
        <v>82</v>
      </c>
      <c r="F14" s="6">
        <v>33</v>
      </c>
      <c r="G14" s="2" t="s">
        <v>17</v>
      </c>
      <c r="H14" s="2" t="s">
        <v>88</v>
      </c>
      <c r="I14" s="2" t="s">
        <v>89</v>
      </c>
      <c r="J14" s="2" t="s">
        <v>90</v>
      </c>
      <c r="K14" s="6" t="s">
        <v>20</v>
      </c>
      <c r="L14" s="6" t="s">
        <v>21</v>
      </c>
      <c r="M14" s="9">
        <f t="shared" si="0"/>
        <v>8.25</v>
      </c>
      <c r="N14" s="6">
        <v>12</v>
      </c>
      <c r="O14" s="6">
        <v>4</v>
      </c>
      <c r="P14" s="2" t="s">
        <v>91</v>
      </c>
    </row>
    <row r="15" spans="1:16" ht="90" x14ac:dyDescent="0.25">
      <c r="B15" s="2">
        <v>2019</v>
      </c>
      <c r="C15" s="2" t="s">
        <v>92</v>
      </c>
      <c r="D15" s="2" t="s">
        <v>93</v>
      </c>
      <c r="E15" s="6">
        <v>342</v>
      </c>
      <c r="F15" s="6">
        <v>79</v>
      </c>
      <c r="G15" s="2" t="s">
        <v>17</v>
      </c>
      <c r="H15" s="2" t="s">
        <v>94</v>
      </c>
      <c r="I15" s="2" t="s">
        <v>95</v>
      </c>
      <c r="J15" s="2" t="s">
        <v>35</v>
      </c>
      <c r="K15" s="6" t="s">
        <v>20</v>
      </c>
      <c r="L15" s="6" t="s">
        <v>28</v>
      </c>
      <c r="M15" s="9">
        <f t="shared" si="0"/>
        <v>13.166666666666666</v>
      </c>
      <c r="N15" s="6">
        <v>6</v>
      </c>
      <c r="O15" s="6">
        <v>6</v>
      </c>
      <c r="P15" s="2" t="s">
        <v>96</v>
      </c>
    </row>
    <row r="16" spans="1:16" ht="67.5" x14ac:dyDescent="0.25">
      <c r="B16" s="2">
        <v>2015</v>
      </c>
      <c r="C16" s="2" t="s">
        <v>97</v>
      </c>
      <c r="D16" s="2" t="s">
        <v>98</v>
      </c>
      <c r="E16" s="6">
        <v>214</v>
      </c>
      <c r="F16" s="6">
        <v>15</v>
      </c>
      <c r="G16" s="2" t="s">
        <v>17</v>
      </c>
      <c r="H16" s="2" t="s">
        <v>99</v>
      </c>
      <c r="I16" s="2" t="s">
        <v>100</v>
      </c>
      <c r="J16" s="2" t="s">
        <v>35</v>
      </c>
      <c r="K16" s="6" t="s">
        <v>20</v>
      </c>
      <c r="L16" s="6" t="s">
        <v>21</v>
      </c>
      <c r="M16" s="9">
        <f t="shared" si="0"/>
        <v>7.5</v>
      </c>
      <c r="N16" s="6">
        <v>7</v>
      </c>
      <c r="O16" s="6">
        <v>2</v>
      </c>
      <c r="P16" s="2" t="s">
        <v>101</v>
      </c>
    </row>
    <row r="17" spans="1:16" ht="67.5" x14ac:dyDescent="0.25">
      <c r="B17" s="2">
        <v>2018</v>
      </c>
      <c r="C17" s="2" t="s">
        <v>102</v>
      </c>
      <c r="D17" s="2" t="s">
        <v>103</v>
      </c>
      <c r="E17" s="6">
        <v>509</v>
      </c>
      <c r="F17" s="6">
        <v>31</v>
      </c>
      <c r="G17" s="2" t="s">
        <v>17</v>
      </c>
      <c r="H17" s="2" t="s">
        <v>104</v>
      </c>
      <c r="I17" s="2" t="s">
        <v>105</v>
      </c>
      <c r="J17" s="2" t="s">
        <v>19</v>
      </c>
      <c r="K17" s="6" t="s">
        <v>20</v>
      </c>
      <c r="L17" s="6" t="s">
        <v>28</v>
      </c>
      <c r="M17" s="9">
        <f t="shared" si="0"/>
        <v>3.1</v>
      </c>
      <c r="N17" s="6">
        <v>10</v>
      </c>
      <c r="O17" s="6">
        <v>10</v>
      </c>
      <c r="P17" s="2" t="s">
        <v>106</v>
      </c>
    </row>
    <row r="18" spans="1:16" ht="123.75" x14ac:dyDescent="0.25">
      <c r="B18" s="2">
        <v>2016</v>
      </c>
      <c r="C18" s="2" t="s">
        <v>107</v>
      </c>
      <c r="D18" s="2" t="s">
        <v>108</v>
      </c>
      <c r="E18" s="6">
        <v>288</v>
      </c>
      <c r="F18" s="6">
        <v>144</v>
      </c>
      <c r="G18" s="2" t="s">
        <v>109</v>
      </c>
      <c r="H18" s="2" t="s">
        <v>110</v>
      </c>
      <c r="I18" s="2" t="s">
        <v>111</v>
      </c>
      <c r="J18" s="2" t="s">
        <v>19</v>
      </c>
      <c r="K18" s="6" t="s">
        <v>36</v>
      </c>
      <c r="L18" s="6" t="s">
        <v>28</v>
      </c>
      <c r="M18" s="9">
        <f t="shared" si="0"/>
        <v>72</v>
      </c>
      <c r="N18" s="6">
        <v>2</v>
      </c>
      <c r="O18" s="6">
        <v>2</v>
      </c>
      <c r="P18" s="2" t="s">
        <v>112</v>
      </c>
    </row>
    <row r="19" spans="1:16" ht="78.75" x14ac:dyDescent="0.25">
      <c r="B19" s="2">
        <v>2017</v>
      </c>
      <c r="C19" s="2" t="s">
        <v>113</v>
      </c>
      <c r="D19" s="2" t="s">
        <v>114</v>
      </c>
      <c r="E19" s="6">
        <v>517</v>
      </c>
      <c r="F19" s="6">
        <v>99</v>
      </c>
      <c r="G19" s="2" t="s">
        <v>115</v>
      </c>
      <c r="H19" s="2" t="s">
        <v>116</v>
      </c>
      <c r="I19" s="2" t="s">
        <v>117</v>
      </c>
      <c r="J19" s="2" t="s">
        <v>118</v>
      </c>
      <c r="K19" s="6" t="s">
        <v>20</v>
      </c>
      <c r="L19" s="6" t="s">
        <v>28</v>
      </c>
      <c r="M19" s="9">
        <f t="shared" si="0"/>
        <v>24.75</v>
      </c>
      <c r="N19" s="6">
        <v>4</v>
      </c>
      <c r="O19" s="6">
        <v>4</v>
      </c>
      <c r="P19" s="2" t="s">
        <v>119</v>
      </c>
    </row>
    <row r="20" spans="1:16" ht="101.25" x14ac:dyDescent="0.25">
      <c r="B20" s="2">
        <v>2019</v>
      </c>
      <c r="C20" s="2" t="s">
        <v>120</v>
      </c>
      <c r="D20" s="2" t="s">
        <v>121</v>
      </c>
      <c r="E20" s="6">
        <v>171</v>
      </c>
      <c r="F20" s="6">
        <v>25</v>
      </c>
      <c r="G20" s="2" t="s">
        <v>122</v>
      </c>
      <c r="H20" s="2" t="s">
        <v>123</v>
      </c>
      <c r="I20" s="2" t="s">
        <v>124</v>
      </c>
      <c r="J20" s="2" t="s">
        <v>125</v>
      </c>
      <c r="K20" s="6" t="s">
        <v>20</v>
      </c>
      <c r="L20" s="8" t="s">
        <v>126</v>
      </c>
      <c r="M20" s="9">
        <f t="shared" si="0"/>
        <v>3.5714285714285716</v>
      </c>
      <c r="N20" s="6">
        <v>13</v>
      </c>
      <c r="O20" s="6">
        <v>7</v>
      </c>
      <c r="P20" s="2" t="s">
        <v>127</v>
      </c>
    </row>
    <row r="21" spans="1:16" ht="112.5" x14ac:dyDescent="0.25">
      <c r="B21" s="2">
        <v>2020</v>
      </c>
      <c r="C21" s="2" t="s">
        <v>128</v>
      </c>
      <c r="D21" s="2" t="s">
        <v>129</v>
      </c>
      <c r="E21" s="6">
        <v>1217</v>
      </c>
      <c r="F21" s="6">
        <v>309</v>
      </c>
      <c r="G21" s="2" t="s">
        <v>130</v>
      </c>
      <c r="H21" s="2" t="s">
        <v>131</v>
      </c>
      <c r="I21" s="2" t="s">
        <v>132</v>
      </c>
      <c r="J21" s="2" t="s">
        <v>133</v>
      </c>
      <c r="K21" s="6" t="s">
        <v>20</v>
      </c>
      <c r="L21" s="6" t="s">
        <v>28</v>
      </c>
      <c r="M21" s="9">
        <f t="shared" si="0"/>
        <v>51.5</v>
      </c>
      <c r="N21" s="6">
        <v>32</v>
      </c>
      <c r="O21" s="6">
        <v>6</v>
      </c>
      <c r="P21" s="2" t="s">
        <v>134</v>
      </c>
    </row>
    <row r="22" spans="1:16" ht="45" x14ac:dyDescent="0.25">
      <c r="B22" s="2">
        <v>2017</v>
      </c>
      <c r="C22" s="2" t="s">
        <v>135</v>
      </c>
      <c r="D22" s="2" t="s">
        <v>136</v>
      </c>
      <c r="E22" s="6">
        <v>200</v>
      </c>
      <c r="F22" s="6">
        <v>50</v>
      </c>
      <c r="G22" s="2" t="s">
        <v>137</v>
      </c>
      <c r="H22" s="2" t="s">
        <v>138</v>
      </c>
      <c r="I22" s="2" t="s">
        <v>139</v>
      </c>
      <c r="J22" s="2" t="s">
        <v>19</v>
      </c>
      <c r="K22" s="6" t="s">
        <v>20</v>
      </c>
      <c r="L22" s="6" t="s">
        <v>21</v>
      </c>
      <c r="M22" s="9">
        <f t="shared" si="0"/>
        <v>12.5</v>
      </c>
      <c r="N22" s="6">
        <v>27</v>
      </c>
      <c r="O22" s="6">
        <v>4</v>
      </c>
      <c r="P22" s="2" t="s">
        <v>140</v>
      </c>
    </row>
    <row r="23" spans="1:16" ht="67.5" x14ac:dyDescent="0.25">
      <c r="B23" s="2">
        <v>2016</v>
      </c>
      <c r="C23" s="2" t="s">
        <v>141</v>
      </c>
      <c r="D23" s="2" t="s">
        <v>142</v>
      </c>
      <c r="E23" s="6">
        <v>203</v>
      </c>
      <c r="F23" s="6">
        <v>12</v>
      </c>
      <c r="G23" s="2" t="s">
        <v>17</v>
      </c>
      <c r="H23" s="2" t="s">
        <v>143</v>
      </c>
      <c r="I23" s="2" t="s">
        <v>144</v>
      </c>
      <c r="J23" s="2" t="s">
        <v>35</v>
      </c>
      <c r="K23" s="6" t="s">
        <v>20</v>
      </c>
      <c r="L23" s="6" t="s">
        <v>21</v>
      </c>
      <c r="M23" s="9">
        <f t="shared" si="0"/>
        <v>2.4</v>
      </c>
      <c r="N23" s="6">
        <v>10</v>
      </c>
      <c r="O23" s="6">
        <v>5</v>
      </c>
      <c r="P23" s="2" t="s">
        <v>145</v>
      </c>
    </row>
    <row r="24" spans="1:16" ht="67.5" x14ac:dyDescent="0.25">
      <c r="B24" s="2">
        <v>2017</v>
      </c>
      <c r="C24" s="2" t="s">
        <v>146</v>
      </c>
      <c r="D24" s="2" t="s">
        <v>147</v>
      </c>
      <c r="E24" s="6">
        <v>229</v>
      </c>
      <c r="F24" s="6">
        <v>134</v>
      </c>
      <c r="G24" s="2" t="s">
        <v>17</v>
      </c>
      <c r="H24" s="2" t="s">
        <v>148</v>
      </c>
      <c r="I24" s="2" t="s">
        <v>149</v>
      </c>
      <c r="J24" s="2" t="s">
        <v>35</v>
      </c>
      <c r="K24" s="6" t="s">
        <v>36</v>
      </c>
      <c r="L24" s="6" t="s">
        <v>21</v>
      </c>
      <c r="M24" s="9">
        <f t="shared" si="0"/>
        <v>44.666666666666664</v>
      </c>
      <c r="N24" s="6">
        <v>14</v>
      </c>
      <c r="O24" s="6">
        <v>3</v>
      </c>
      <c r="P24" s="2" t="s">
        <v>150</v>
      </c>
    </row>
    <row r="25" spans="1:16" ht="112.5" x14ac:dyDescent="0.25">
      <c r="B25" s="2">
        <v>2017</v>
      </c>
      <c r="C25" s="2" t="s">
        <v>151</v>
      </c>
      <c r="D25" s="2" t="s">
        <v>152</v>
      </c>
      <c r="E25" s="6">
        <v>107</v>
      </c>
      <c r="F25" s="6">
        <v>19</v>
      </c>
      <c r="G25" s="2" t="s">
        <v>17</v>
      </c>
      <c r="H25" s="2" t="s">
        <v>153</v>
      </c>
      <c r="I25" s="2" t="s">
        <v>154</v>
      </c>
      <c r="J25" s="2" t="s">
        <v>155</v>
      </c>
      <c r="K25" s="6" t="s">
        <v>20</v>
      </c>
      <c r="L25" s="6" t="s">
        <v>21</v>
      </c>
      <c r="M25" s="9">
        <f t="shared" si="0"/>
        <v>6.333333333333333</v>
      </c>
      <c r="N25" s="6">
        <v>58</v>
      </c>
      <c r="O25" s="6">
        <v>3</v>
      </c>
      <c r="P25" s="2" t="s">
        <v>156</v>
      </c>
    </row>
    <row r="26" spans="1:16" ht="112.5" x14ac:dyDescent="0.25">
      <c r="B26" s="2">
        <v>2017</v>
      </c>
      <c r="C26" s="2" t="s">
        <v>157</v>
      </c>
      <c r="D26" s="2" t="s">
        <v>158</v>
      </c>
      <c r="E26" s="6">
        <v>60</v>
      </c>
      <c r="F26" s="6">
        <v>20</v>
      </c>
      <c r="G26" s="2" t="s">
        <v>17</v>
      </c>
      <c r="H26" s="2" t="s">
        <v>159</v>
      </c>
      <c r="I26" s="2" t="s">
        <v>160</v>
      </c>
      <c r="J26" s="2" t="s">
        <v>161</v>
      </c>
      <c r="K26" s="6" t="s">
        <v>36</v>
      </c>
      <c r="L26" s="6" t="s">
        <v>21</v>
      </c>
      <c r="M26" s="9">
        <f t="shared" si="0"/>
        <v>1.4285714285714286</v>
      </c>
      <c r="N26" s="6">
        <v>46</v>
      </c>
      <c r="O26" s="6">
        <v>14</v>
      </c>
      <c r="P26" s="2" t="s">
        <v>162</v>
      </c>
    </row>
    <row r="27" spans="1:16" ht="168.75" x14ac:dyDescent="0.25">
      <c r="B27" s="2">
        <v>2019</v>
      </c>
      <c r="C27" s="5" t="s">
        <v>163</v>
      </c>
      <c r="D27" s="2" t="s">
        <v>164</v>
      </c>
      <c r="E27" s="6">
        <v>229</v>
      </c>
      <c r="F27" s="6">
        <v>99</v>
      </c>
      <c r="G27" s="2" t="s">
        <v>165</v>
      </c>
      <c r="H27" s="2" t="s">
        <v>166</v>
      </c>
      <c r="I27" s="2" t="s">
        <v>167</v>
      </c>
      <c r="J27" s="2" t="s">
        <v>168</v>
      </c>
      <c r="K27" s="6" t="s">
        <v>169</v>
      </c>
      <c r="L27" s="6" t="s">
        <v>28</v>
      </c>
      <c r="M27" s="9">
        <f t="shared" si="0"/>
        <v>7.0714285714285712</v>
      </c>
      <c r="N27" s="6">
        <v>14</v>
      </c>
      <c r="O27" s="6">
        <v>14</v>
      </c>
      <c r="P27" s="2" t="s">
        <v>170</v>
      </c>
    </row>
    <row r="28" spans="1:16" ht="101.25" x14ac:dyDescent="0.25">
      <c r="A28" s="4"/>
      <c r="B28" s="2">
        <v>2018</v>
      </c>
      <c r="C28" s="2" t="s">
        <v>171</v>
      </c>
      <c r="D28" s="2" t="s">
        <v>172</v>
      </c>
      <c r="E28" s="6">
        <v>236</v>
      </c>
      <c r="F28" s="6">
        <v>118</v>
      </c>
      <c r="G28" s="2" t="s">
        <v>173</v>
      </c>
      <c r="H28" s="2" t="s">
        <v>174</v>
      </c>
      <c r="I28" s="2" t="s">
        <v>175</v>
      </c>
      <c r="J28" s="2" t="s">
        <v>27</v>
      </c>
      <c r="K28" s="6" t="s">
        <v>36</v>
      </c>
      <c r="L28" s="6" t="s">
        <v>21</v>
      </c>
      <c r="M28" s="9">
        <f t="shared" si="0"/>
        <v>23.6</v>
      </c>
      <c r="N28" s="6">
        <v>18</v>
      </c>
      <c r="O28" s="6">
        <v>5</v>
      </c>
      <c r="P28" s="2" t="s">
        <v>176</v>
      </c>
    </row>
    <row r="29" spans="1:16" ht="56.25" x14ac:dyDescent="0.25">
      <c r="B29" s="2">
        <v>2019</v>
      </c>
      <c r="C29" s="2" t="s">
        <v>177</v>
      </c>
      <c r="D29" s="2" t="s">
        <v>178</v>
      </c>
      <c r="E29" s="6">
        <v>179</v>
      </c>
      <c r="F29" s="6">
        <v>32</v>
      </c>
      <c r="G29" s="2" t="s">
        <v>173</v>
      </c>
      <c r="H29" s="2" t="s">
        <v>179</v>
      </c>
      <c r="I29" s="2" t="s">
        <v>180</v>
      </c>
      <c r="J29" s="2" t="s">
        <v>181</v>
      </c>
      <c r="K29" s="6" t="s">
        <v>20</v>
      </c>
      <c r="L29" s="6" t="s">
        <v>28</v>
      </c>
      <c r="M29" s="9">
        <f t="shared" si="0"/>
        <v>6.4</v>
      </c>
      <c r="N29" s="6">
        <v>5</v>
      </c>
      <c r="O29" s="6">
        <v>5</v>
      </c>
      <c r="P29" s="2" t="s">
        <v>182</v>
      </c>
    </row>
    <row r="30" spans="1:16" ht="101.25" x14ac:dyDescent="0.25">
      <c r="B30" s="2">
        <v>2021</v>
      </c>
      <c r="C30" s="2" t="s">
        <v>183</v>
      </c>
      <c r="D30" s="2" t="s">
        <v>184</v>
      </c>
      <c r="E30" s="6">
        <v>298</v>
      </c>
      <c r="F30" s="6">
        <v>25</v>
      </c>
      <c r="G30" s="2" t="s">
        <v>51</v>
      </c>
      <c r="H30" s="2" t="s">
        <v>185</v>
      </c>
      <c r="I30" s="2" t="s">
        <v>186</v>
      </c>
      <c r="J30" s="2" t="s">
        <v>187</v>
      </c>
      <c r="K30" s="6" t="s">
        <v>36</v>
      </c>
      <c r="L30" s="6" t="s">
        <v>28</v>
      </c>
      <c r="M30" s="9">
        <f t="shared" si="0"/>
        <v>4.166666666666667</v>
      </c>
      <c r="N30" s="6">
        <v>6</v>
      </c>
      <c r="O30" s="6">
        <v>6</v>
      </c>
      <c r="P30" s="2" t="s">
        <v>188</v>
      </c>
    </row>
    <row r="31" spans="1:16" ht="78.75" x14ac:dyDescent="0.25">
      <c r="B31" s="2">
        <v>2015</v>
      </c>
      <c r="C31" s="2" t="s">
        <v>189</v>
      </c>
      <c r="D31" s="2" t="s">
        <v>190</v>
      </c>
      <c r="E31" s="6">
        <v>258</v>
      </c>
      <c r="F31" s="6">
        <v>86</v>
      </c>
      <c r="G31" s="2" t="s">
        <v>173</v>
      </c>
      <c r="H31" s="2" t="s">
        <v>191</v>
      </c>
      <c r="I31" s="2" t="s">
        <v>192</v>
      </c>
      <c r="J31" s="2" t="s">
        <v>193</v>
      </c>
      <c r="K31" s="6" t="s">
        <v>20</v>
      </c>
      <c r="L31" s="6" t="s">
        <v>28</v>
      </c>
      <c r="M31" s="9">
        <f t="shared" si="0"/>
        <v>9.5555555555555554</v>
      </c>
      <c r="N31" s="6">
        <v>9</v>
      </c>
      <c r="O31" s="6">
        <v>9</v>
      </c>
      <c r="P31" s="2" t="s">
        <v>194</v>
      </c>
    </row>
    <row r="32" spans="1:16" ht="90" x14ac:dyDescent="0.25">
      <c r="B32" s="2">
        <v>2016</v>
      </c>
      <c r="C32" s="2" t="s">
        <v>195</v>
      </c>
      <c r="D32" s="2" t="s">
        <v>196</v>
      </c>
      <c r="E32" s="6">
        <v>188</v>
      </c>
      <c r="F32" s="6">
        <v>65</v>
      </c>
      <c r="G32" s="2" t="s">
        <v>197</v>
      </c>
      <c r="H32" s="2" t="s">
        <v>198</v>
      </c>
      <c r="I32" s="2" t="s">
        <v>199</v>
      </c>
      <c r="J32" s="2" t="s">
        <v>19</v>
      </c>
      <c r="K32" s="6" t="s">
        <v>20</v>
      </c>
      <c r="L32" s="6" t="s">
        <v>21</v>
      </c>
      <c r="M32" s="9">
        <f t="shared" si="0"/>
        <v>13</v>
      </c>
      <c r="N32" s="6">
        <v>30</v>
      </c>
      <c r="O32" s="6">
        <v>5</v>
      </c>
      <c r="P32" s="2" t="s">
        <v>200</v>
      </c>
    </row>
    <row r="33" spans="2:16" ht="90" x14ac:dyDescent="0.25">
      <c r="B33" s="2">
        <v>2015</v>
      </c>
      <c r="C33" s="2" t="s">
        <v>201</v>
      </c>
      <c r="D33" s="2" t="s">
        <v>202</v>
      </c>
      <c r="E33" s="6">
        <v>143</v>
      </c>
      <c r="F33" s="6">
        <v>46</v>
      </c>
      <c r="G33" s="2" t="s">
        <v>173</v>
      </c>
      <c r="H33" s="2" t="s">
        <v>203</v>
      </c>
      <c r="I33" s="2" t="s">
        <v>204</v>
      </c>
      <c r="J33" s="2" t="s">
        <v>205</v>
      </c>
      <c r="K33" s="6" t="s">
        <v>36</v>
      </c>
      <c r="L33" s="6" t="s">
        <v>21</v>
      </c>
      <c r="M33" s="9" t="e">
        <f t="shared" si="0"/>
        <v>#VALUE!</v>
      </c>
      <c r="N33" s="6" t="s">
        <v>206</v>
      </c>
      <c r="O33" s="6" t="s">
        <v>206</v>
      </c>
      <c r="P33" s="2" t="s">
        <v>207</v>
      </c>
    </row>
    <row r="34" spans="2:16" ht="101.25" x14ac:dyDescent="0.25">
      <c r="B34" s="2">
        <v>2017</v>
      </c>
      <c r="C34" s="2" t="s">
        <v>208</v>
      </c>
      <c r="D34" s="2" t="s">
        <v>209</v>
      </c>
      <c r="E34" s="6">
        <v>113</v>
      </c>
      <c r="F34" s="6">
        <v>24</v>
      </c>
      <c r="G34" s="2" t="s">
        <v>17</v>
      </c>
      <c r="H34" s="2" t="s">
        <v>210</v>
      </c>
      <c r="I34" s="2" t="s">
        <v>211</v>
      </c>
      <c r="J34" s="2" t="s">
        <v>212</v>
      </c>
      <c r="K34" s="6" t="s">
        <v>36</v>
      </c>
      <c r="L34" s="6" t="s">
        <v>28</v>
      </c>
      <c r="M34" s="9" t="e">
        <f t="shared" si="0"/>
        <v>#VALUE!</v>
      </c>
      <c r="N34" s="6" t="s">
        <v>206</v>
      </c>
      <c r="O34" s="6" t="s">
        <v>206</v>
      </c>
      <c r="P34" s="2" t="s">
        <v>213</v>
      </c>
    </row>
    <row r="35" spans="2:16" ht="67.5" x14ac:dyDescent="0.25">
      <c r="B35" s="2">
        <v>2015</v>
      </c>
      <c r="C35" s="2" t="s">
        <v>214</v>
      </c>
      <c r="D35" s="2" t="s">
        <v>215</v>
      </c>
      <c r="E35" s="6">
        <v>552</v>
      </c>
      <c r="F35" s="6">
        <v>49</v>
      </c>
      <c r="G35" s="2" t="s">
        <v>17</v>
      </c>
      <c r="H35" s="2" t="s">
        <v>216</v>
      </c>
      <c r="I35" s="2" t="s">
        <v>988</v>
      </c>
      <c r="J35" s="2" t="s">
        <v>19</v>
      </c>
      <c r="K35" s="6" t="s">
        <v>20</v>
      </c>
      <c r="L35" s="6" t="s">
        <v>21</v>
      </c>
      <c r="M35" s="9">
        <f t="shared" ref="M35:M63" si="1">F35/O35</f>
        <v>8.1666666666666661</v>
      </c>
      <c r="N35" s="6">
        <v>22</v>
      </c>
      <c r="O35" s="6">
        <v>6</v>
      </c>
      <c r="P35" s="2" t="s">
        <v>217</v>
      </c>
    </row>
    <row r="36" spans="2:16" ht="123.75" x14ac:dyDescent="0.25">
      <c r="B36" s="2">
        <v>2018</v>
      </c>
      <c r="C36" s="2" t="s">
        <v>218</v>
      </c>
      <c r="D36" s="2" t="s">
        <v>219</v>
      </c>
      <c r="E36" s="6">
        <v>54</v>
      </c>
      <c r="F36" s="6">
        <v>27</v>
      </c>
      <c r="G36" s="2" t="s">
        <v>17</v>
      </c>
      <c r="H36" s="2" t="s">
        <v>220</v>
      </c>
      <c r="I36" s="2" t="s">
        <v>221</v>
      </c>
      <c r="J36" s="2" t="s">
        <v>222</v>
      </c>
      <c r="K36" s="6" t="s">
        <v>36</v>
      </c>
      <c r="L36" s="6" t="s">
        <v>21</v>
      </c>
      <c r="M36" s="9" t="e">
        <f t="shared" si="1"/>
        <v>#VALUE!</v>
      </c>
      <c r="N36" s="6">
        <v>29</v>
      </c>
      <c r="O36" s="6" t="s">
        <v>206</v>
      </c>
      <c r="P36" s="2" t="s">
        <v>223</v>
      </c>
    </row>
    <row r="37" spans="2:16" ht="180" x14ac:dyDescent="0.25">
      <c r="B37" s="2">
        <v>2015</v>
      </c>
      <c r="C37" s="2" t="s">
        <v>224</v>
      </c>
      <c r="D37" s="2" t="s">
        <v>225</v>
      </c>
      <c r="E37" s="6">
        <v>171</v>
      </c>
      <c r="F37" s="6">
        <v>25</v>
      </c>
      <c r="G37" s="2" t="s">
        <v>17</v>
      </c>
      <c r="H37" s="2" t="s">
        <v>226</v>
      </c>
      <c r="I37" s="2" t="s">
        <v>987</v>
      </c>
      <c r="J37" s="2" t="s">
        <v>227</v>
      </c>
      <c r="K37" s="6" t="s">
        <v>36</v>
      </c>
      <c r="L37" s="8" t="s">
        <v>228</v>
      </c>
      <c r="M37" s="9" t="e">
        <f t="shared" si="1"/>
        <v>#VALUE!</v>
      </c>
      <c r="N37" s="8">
        <v>69</v>
      </c>
      <c r="O37" s="8" t="s">
        <v>206</v>
      </c>
      <c r="P37" s="2" t="s">
        <v>229</v>
      </c>
    </row>
    <row r="38" spans="2:16" ht="146.25" x14ac:dyDescent="0.25">
      <c r="B38" s="2">
        <v>2020</v>
      </c>
      <c r="C38" s="2" t="s">
        <v>230</v>
      </c>
      <c r="D38" s="2" t="s">
        <v>231</v>
      </c>
      <c r="E38" s="6">
        <v>710</v>
      </c>
      <c r="F38" s="6">
        <v>265</v>
      </c>
      <c r="G38" s="2" t="s">
        <v>232</v>
      </c>
      <c r="H38" s="2" t="s">
        <v>233</v>
      </c>
      <c r="I38" s="2" t="s">
        <v>234</v>
      </c>
      <c r="J38" s="2" t="s">
        <v>235</v>
      </c>
      <c r="K38" s="6" t="s">
        <v>20</v>
      </c>
      <c r="L38" s="6" t="s">
        <v>21</v>
      </c>
      <c r="M38" s="9">
        <f t="shared" si="1"/>
        <v>33.125</v>
      </c>
      <c r="N38" s="6">
        <v>39</v>
      </c>
      <c r="O38" s="6">
        <v>8</v>
      </c>
      <c r="P38" s="2" t="s">
        <v>236</v>
      </c>
    </row>
    <row r="39" spans="2:16" ht="135" x14ac:dyDescent="0.25">
      <c r="B39" s="2">
        <v>2019</v>
      </c>
      <c r="C39" s="2" t="s">
        <v>237</v>
      </c>
      <c r="D39" s="2" t="s">
        <v>238</v>
      </c>
      <c r="E39" s="6">
        <v>50</v>
      </c>
      <c r="F39" s="6">
        <v>11</v>
      </c>
      <c r="G39" s="2" t="s">
        <v>17</v>
      </c>
      <c r="H39" s="2" t="s">
        <v>239</v>
      </c>
      <c r="I39" s="2" t="s">
        <v>240</v>
      </c>
      <c r="J39" s="2" t="s">
        <v>19</v>
      </c>
      <c r="K39" s="6" t="s">
        <v>20</v>
      </c>
      <c r="L39" s="6" t="s">
        <v>21</v>
      </c>
      <c r="M39" s="9">
        <f t="shared" si="1"/>
        <v>5.5</v>
      </c>
      <c r="N39" s="6" t="s">
        <v>206</v>
      </c>
      <c r="O39" s="6">
        <v>2</v>
      </c>
      <c r="P39" s="2" t="s">
        <v>241</v>
      </c>
    </row>
    <row r="40" spans="2:16" ht="56.25" x14ac:dyDescent="0.25">
      <c r="B40" s="2">
        <v>2019</v>
      </c>
      <c r="C40" s="2" t="s">
        <v>242</v>
      </c>
      <c r="D40" s="2" t="s">
        <v>243</v>
      </c>
      <c r="E40" s="6">
        <v>107</v>
      </c>
      <c r="F40" s="6">
        <v>3</v>
      </c>
      <c r="G40" s="2" t="s">
        <v>17</v>
      </c>
      <c r="H40" s="2" t="s">
        <v>244</v>
      </c>
      <c r="I40" s="2" t="s">
        <v>245</v>
      </c>
      <c r="J40" s="2" t="s">
        <v>19</v>
      </c>
      <c r="K40" s="6" t="s">
        <v>36</v>
      </c>
      <c r="L40" s="6" t="s">
        <v>28</v>
      </c>
      <c r="M40" s="9">
        <f t="shared" si="1"/>
        <v>0.75</v>
      </c>
      <c r="N40" s="6">
        <v>4</v>
      </c>
      <c r="O40" s="6">
        <v>4</v>
      </c>
      <c r="P40" s="2" t="s">
        <v>246</v>
      </c>
    </row>
    <row r="41" spans="2:16" ht="56.25" x14ac:dyDescent="0.25">
      <c r="B41" s="2">
        <v>2017</v>
      </c>
      <c r="C41" s="2" t="s">
        <v>247</v>
      </c>
      <c r="D41" s="2" t="s">
        <v>248</v>
      </c>
      <c r="E41" s="6">
        <v>141</v>
      </c>
      <c r="F41" s="6">
        <v>141</v>
      </c>
      <c r="G41" s="2" t="s">
        <v>17</v>
      </c>
      <c r="H41" s="2" t="s">
        <v>249</v>
      </c>
      <c r="I41" s="2" t="s">
        <v>250</v>
      </c>
      <c r="J41" s="2" t="s">
        <v>19</v>
      </c>
      <c r="K41" s="6" t="s">
        <v>36</v>
      </c>
      <c r="L41" s="6" t="s">
        <v>28</v>
      </c>
      <c r="M41" s="9">
        <f t="shared" si="1"/>
        <v>28.2</v>
      </c>
      <c r="N41" s="6" t="s">
        <v>206</v>
      </c>
      <c r="O41" s="6">
        <v>5</v>
      </c>
      <c r="P41" s="2" t="s">
        <v>251</v>
      </c>
    </row>
    <row r="42" spans="2:16" ht="135" x14ac:dyDescent="0.25">
      <c r="B42" s="2">
        <v>2019</v>
      </c>
      <c r="C42" s="2" t="s">
        <v>252</v>
      </c>
      <c r="D42" s="2" t="s">
        <v>253</v>
      </c>
      <c r="E42" s="6">
        <v>114249</v>
      </c>
      <c r="F42" s="6">
        <v>3549</v>
      </c>
      <c r="G42" s="2" t="s">
        <v>17</v>
      </c>
      <c r="H42" s="2" t="s">
        <v>254</v>
      </c>
      <c r="I42" s="2" t="s">
        <v>984</v>
      </c>
      <c r="J42" s="2" t="s">
        <v>19</v>
      </c>
      <c r="K42" s="6" t="s">
        <v>36</v>
      </c>
      <c r="L42" s="6" t="s">
        <v>28</v>
      </c>
      <c r="M42" s="9">
        <f t="shared" si="1"/>
        <v>177.45</v>
      </c>
      <c r="N42" s="6">
        <v>20</v>
      </c>
      <c r="O42" s="6">
        <v>20</v>
      </c>
      <c r="P42" s="2" t="s">
        <v>255</v>
      </c>
    </row>
    <row r="43" spans="2:16" ht="101.25" x14ac:dyDescent="0.25">
      <c r="B43" s="2">
        <v>2021</v>
      </c>
      <c r="C43" s="2" t="s">
        <v>256</v>
      </c>
      <c r="D43" s="2" t="s">
        <v>257</v>
      </c>
      <c r="E43" s="6">
        <v>107</v>
      </c>
      <c r="F43" s="6">
        <v>38</v>
      </c>
      <c r="G43" s="2" t="s">
        <v>258</v>
      </c>
      <c r="H43" s="2" t="s">
        <v>259</v>
      </c>
      <c r="I43" s="2" t="s">
        <v>260</v>
      </c>
      <c r="J43" s="2" t="s">
        <v>261</v>
      </c>
      <c r="K43" s="6" t="s">
        <v>20</v>
      </c>
      <c r="L43" s="6" t="s">
        <v>28</v>
      </c>
      <c r="M43" s="9">
        <f t="shared" si="1"/>
        <v>4.75</v>
      </c>
      <c r="N43" s="6">
        <v>9</v>
      </c>
      <c r="O43" s="6">
        <v>8</v>
      </c>
      <c r="P43" s="2" t="s">
        <v>262</v>
      </c>
    </row>
    <row r="44" spans="2:16" ht="67.5" x14ac:dyDescent="0.25">
      <c r="B44" s="2">
        <v>2015</v>
      </c>
      <c r="C44" s="2" t="s">
        <v>263</v>
      </c>
      <c r="D44" s="2" t="s">
        <v>264</v>
      </c>
      <c r="E44" s="6">
        <v>225</v>
      </c>
      <c r="F44" s="6">
        <v>39</v>
      </c>
      <c r="G44" s="2" t="s">
        <v>265</v>
      </c>
      <c r="H44" s="2" t="s">
        <v>266</v>
      </c>
      <c r="I44" s="2" t="s">
        <v>267</v>
      </c>
      <c r="J44" s="2" t="s">
        <v>19</v>
      </c>
      <c r="K44" s="6" t="s">
        <v>36</v>
      </c>
      <c r="L44" s="6" t="s">
        <v>28</v>
      </c>
      <c r="M44" s="9">
        <f t="shared" si="1"/>
        <v>9.75</v>
      </c>
      <c r="N44" s="6">
        <v>4</v>
      </c>
      <c r="O44" s="6">
        <v>4</v>
      </c>
      <c r="P44" s="2" t="s">
        <v>268</v>
      </c>
    </row>
    <row r="45" spans="2:16" ht="146.25" x14ac:dyDescent="0.25">
      <c r="B45" s="2">
        <v>2016</v>
      </c>
      <c r="C45" s="2" t="s">
        <v>269</v>
      </c>
      <c r="D45" s="2" t="s">
        <v>270</v>
      </c>
      <c r="E45" s="6">
        <v>301</v>
      </c>
      <c r="F45" s="6">
        <v>43</v>
      </c>
      <c r="G45" s="2" t="s">
        <v>17</v>
      </c>
      <c r="H45" s="2" t="s">
        <v>271</v>
      </c>
      <c r="I45" s="2" t="s">
        <v>272</v>
      </c>
      <c r="J45" s="2" t="s">
        <v>273</v>
      </c>
      <c r="K45" s="6" t="s">
        <v>36</v>
      </c>
      <c r="L45" s="6" t="s">
        <v>21</v>
      </c>
      <c r="M45" s="9">
        <f t="shared" si="1"/>
        <v>4.7777777777777777</v>
      </c>
      <c r="N45" s="6">
        <v>81</v>
      </c>
      <c r="O45" s="6">
        <v>9</v>
      </c>
      <c r="P45" s="2" t="s">
        <v>274</v>
      </c>
    </row>
    <row r="46" spans="2:16" ht="123.75" x14ac:dyDescent="0.25">
      <c r="B46" s="2">
        <v>2017</v>
      </c>
      <c r="C46" s="2" t="s">
        <v>275</v>
      </c>
      <c r="D46" s="2" t="s">
        <v>276</v>
      </c>
      <c r="E46" s="6">
        <v>100</v>
      </c>
      <c r="F46" s="6">
        <v>41</v>
      </c>
      <c r="G46" s="2" t="s">
        <v>17</v>
      </c>
      <c r="H46" s="2" t="s">
        <v>277</v>
      </c>
      <c r="I46" s="2" t="s">
        <v>986</v>
      </c>
      <c r="J46" s="2" t="s">
        <v>19</v>
      </c>
      <c r="K46" s="6" t="s">
        <v>36</v>
      </c>
      <c r="L46" s="6" t="s">
        <v>21</v>
      </c>
      <c r="M46" s="9">
        <f t="shared" si="1"/>
        <v>20.5</v>
      </c>
      <c r="N46" s="6">
        <v>40</v>
      </c>
      <c r="O46" s="6">
        <v>2</v>
      </c>
      <c r="P46" s="2" t="s">
        <v>278</v>
      </c>
    </row>
    <row r="47" spans="2:16" ht="56.25" x14ac:dyDescent="0.25">
      <c r="B47" s="2">
        <v>2019</v>
      </c>
      <c r="C47" s="2" t="s">
        <v>279</v>
      </c>
      <c r="D47" s="2" t="s">
        <v>280</v>
      </c>
      <c r="E47" s="6">
        <v>67</v>
      </c>
      <c r="F47" s="6">
        <v>19</v>
      </c>
      <c r="G47" s="2" t="s">
        <v>281</v>
      </c>
      <c r="H47" s="2" t="s">
        <v>282</v>
      </c>
      <c r="I47" s="2" t="s">
        <v>283</v>
      </c>
      <c r="J47" s="2" t="s">
        <v>19</v>
      </c>
      <c r="K47" s="6" t="s">
        <v>20</v>
      </c>
      <c r="L47" s="6" t="s">
        <v>21</v>
      </c>
      <c r="M47" s="9">
        <f t="shared" si="1"/>
        <v>6.333333333333333</v>
      </c>
      <c r="N47" s="6">
        <v>14</v>
      </c>
      <c r="O47" s="6">
        <v>3</v>
      </c>
      <c r="P47" s="2" t="s">
        <v>284</v>
      </c>
    </row>
    <row r="48" spans="2:16" ht="67.5" x14ac:dyDescent="0.25">
      <c r="B48" s="2">
        <v>2015</v>
      </c>
      <c r="C48" s="2" t="s">
        <v>285</v>
      </c>
      <c r="D48" s="2" t="s">
        <v>286</v>
      </c>
      <c r="E48" s="6">
        <v>123</v>
      </c>
      <c r="F48" s="6">
        <v>36</v>
      </c>
      <c r="G48" s="2" t="s">
        <v>17</v>
      </c>
      <c r="H48" s="2" t="s">
        <v>287</v>
      </c>
      <c r="I48" s="2" t="s">
        <v>989</v>
      </c>
      <c r="J48" s="2" t="s">
        <v>133</v>
      </c>
      <c r="K48" s="6" t="s">
        <v>20</v>
      </c>
      <c r="L48" s="6" t="s">
        <v>21</v>
      </c>
      <c r="M48" s="9">
        <f t="shared" si="1"/>
        <v>9</v>
      </c>
      <c r="N48" s="6">
        <v>5</v>
      </c>
      <c r="O48" s="6">
        <v>4</v>
      </c>
      <c r="P48" s="2" t="s">
        <v>288</v>
      </c>
    </row>
    <row r="49" spans="2:16" ht="90" x14ac:dyDescent="0.25">
      <c r="B49" s="2">
        <v>2019</v>
      </c>
      <c r="C49" s="2" t="s">
        <v>289</v>
      </c>
      <c r="D49" s="2" t="s">
        <v>290</v>
      </c>
      <c r="E49" s="6">
        <v>69</v>
      </c>
      <c r="F49" s="6">
        <v>43</v>
      </c>
      <c r="G49" s="2" t="s">
        <v>68</v>
      </c>
      <c r="H49" s="2" t="s">
        <v>291</v>
      </c>
      <c r="I49" s="2" t="s">
        <v>292</v>
      </c>
      <c r="J49" s="2" t="s">
        <v>293</v>
      </c>
      <c r="K49" s="6" t="s">
        <v>36</v>
      </c>
      <c r="L49" s="6" t="s">
        <v>21</v>
      </c>
      <c r="M49" s="9">
        <f t="shared" si="1"/>
        <v>21.5</v>
      </c>
      <c r="N49" s="6">
        <v>8</v>
      </c>
      <c r="O49" s="6">
        <v>2</v>
      </c>
      <c r="P49" s="2" t="s">
        <v>294</v>
      </c>
    </row>
    <row r="50" spans="2:16" ht="67.5" x14ac:dyDescent="0.25">
      <c r="B50" s="2">
        <v>2019</v>
      </c>
      <c r="C50" s="2" t="s">
        <v>295</v>
      </c>
      <c r="D50" s="2" t="s">
        <v>296</v>
      </c>
      <c r="E50" s="6">
        <v>81</v>
      </c>
      <c r="F50" s="6">
        <v>10</v>
      </c>
      <c r="G50" s="2" t="s">
        <v>17</v>
      </c>
      <c r="H50" s="2" t="s">
        <v>297</v>
      </c>
      <c r="I50" s="2" t="s">
        <v>298</v>
      </c>
      <c r="J50" s="2" t="s">
        <v>299</v>
      </c>
      <c r="K50" s="6" t="s">
        <v>36</v>
      </c>
      <c r="L50" s="6" t="s">
        <v>21</v>
      </c>
      <c r="M50" s="9">
        <f t="shared" si="1"/>
        <v>5</v>
      </c>
      <c r="N50" s="6">
        <v>10</v>
      </c>
      <c r="O50" s="6">
        <v>2</v>
      </c>
      <c r="P50" s="2" t="s">
        <v>300</v>
      </c>
    </row>
    <row r="51" spans="2:16" ht="78.75" x14ac:dyDescent="0.25">
      <c r="B51" s="2">
        <v>2019</v>
      </c>
      <c r="C51" s="2" t="s">
        <v>301</v>
      </c>
      <c r="D51" s="2" t="s">
        <v>302</v>
      </c>
      <c r="E51" s="6">
        <v>72</v>
      </c>
      <c r="F51" s="6">
        <v>72</v>
      </c>
      <c r="G51" s="2" t="s">
        <v>303</v>
      </c>
      <c r="H51" s="2" t="s">
        <v>304</v>
      </c>
      <c r="I51" s="2" t="s">
        <v>305</v>
      </c>
      <c r="J51" s="2" t="s">
        <v>306</v>
      </c>
      <c r="K51" s="6" t="s">
        <v>36</v>
      </c>
      <c r="L51" s="6" t="s">
        <v>21</v>
      </c>
      <c r="M51" s="9">
        <f t="shared" si="1"/>
        <v>14.4</v>
      </c>
      <c r="N51" s="6">
        <v>8</v>
      </c>
      <c r="O51" s="6">
        <v>5</v>
      </c>
      <c r="P51" s="2" t="s">
        <v>307</v>
      </c>
    </row>
    <row r="52" spans="2:16" ht="78.75" x14ac:dyDescent="0.25">
      <c r="B52" s="2">
        <v>2021</v>
      </c>
      <c r="C52" s="2" t="s">
        <v>308</v>
      </c>
      <c r="D52" s="2" t="s">
        <v>309</v>
      </c>
      <c r="E52" s="6">
        <v>952</v>
      </c>
      <c r="F52" s="6">
        <v>109</v>
      </c>
      <c r="G52" s="2" t="s">
        <v>17</v>
      </c>
      <c r="H52" s="2" t="s">
        <v>310</v>
      </c>
      <c r="I52" s="2" t="s">
        <v>985</v>
      </c>
      <c r="J52" s="2" t="s">
        <v>19</v>
      </c>
      <c r="K52" s="6" t="s">
        <v>20</v>
      </c>
      <c r="L52" s="6" t="s">
        <v>21</v>
      </c>
      <c r="M52" s="9">
        <f t="shared" si="1"/>
        <v>15.571428571428571</v>
      </c>
      <c r="N52" s="6">
        <v>16</v>
      </c>
      <c r="O52" s="6">
        <v>7</v>
      </c>
      <c r="P52" s="2" t="s">
        <v>311</v>
      </c>
    </row>
    <row r="53" spans="2:16" ht="56.25" x14ac:dyDescent="0.25">
      <c r="B53" s="2">
        <v>2019</v>
      </c>
      <c r="C53" s="2" t="s">
        <v>312</v>
      </c>
      <c r="D53" s="2" t="s">
        <v>313</v>
      </c>
      <c r="E53" s="6">
        <v>122</v>
      </c>
      <c r="F53" s="6">
        <v>122</v>
      </c>
      <c r="G53" s="2" t="s">
        <v>17</v>
      </c>
      <c r="H53" s="2" t="s">
        <v>314</v>
      </c>
      <c r="I53" s="2" t="s">
        <v>315</v>
      </c>
      <c r="J53" s="2" t="s">
        <v>19</v>
      </c>
      <c r="K53" s="6" t="s">
        <v>20</v>
      </c>
      <c r="L53" s="6" t="s">
        <v>316</v>
      </c>
      <c r="M53" s="9">
        <f t="shared" si="1"/>
        <v>30.5</v>
      </c>
      <c r="N53" s="6" t="s">
        <v>206</v>
      </c>
      <c r="O53" s="6">
        <v>4</v>
      </c>
      <c r="P53" s="2" t="s">
        <v>317</v>
      </c>
    </row>
    <row r="54" spans="2:16" ht="90" x14ac:dyDescent="0.25">
      <c r="B54" s="2">
        <v>2015</v>
      </c>
      <c r="C54" s="2" t="s">
        <v>318</v>
      </c>
      <c r="D54" s="2" t="s">
        <v>319</v>
      </c>
      <c r="E54" s="6">
        <v>104</v>
      </c>
      <c r="F54" s="6">
        <v>16</v>
      </c>
      <c r="G54" s="2" t="s">
        <v>320</v>
      </c>
      <c r="H54" s="2" t="s">
        <v>321</v>
      </c>
      <c r="I54" s="2" t="s">
        <v>322</v>
      </c>
      <c r="J54" s="2" t="s">
        <v>323</v>
      </c>
      <c r="K54" s="6" t="s">
        <v>20</v>
      </c>
      <c r="L54" s="6" t="s">
        <v>21</v>
      </c>
      <c r="M54" s="9">
        <f t="shared" si="1"/>
        <v>2</v>
      </c>
      <c r="N54" s="6">
        <v>20</v>
      </c>
      <c r="O54" s="6">
        <v>8</v>
      </c>
      <c r="P54" s="2" t="s">
        <v>324</v>
      </c>
    </row>
    <row r="55" spans="2:16" ht="112.5" x14ac:dyDescent="0.25">
      <c r="B55" s="2">
        <v>2020</v>
      </c>
      <c r="C55" s="2" t="s">
        <v>325</v>
      </c>
      <c r="D55" s="2" t="s">
        <v>326</v>
      </c>
      <c r="E55" s="6">
        <v>734</v>
      </c>
      <c r="F55" s="6">
        <v>22</v>
      </c>
      <c r="G55" s="2" t="s">
        <v>81</v>
      </c>
      <c r="H55" s="2" t="s">
        <v>327</v>
      </c>
      <c r="I55" s="2" t="s">
        <v>328</v>
      </c>
      <c r="J55" s="2" t="s">
        <v>329</v>
      </c>
      <c r="K55" s="6" t="s">
        <v>36</v>
      </c>
      <c r="L55" s="8" t="s">
        <v>330</v>
      </c>
      <c r="M55" s="9">
        <f t="shared" si="1"/>
        <v>7.333333333333333</v>
      </c>
      <c r="N55" s="6">
        <v>42</v>
      </c>
      <c r="O55" s="6">
        <v>3</v>
      </c>
      <c r="P55" s="2" t="s">
        <v>331</v>
      </c>
    </row>
    <row r="56" spans="2:16" ht="78.75" x14ac:dyDescent="0.25">
      <c r="B56" s="2">
        <v>2017</v>
      </c>
      <c r="C56" s="2" t="s">
        <v>332</v>
      </c>
      <c r="D56" s="2" t="s">
        <v>333</v>
      </c>
      <c r="E56" s="6">
        <v>205</v>
      </c>
      <c r="F56" s="6">
        <v>33</v>
      </c>
      <c r="G56" s="2" t="s">
        <v>81</v>
      </c>
      <c r="H56" s="2" t="s">
        <v>334</v>
      </c>
      <c r="I56" s="2" t="s">
        <v>335</v>
      </c>
      <c r="J56" s="2" t="s">
        <v>19</v>
      </c>
      <c r="K56" s="6" t="s">
        <v>36</v>
      </c>
      <c r="L56" s="6" t="s">
        <v>28</v>
      </c>
      <c r="M56" s="9">
        <f t="shared" si="1"/>
        <v>2.3571428571428572</v>
      </c>
      <c r="N56" s="6">
        <v>14</v>
      </c>
      <c r="O56" s="6">
        <v>14</v>
      </c>
      <c r="P56" s="2" t="s">
        <v>336</v>
      </c>
    </row>
    <row r="57" spans="2:16" ht="123.75" x14ac:dyDescent="0.25">
      <c r="B57" s="2">
        <v>2020</v>
      </c>
      <c r="C57" s="2" t="s">
        <v>337</v>
      </c>
      <c r="D57" s="2" t="s">
        <v>338</v>
      </c>
      <c r="E57" s="6">
        <v>278</v>
      </c>
      <c r="F57" s="6">
        <v>128</v>
      </c>
      <c r="G57" s="2" t="s">
        <v>81</v>
      </c>
      <c r="H57" s="2" t="s">
        <v>339</v>
      </c>
      <c r="I57" s="2" t="s">
        <v>340</v>
      </c>
      <c r="J57" s="2" t="s">
        <v>341</v>
      </c>
      <c r="K57" s="6" t="s">
        <v>36</v>
      </c>
      <c r="L57" s="6" t="s">
        <v>21</v>
      </c>
      <c r="M57" s="9">
        <f t="shared" si="1"/>
        <v>16</v>
      </c>
      <c r="N57" s="6">
        <v>13</v>
      </c>
      <c r="O57" s="6">
        <v>8</v>
      </c>
      <c r="P57" s="2" t="s">
        <v>342</v>
      </c>
    </row>
    <row r="58" spans="2:16" customFormat="1" ht="112.5" x14ac:dyDescent="0.25">
      <c r="B58" s="2">
        <v>2021</v>
      </c>
      <c r="C58" s="2" t="s">
        <v>704</v>
      </c>
      <c r="D58" s="2" t="s">
        <v>705</v>
      </c>
      <c r="E58" s="6">
        <v>201</v>
      </c>
      <c r="F58" s="21">
        <v>68</v>
      </c>
      <c r="G58" s="2" t="s">
        <v>706</v>
      </c>
      <c r="H58" s="2" t="s">
        <v>707</v>
      </c>
      <c r="I58" s="2" t="s">
        <v>1007</v>
      </c>
      <c r="J58" s="2" t="s">
        <v>708</v>
      </c>
      <c r="K58" s="6" t="s">
        <v>36</v>
      </c>
      <c r="L58" s="6" t="s">
        <v>361</v>
      </c>
      <c r="M58" s="9">
        <f t="shared" si="1"/>
        <v>17</v>
      </c>
      <c r="N58" s="6">
        <v>17</v>
      </c>
      <c r="O58" s="6">
        <v>4</v>
      </c>
      <c r="P58" s="2" t="s">
        <v>709</v>
      </c>
    </row>
    <row r="59" spans="2:16" customFormat="1" ht="135" x14ac:dyDescent="0.25">
      <c r="B59" s="2">
        <v>2018</v>
      </c>
      <c r="C59" s="2" t="s">
        <v>710</v>
      </c>
      <c r="D59" s="2" t="s">
        <v>711</v>
      </c>
      <c r="E59" s="6">
        <v>450</v>
      </c>
      <c r="F59" s="21">
        <v>92</v>
      </c>
      <c r="G59" s="2" t="s">
        <v>122</v>
      </c>
      <c r="H59" s="2" t="s">
        <v>712</v>
      </c>
      <c r="I59" s="2" t="s">
        <v>1008</v>
      </c>
      <c r="J59" s="2" t="s">
        <v>713</v>
      </c>
      <c r="K59" s="6" t="s">
        <v>36</v>
      </c>
      <c r="L59" s="6" t="s">
        <v>361</v>
      </c>
      <c r="M59" s="9">
        <f t="shared" si="1"/>
        <v>5.75</v>
      </c>
      <c r="N59" s="6">
        <v>28</v>
      </c>
      <c r="O59" s="6">
        <v>16</v>
      </c>
      <c r="P59" s="2" t="s">
        <v>714</v>
      </c>
    </row>
    <row r="60" spans="2:16" customFormat="1" ht="90" x14ac:dyDescent="0.25">
      <c r="B60" s="2">
        <v>2019</v>
      </c>
      <c r="C60" s="2" t="s">
        <v>715</v>
      </c>
      <c r="D60" s="2" t="s">
        <v>716</v>
      </c>
      <c r="E60" s="6">
        <v>103</v>
      </c>
      <c r="F60" s="21">
        <v>8</v>
      </c>
      <c r="G60" s="2" t="s">
        <v>17</v>
      </c>
      <c r="H60" s="2" t="s">
        <v>983</v>
      </c>
      <c r="I60" s="2" t="s">
        <v>1009</v>
      </c>
      <c r="J60" s="2" t="s">
        <v>717</v>
      </c>
      <c r="K60" s="6" t="s">
        <v>36</v>
      </c>
      <c r="L60" s="6" t="s">
        <v>361</v>
      </c>
      <c r="M60" s="9">
        <f t="shared" si="1"/>
        <v>4</v>
      </c>
      <c r="N60" s="6">
        <v>11</v>
      </c>
      <c r="O60" s="6">
        <v>2</v>
      </c>
      <c r="P60" s="2" t="s">
        <v>718</v>
      </c>
    </row>
    <row r="61" spans="2:16" customFormat="1" ht="123.75" x14ac:dyDescent="0.25">
      <c r="B61" s="2">
        <v>2019</v>
      </c>
      <c r="C61" s="2" t="s">
        <v>719</v>
      </c>
      <c r="D61" s="2" t="s">
        <v>720</v>
      </c>
      <c r="E61" s="6">
        <v>80</v>
      </c>
      <c r="F61" s="21">
        <v>80</v>
      </c>
      <c r="G61" s="2" t="s">
        <v>357</v>
      </c>
      <c r="H61" s="2" t="s">
        <v>721</v>
      </c>
      <c r="I61" s="2" t="s">
        <v>1010</v>
      </c>
      <c r="J61" s="2" t="s">
        <v>722</v>
      </c>
      <c r="K61" s="6" t="s">
        <v>20</v>
      </c>
      <c r="L61" s="6" t="s">
        <v>361</v>
      </c>
      <c r="M61" s="9">
        <f t="shared" si="1"/>
        <v>16</v>
      </c>
      <c r="N61" s="6">
        <v>25</v>
      </c>
      <c r="O61" s="6">
        <v>5</v>
      </c>
      <c r="P61" s="2" t="s">
        <v>723</v>
      </c>
    </row>
    <row r="62" spans="2:16" customFormat="1" ht="90" x14ac:dyDescent="0.25">
      <c r="B62" s="2">
        <v>2018</v>
      </c>
      <c r="C62" s="2" t="s">
        <v>724</v>
      </c>
      <c r="D62" s="2" t="s">
        <v>725</v>
      </c>
      <c r="E62" s="6">
        <v>236312</v>
      </c>
      <c r="F62" s="21">
        <v>19358</v>
      </c>
      <c r="G62" s="2" t="s">
        <v>17</v>
      </c>
      <c r="H62" s="2" t="s">
        <v>726</v>
      </c>
      <c r="I62" s="2" t="s">
        <v>1006</v>
      </c>
      <c r="J62" s="18" t="s">
        <v>19</v>
      </c>
      <c r="K62" s="6" t="s">
        <v>169</v>
      </c>
      <c r="L62" s="6" t="s">
        <v>348</v>
      </c>
      <c r="M62" s="9">
        <f t="shared" si="1"/>
        <v>19358</v>
      </c>
      <c r="N62" s="6" t="s">
        <v>206</v>
      </c>
      <c r="O62" s="6">
        <v>1</v>
      </c>
      <c r="P62" s="2" t="s">
        <v>981</v>
      </c>
    </row>
    <row r="63" spans="2:16" customFormat="1" ht="180" x14ac:dyDescent="0.25">
      <c r="B63" s="2">
        <v>2018</v>
      </c>
      <c r="C63" s="2" t="s">
        <v>727</v>
      </c>
      <c r="D63" s="2" t="s">
        <v>728</v>
      </c>
      <c r="E63" s="6">
        <v>122</v>
      </c>
      <c r="F63" s="21">
        <v>31</v>
      </c>
      <c r="G63" s="2" t="s">
        <v>32</v>
      </c>
      <c r="H63" s="2" t="s">
        <v>729</v>
      </c>
      <c r="I63" s="18" t="s">
        <v>1011</v>
      </c>
      <c r="J63" s="2" t="s">
        <v>730</v>
      </c>
      <c r="K63" s="6" t="s">
        <v>36</v>
      </c>
      <c r="L63" s="6" t="s">
        <v>361</v>
      </c>
      <c r="M63" s="9">
        <f t="shared" si="1"/>
        <v>10.333333333333334</v>
      </c>
      <c r="N63" s="6">
        <v>4</v>
      </c>
      <c r="O63" s="6">
        <v>3</v>
      </c>
      <c r="P63" s="2" t="s">
        <v>982</v>
      </c>
    </row>
    <row r="64" spans="2:16" customFormat="1" ht="78.75" x14ac:dyDescent="0.25">
      <c r="B64" s="2">
        <v>2017</v>
      </c>
      <c r="C64" s="2" t="s">
        <v>731</v>
      </c>
      <c r="D64" s="2" t="s">
        <v>732</v>
      </c>
      <c r="E64" s="6">
        <v>30244426</v>
      </c>
      <c r="F64" s="21" t="s">
        <v>980</v>
      </c>
      <c r="G64" s="2" t="s">
        <v>17</v>
      </c>
      <c r="H64" s="2" t="s">
        <v>733</v>
      </c>
      <c r="I64" s="2" t="s">
        <v>206</v>
      </c>
      <c r="J64" s="18" t="s">
        <v>19</v>
      </c>
      <c r="K64" s="6" t="s">
        <v>169</v>
      </c>
      <c r="L64" s="6" t="s">
        <v>206</v>
      </c>
      <c r="M64" s="6" t="s">
        <v>206</v>
      </c>
      <c r="N64" s="6" t="s">
        <v>206</v>
      </c>
      <c r="O64" s="6" t="s">
        <v>206</v>
      </c>
      <c r="P64" s="2" t="s">
        <v>734</v>
      </c>
    </row>
    <row r="65" spans="2:16" customFormat="1" ht="90" x14ac:dyDescent="0.25">
      <c r="B65" s="2">
        <v>2018</v>
      </c>
      <c r="C65" s="2" t="s">
        <v>741</v>
      </c>
      <c r="D65" s="2" t="s">
        <v>742</v>
      </c>
      <c r="E65" s="6">
        <v>225</v>
      </c>
      <c r="F65" s="21">
        <v>48</v>
      </c>
      <c r="G65" s="2" t="s">
        <v>743</v>
      </c>
      <c r="H65" s="2" t="s">
        <v>744</v>
      </c>
      <c r="I65" s="2" t="s">
        <v>745</v>
      </c>
      <c r="J65" s="2" t="s">
        <v>273</v>
      </c>
      <c r="K65" s="6" t="s">
        <v>20</v>
      </c>
      <c r="L65" s="6" t="s">
        <v>348</v>
      </c>
      <c r="M65" s="9">
        <f t="shared" ref="M65:M79" si="2">F65/O65</f>
        <v>8</v>
      </c>
      <c r="N65" s="6">
        <v>6</v>
      </c>
      <c r="O65" s="6">
        <v>6</v>
      </c>
      <c r="P65" s="2" t="s">
        <v>746</v>
      </c>
    </row>
    <row r="66" spans="2:16" customFormat="1" ht="123.75" x14ac:dyDescent="0.25">
      <c r="B66" s="2">
        <v>2015</v>
      </c>
      <c r="C66" s="2" t="s">
        <v>747</v>
      </c>
      <c r="D66" s="2" t="s">
        <v>748</v>
      </c>
      <c r="E66" s="6">
        <v>1243107</v>
      </c>
      <c r="F66" s="21">
        <v>95355</v>
      </c>
      <c r="G66" s="2" t="s">
        <v>17</v>
      </c>
      <c r="H66" s="2" t="s">
        <v>749</v>
      </c>
      <c r="I66" s="2" t="s">
        <v>1012</v>
      </c>
      <c r="J66" s="18" t="s">
        <v>19</v>
      </c>
      <c r="K66" s="6" t="s">
        <v>169</v>
      </c>
      <c r="L66" s="6" t="s">
        <v>348</v>
      </c>
      <c r="M66" s="9">
        <f t="shared" si="2"/>
        <v>13622.142857142857</v>
      </c>
      <c r="N66" s="6">
        <v>7</v>
      </c>
      <c r="O66" s="6">
        <v>7</v>
      </c>
      <c r="P66" s="2" t="s">
        <v>750</v>
      </c>
    </row>
    <row r="67" spans="2:16" customFormat="1" ht="90" x14ac:dyDescent="0.25">
      <c r="B67" s="2">
        <v>2017</v>
      </c>
      <c r="C67" s="2" t="s">
        <v>751</v>
      </c>
      <c r="D67" s="2" t="s">
        <v>752</v>
      </c>
      <c r="E67" s="6">
        <v>19</v>
      </c>
      <c r="F67" s="21">
        <v>10</v>
      </c>
      <c r="G67" s="2" t="s">
        <v>115</v>
      </c>
      <c r="H67" s="2" t="s">
        <v>753</v>
      </c>
      <c r="I67" s="2" t="s">
        <v>1040</v>
      </c>
      <c r="J67" s="2" t="s">
        <v>754</v>
      </c>
      <c r="K67" s="6" t="s">
        <v>20</v>
      </c>
      <c r="L67" s="6" t="s">
        <v>361</v>
      </c>
      <c r="M67" s="9">
        <f t="shared" si="2"/>
        <v>3.3333333333333335</v>
      </c>
      <c r="N67" s="6">
        <v>19</v>
      </c>
      <c r="O67" s="6">
        <v>3</v>
      </c>
      <c r="P67" s="2" t="s">
        <v>755</v>
      </c>
    </row>
    <row r="68" spans="2:16" customFormat="1" ht="168.75" x14ac:dyDescent="0.25">
      <c r="B68" s="2">
        <v>2015</v>
      </c>
      <c r="C68" s="2" t="s">
        <v>756</v>
      </c>
      <c r="D68" s="2" t="s">
        <v>757</v>
      </c>
      <c r="E68" s="6">
        <v>227</v>
      </c>
      <c r="F68" s="21">
        <v>80</v>
      </c>
      <c r="G68" s="2" t="s">
        <v>165</v>
      </c>
      <c r="H68" s="2" t="s">
        <v>758</v>
      </c>
      <c r="I68" s="2" t="s">
        <v>1013</v>
      </c>
      <c r="J68" s="2" t="s">
        <v>759</v>
      </c>
      <c r="K68" s="6" t="s">
        <v>20</v>
      </c>
      <c r="L68" s="6" t="s">
        <v>348</v>
      </c>
      <c r="M68" s="9">
        <f t="shared" si="2"/>
        <v>6.666666666666667</v>
      </c>
      <c r="N68" s="6">
        <v>12</v>
      </c>
      <c r="O68" s="6">
        <v>12</v>
      </c>
      <c r="P68" s="2" t="s">
        <v>760</v>
      </c>
    </row>
    <row r="69" spans="2:16" customFormat="1" ht="157.5" x14ac:dyDescent="0.25">
      <c r="B69" s="2">
        <v>2020</v>
      </c>
      <c r="C69" s="2" t="s">
        <v>761</v>
      </c>
      <c r="D69" s="2" t="s">
        <v>762</v>
      </c>
      <c r="E69" s="6">
        <v>90</v>
      </c>
      <c r="F69" s="21">
        <v>90</v>
      </c>
      <c r="G69" s="2" t="s">
        <v>74</v>
      </c>
      <c r="H69" s="2" t="s">
        <v>763</v>
      </c>
      <c r="I69" s="2" t="s">
        <v>1014</v>
      </c>
      <c r="J69" s="18" t="s">
        <v>496</v>
      </c>
      <c r="K69" s="6" t="s">
        <v>20</v>
      </c>
      <c r="L69" s="6" t="s">
        <v>361</v>
      </c>
      <c r="M69" s="9">
        <f t="shared" si="2"/>
        <v>10</v>
      </c>
      <c r="N69" s="6">
        <v>31</v>
      </c>
      <c r="O69" s="6">
        <v>9</v>
      </c>
      <c r="P69" s="2" t="s">
        <v>764</v>
      </c>
    </row>
    <row r="70" spans="2:16" customFormat="1" ht="180" x14ac:dyDescent="0.25">
      <c r="B70" s="2">
        <v>2017</v>
      </c>
      <c r="C70" s="2" t="s">
        <v>765</v>
      </c>
      <c r="D70" s="2" t="s">
        <v>766</v>
      </c>
      <c r="E70" s="6">
        <v>124</v>
      </c>
      <c r="F70" s="21">
        <v>255</v>
      </c>
      <c r="G70" s="2" t="s">
        <v>17</v>
      </c>
      <c r="H70" s="2" t="s">
        <v>767</v>
      </c>
      <c r="I70" s="2" t="s">
        <v>1015</v>
      </c>
      <c r="J70" s="2" t="s">
        <v>205</v>
      </c>
      <c r="K70" s="6" t="s">
        <v>36</v>
      </c>
      <c r="L70" s="6" t="s">
        <v>348</v>
      </c>
      <c r="M70" s="9">
        <f t="shared" si="2"/>
        <v>15.9375</v>
      </c>
      <c r="N70" s="6">
        <v>16</v>
      </c>
      <c r="O70" s="6">
        <v>16</v>
      </c>
      <c r="P70" s="2" t="s">
        <v>768</v>
      </c>
    </row>
    <row r="71" spans="2:16" customFormat="1" ht="168.75" x14ac:dyDescent="0.25">
      <c r="B71" s="2">
        <v>2016</v>
      </c>
      <c r="C71" s="2" t="s">
        <v>769</v>
      </c>
      <c r="D71" s="2" t="s">
        <v>770</v>
      </c>
      <c r="E71" s="6">
        <v>2085</v>
      </c>
      <c r="F71" s="21">
        <v>65</v>
      </c>
      <c r="G71" s="2" t="s">
        <v>137</v>
      </c>
      <c r="H71" s="2" t="s">
        <v>771</v>
      </c>
      <c r="I71" s="2" t="s">
        <v>1016</v>
      </c>
      <c r="J71" s="18" t="s">
        <v>19</v>
      </c>
      <c r="K71" s="6" t="s">
        <v>20</v>
      </c>
      <c r="L71" s="6" t="s">
        <v>361</v>
      </c>
      <c r="M71" s="9">
        <f t="shared" si="2"/>
        <v>4.0625</v>
      </c>
      <c r="N71" s="6">
        <v>30</v>
      </c>
      <c r="O71" s="6">
        <v>16</v>
      </c>
      <c r="P71" s="2" t="s">
        <v>772</v>
      </c>
    </row>
    <row r="72" spans="2:16" customFormat="1" ht="168.75" x14ac:dyDescent="0.25">
      <c r="B72" s="2">
        <v>2020</v>
      </c>
      <c r="C72" s="2" t="s">
        <v>773</v>
      </c>
      <c r="D72" s="2" t="s">
        <v>774</v>
      </c>
      <c r="E72" s="6">
        <v>489</v>
      </c>
      <c r="F72" s="21">
        <v>63</v>
      </c>
      <c r="G72" s="2" t="s">
        <v>173</v>
      </c>
      <c r="H72" s="2" t="s">
        <v>775</v>
      </c>
      <c r="I72" s="2" t="s">
        <v>1017</v>
      </c>
      <c r="J72" s="2" t="s">
        <v>776</v>
      </c>
      <c r="K72" s="6" t="s">
        <v>36</v>
      </c>
      <c r="L72" s="6" t="s">
        <v>21</v>
      </c>
      <c r="M72" s="9">
        <f t="shared" si="2"/>
        <v>4.5</v>
      </c>
      <c r="N72" s="6">
        <v>22</v>
      </c>
      <c r="O72" s="6">
        <v>14</v>
      </c>
      <c r="P72" s="2" t="s">
        <v>777</v>
      </c>
    </row>
    <row r="73" spans="2:16" customFormat="1" ht="123.75" x14ac:dyDescent="0.25">
      <c r="B73" s="2">
        <v>2019</v>
      </c>
      <c r="C73" s="2" t="s">
        <v>778</v>
      </c>
      <c r="D73" s="2" t="s">
        <v>779</v>
      </c>
      <c r="E73" s="6">
        <v>394987</v>
      </c>
      <c r="F73" s="21" t="s">
        <v>980</v>
      </c>
      <c r="G73" s="2" t="s">
        <v>17</v>
      </c>
      <c r="H73" s="2" t="s">
        <v>780</v>
      </c>
      <c r="I73" s="2" t="s">
        <v>781</v>
      </c>
      <c r="J73" s="18" t="s">
        <v>19</v>
      </c>
      <c r="K73" s="6" t="s">
        <v>169</v>
      </c>
      <c r="L73" s="6" t="s">
        <v>348</v>
      </c>
      <c r="M73" s="9" t="e">
        <f t="shared" si="2"/>
        <v>#VALUE!</v>
      </c>
      <c r="N73" s="6">
        <v>23</v>
      </c>
      <c r="O73" s="6">
        <v>23</v>
      </c>
      <c r="P73" s="2" t="s">
        <v>782</v>
      </c>
    </row>
    <row r="74" spans="2:16" customFormat="1" ht="123.75" x14ac:dyDescent="0.25">
      <c r="B74" s="2">
        <v>2019</v>
      </c>
      <c r="C74" s="2" t="s">
        <v>783</v>
      </c>
      <c r="D74" s="2" t="s">
        <v>784</v>
      </c>
      <c r="E74" s="6">
        <v>323</v>
      </c>
      <c r="F74" s="21">
        <v>47</v>
      </c>
      <c r="G74" s="2" t="s">
        <v>81</v>
      </c>
      <c r="H74" s="2" t="s">
        <v>785</v>
      </c>
      <c r="I74" s="2" t="s">
        <v>1041</v>
      </c>
      <c r="J74" s="18" t="s">
        <v>496</v>
      </c>
      <c r="K74" s="6" t="s">
        <v>36</v>
      </c>
      <c r="L74" s="6" t="s">
        <v>361</v>
      </c>
      <c r="M74" s="9">
        <f t="shared" si="2"/>
        <v>5.2222222222222223</v>
      </c>
      <c r="N74" s="6">
        <v>23</v>
      </c>
      <c r="O74" s="6">
        <v>9</v>
      </c>
      <c r="P74" s="2" t="s">
        <v>786</v>
      </c>
    </row>
    <row r="75" spans="2:16" customFormat="1" ht="135" x14ac:dyDescent="0.25">
      <c r="B75" s="2">
        <v>2017</v>
      </c>
      <c r="C75" s="2" t="s">
        <v>787</v>
      </c>
      <c r="D75" s="2" t="s">
        <v>788</v>
      </c>
      <c r="E75" s="6">
        <v>64</v>
      </c>
      <c r="F75" s="21">
        <v>23</v>
      </c>
      <c r="G75" s="2" t="s">
        <v>599</v>
      </c>
      <c r="H75" s="2" t="s">
        <v>789</v>
      </c>
      <c r="I75" s="18" t="s">
        <v>1018</v>
      </c>
      <c r="J75" s="2" t="s">
        <v>790</v>
      </c>
      <c r="K75" s="6" t="s">
        <v>20</v>
      </c>
      <c r="L75" s="6" t="s">
        <v>361</v>
      </c>
      <c r="M75" s="9">
        <f t="shared" si="2"/>
        <v>7.666666666666667</v>
      </c>
      <c r="N75" s="6">
        <v>19</v>
      </c>
      <c r="O75" s="6">
        <v>3</v>
      </c>
      <c r="P75" s="2" t="s">
        <v>791</v>
      </c>
    </row>
    <row r="76" spans="2:16" customFormat="1" ht="90" x14ac:dyDescent="0.25">
      <c r="B76" s="2">
        <v>2021</v>
      </c>
      <c r="C76" s="2" t="s">
        <v>792</v>
      </c>
      <c r="D76" s="2" t="s">
        <v>793</v>
      </c>
      <c r="E76" s="6">
        <v>211</v>
      </c>
      <c r="F76" s="21">
        <v>39</v>
      </c>
      <c r="G76" s="2" t="s">
        <v>17</v>
      </c>
      <c r="H76" s="2" t="s">
        <v>794</v>
      </c>
      <c r="I76" s="25" t="s">
        <v>975</v>
      </c>
      <c r="J76" s="2" t="s">
        <v>795</v>
      </c>
      <c r="K76" s="6" t="s">
        <v>36</v>
      </c>
      <c r="L76" s="6" t="s">
        <v>206</v>
      </c>
      <c r="M76" s="9">
        <f t="shared" si="2"/>
        <v>5.5714285714285712</v>
      </c>
      <c r="N76" s="6" t="s">
        <v>206</v>
      </c>
      <c r="O76" s="6">
        <v>7</v>
      </c>
      <c r="P76" s="2" t="s">
        <v>796</v>
      </c>
    </row>
    <row r="77" spans="2:16" customFormat="1" ht="101.25" x14ac:dyDescent="0.25">
      <c r="B77" s="2">
        <v>2019</v>
      </c>
      <c r="C77" s="2" t="s">
        <v>797</v>
      </c>
      <c r="D77" s="2" t="s">
        <v>798</v>
      </c>
      <c r="E77" s="6">
        <v>342</v>
      </c>
      <c r="F77" s="21">
        <v>24</v>
      </c>
      <c r="G77" s="2" t="s">
        <v>115</v>
      </c>
      <c r="H77" s="2" t="s">
        <v>799</v>
      </c>
      <c r="I77" s="18" t="s">
        <v>1019</v>
      </c>
      <c r="J77" s="2" t="s">
        <v>800</v>
      </c>
      <c r="K77" s="6" t="s">
        <v>36</v>
      </c>
      <c r="L77" s="6" t="s">
        <v>361</v>
      </c>
      <c r="M77" s="9">
        <f t="shared" si="2"/>
        <v>2.6666666666666665</v>
      </c>
      <c r="N77" s="6">
        <v>34</v>
      </c>
      <c r="O77" s="6">
        <v>9</v>
      </c>
      <c r="P77" s="2" t="s">
        <v>801</v>
      </c>
    </row>
    <row r="78" spans="2:16" customFormat="1" ht="168.75" x14ac:dyDescent="0.25">
      <c r="B78" s="2">
        <v>2019</v>
      </c>
      <c r="C78" s="2" t="s">
        <v>802</v>
      </c>
      <c r="D78" s="2" t="s">
        <v>803</v>
      </c>
      <c r="E78" s="6">
        <v>324</v>
      </c>
      <c r="F78" s="21">
        <v>71</v>
      </c>
      <c r="G78" s="2" t="s">
        <v>81</v>
      </c>
      <c r="H78" s="2" t="s">
        <v>804</v>
      </c>
      <c r="I78" s="18" t="s">
        <v>1020</v>
      </c>
      <c r="J78" s="2" t="s">
        <v>805</v>
      </c>
      <c r="K78" s="6" t="s">
        <v>20</v>
      </c>
      <c r="L78" s="6" t="s">
        <v>361</v>
      </c>
      <c r="M78" s="9">
        <f t="shared" si="2"/>
        <v>8.875</v>
      </c>
      <c r="N78" s="6">
        <v>18</v>
      </c>
      <c r="O78" s="6">
        <v>8</v>
      </c>
      <c r="P78" s="2" t="s">
        <v>806</v>
      </c>
    </row>
    <row r="79" spans="2:16" customFormat="1" ht="180" x14ac:dyDescent="0.25">
      <c r="B79" s="2">
        <v>2020</v>
      </c>
      <c r="C79" s="2" t="s">
        <v>807</v>
      </c>
      <c r="D79" s="2" t="s">
        <v>808</v>
      </c>
      <c r="E79" s="6">
        <v>293</v>
      </c>
      <c r="F79" s="21">
        <v>38</v>
      </c>
      <c r="G79" s="2" t="s">
        <v>81</v>
      </c>
      <c r="H79" s="2" t="s">
        <v>809</v>
      </c>
      <c r="I79" s="2" t="s">
        <v>1021</v>
      </c>
      <c r="J79" s="2" t="s">
        <v>810</v>
      </c>
      <c r="K79" s="6" t="s">
        <v>36</v>
      </c>
      <c r="L79" s="6" t="s">
        <v>361</v>
      </c>
      <c r="M79" s="9">
        <f t="shared" si="2"/>
        <v>7.6</v>
      </c>
      <c r="N79" s="6">
        <v>13</v>
      </c>
      <c r="O79" s="6">
        <v>5</v>
      </c>
      <c r="P79" s="2" t="s">
        <v>811</v>
      </c>
    </row>
    <row r="80" spans="2:16" x14ac:dyDescent="0.25">
      <c r="B80" s="2"/>
      <c r="C80" s="2"/>
      <c r="D80" s="2"/>
      <c r="E80" s="2"/>
      <c r="F80" s="2"/>
      <c r="G80" s="2"/>
      <c r="H80" s="2"/>
      <c r="I80" s="2"/>
      <c r="J80" s="2"/>
      <c r="K80" s="6"/>
      <c r="L80" s="6"/>
      <c r="M80" s="9"/>
      <c r="N80" s="6"/>
      <c r="O80" s="6"/>
      <c r="P80" s="2"/>
    </row>
    <row r="81" spans="2:16" x14ac:dyDescent="0.25">
      <c r="B81" s="2"/>
      <c r="C81" s="2"/>
      <c r="D81" s="2"/>
      <c r="E81" s="2"/>
      <c r="F81" s="2"/>
      <c r="G81" s="2"/>
      <c r="H81" s="2"/>
      <c r="I81" s="2"/>
      <c r="J81" s="2"/>
      <c r="K81" s="6"/>
      <c r="L81" s="6"/>
      <c r="M81" s="9"/>
      <c r="N81" s="6"/>
      <c r="O81" s="6"/>
      <c r="P81" s="2"/>
    </row>
    <row r="82" spans="2:16" x14ac:dyDescent="0.25">
      <c r="B82" s="2"/>
      <c r="C82" s="2"/>
      <c r="D82" s="2"/>
      <c r="E82" s="2"/>
      <c r="F82" s="2"/>
      <c r="G82" s="2"/>
      <c r="H82" s="2"/>
      <c r="I82" s="2"/>
      <c r="J82" s="2"/>
      <c r="K82" s="6"/>
      <c r="L82" s="6"/>
      <c r="M82" s="9"/>
      <c r="N82" s="6"/>
      <c r="O82" s="6"/>
      <c r="P82" s="2"/>
    </row>
    <row r="83" spans="2:16" x14ac:dyDescent="0.25">
      <c r="B83" s="2"/>
      <c r="C83" s="2"/>
      <c r="D83" s="2"/>
      <c r="E83" s="2"/>
      <c r="F83" s="2"/>
      <c r="G83" s="2"/>
      <c r="H83" s="2"/>
      <c r="I83" s="2"/>
      <c r="J83" s="2"/>
      <c r="K83" s="6"/>
      <c r="L83" s="6"/>
      <c r="M83" s="9"/>
      <c r="N83" s="6"/>
      <c r="O83" s="6"/>
      <c r="P83" s="2"/>
    </row>
    <row r="84" spans="2:16" x14ac:dyDescent="0.25">
      <c r="B84" s="2"/>
      <c r="C84" s="2"/>
      <c r="D84" s="2"/>
      <c r="E84" s="2"/>
      <c r="F84" s="2"/>
      <c r="G84" s="2"/>
      <c r="H84" s="2"/>
      <c r="I84" s="2"/>
      <c r="J84" s="2"/>
      <c r="K84" s="6"/>
      <c r="L84" s="6"/>
      <c r="M84" s="9"/>
      <c r="N84" s="6"/>
      <c r="O84" s="6"/>
      <c r="P84" s="2"/>
    </row>
    <row r="85" spans="2:16" x14ac:dyDescent="0.25">
      <c r="B85" s="2"/>
      <c r="C85" s="2"/>
      <c r="D85" s="2"/>
      <c r="E85" s="2"/>
      <c r="F85" s="2"/>
      <c r="G85" s="2"/>
      <c r="H85" s="2"/>
      <c r="I85" s="2"/>
      <c r="J85" s="2"/>
      <c r="K85" s="6"/>
      <c r="L85" s="6"/>
      <c r="M85" s="9"/>
      <c r="N85" s="6"/>
      <c r="O85" s="6"/>
      <c r="P85" s="2"/>
    </row>
    <row r="86" spans="2:16" x14ac:dyDescent="0.25">
      <c r="B86" s="2"/>
      <c r="C86" s="2"/>
      <c r="D86" s="2"/>
      <c r="E86" s="2"/>
      <c r="F86" s="2"/>
      <c r="G86" s="2"/>
      <c r="H86" s="2"/>
      <c r="I86" s="2"/>
      <c r="J86" s="2"/>
      <c r="K86" s="6"/>
      <c r="L86" s="6"/>
      <c r="M86" s="9"/>
      <c r="N86" s="6"/>
      <c r="O86" s="6"/>
      <c r="P86" s="2"/>
    </row>
    <row r="87" spans="2:16" x14ac:dyDescent="0.25">
      <c r="B87" s="2"/>
      <c r="C87" s="2"/>
      <c r="D87" s="2"/>
      <c r="E87" s="2"/>
      <c r="F87" s="2"/>
      <c r="G87" s="2"/>
      <c r="H87" s="2"/>
      <c r="I87" s="2"/>
      <c r="J87" s="2"/>
      <c r="K87" s="6"/>
      <c r="L87" s="6"/>
      <c r="M87" s="9"/>
      <c r="N87" s="6"/>
      <c r="O87" s="6"/>
      <c r="P87" s="2"/>
    </row>
    <row r="88" spans="2:16" x14ac:dyDescent="0.25">
      <c r="B88" s="2"/>
      <c r="C88" s="2"/>
      <c r="D88" s="2"/>
      <c r="E88" s="2"/>
      <c r="F88" s="2"/>
      <c r="G88" s="2"/>
      <c r="H88" s="2"/>
      <c r="I88" s="2"/>
      <c r="J88" s="2"/>
      <c r="K88" s="6"/>
      <c r="L88" s="6"/>
      <c r="M88" s="9"/>
      <c r="N88" s="6"/>
      <c r="O88" s="6"/>
      <c r="P88" s="2"/>
    </row>
    <row r="89" spans="2:16" x14ac:dyDescent="0.25">
      <c r="B89" s="2"/>
      <c r="C89" s="2"/>
      <c r="D89" s="2"/>
      <c r="E89" s="2"/>
      <c r="F89" s="2"/>
      <c r="G89" s="2"/>
      <c r="H89" s="2"/>
      <c r="I89" s="2"/>
      <c r="J89" s="2"/>
      <c r="K89" s="6"/>
      <c r="L89" s="6"/>
      <c r="M89" s="9"/>
      <c r="N89" s="6"/>
      <c r="O89" s="6"/>
      <c r="P89" s="2"/>
    </row>
    <row r="90" spans="2:16" x14ac:dyDescent="0.25">
      <c r="B90" s="2"/>
      <c r="C90" s="2"/>
      <c r="D90" s="2"/>
      <c r="E90" s="2"/>
      <c r="F90" s="2"/>
      <c r="G90" s="2"/>
      <c r="H90" s="2"/>
      <c r="I90" s="2"/>
      <c r="J90" s="2"/>
      <c r="K90" s="6"/>
      <c r="L90" s="6"/>
      <c r="M90" s="9"/>
      <c r="N90" s="6"/>
      <c r="O90" s="6"/>
      <c r="P90" s="2"/>
    </row>
    <row r="91" spans="2:16" x14ac:dyDescent="0.25">
      <c r="B91" s="2"/>
      <c r="C91" s="2"/>
      <c r="D91" s="2"/>
      <c r="E91" s="2"/>
      <c r="F91" s="2"/>
      <c r="G91" s="2"/>
      <c r="H91" s="2"/>
      <c r="I91" s="2"/>
      <c r="J91" s="2"/>
      <c r="K91" s="6"/>
      <c r="L91" s="6"/>
      <c r="M91" s="9"/>
      <c r="N91" s="6"/>
      <c r="O91" s="6"/>
      <c r="P91" s="2"/>
    </row>
    <row r="92" spans="2:16" x14ac:dyDescent="0.25">
      <c r="B92" s="2"/>
      <c r="C92" s="2"/>
      <c r="D92" s="2"/>
      <c r="E92" s="2"/>
      <c r="F92" s="2"/>
      <c r="G92" s="2"/>
      <c r="H92" s="2"/>
      <c r="I92" s="2"/>
      <c r="J92" s="2"/>
      <c r="K92" s="6"/>
      <c r="L92" s="6"/>
      <c r="M92" s="9"/>
      <c r="N92" s="6"/>
      <c r="O92" s="6"/>
      <c r="P92" s="2"/>
    </row>
    <row r="93" spans="2:16" x14ac:dyDescent="0.25">
      <c r="B93" s="2"/>
      <c r="C93" s="2"/>
      <c r="D93" s="2"/>
      <c r="E93" s="2"/>
      <c r="F93" s="2"/>
      <c r="G93" s="2"/>
      <c r="H93" s="2"/>
      <c r="I93" s="2"/>
      <c r="J93" s="2"/>
      <c r="K93" s="6"/>
      <c r="L93" s="6"/>
      <c r="M93" s="9"/>
      <c r="N93" s="6"/>
      <c r="O93" s="6"/>
      <c r="P93" s="2"/>
    </row>
    <row r="94" spans="2:16" x14ac:dyDescent="0.25">
      <c r="B94" s="2"/>
      <c r="C94" s="2"/>
      <c r="D94" s="2"/>
      <c r="E94" s="2"/>
      <c r="F94" s="2"/>
      <c r="G94" s="2"/>
      <c r="H94" s="2"/>
      <c r="I94" s="2"/>
      <c r="J94" s="2"/>
      <c r="K94" s="6"/>
      <c r="L94" s="6"/>
      <c r="M94" s="9"/>
      <c r="N94" s="6"/>
      <c r="O94" s="6"/>
      <c r="P94" s="2"/>
    </row>
    <row r="95" spans="2:16" x14ac:dyDescent="0.25">
      <c r="B95" s="2"/>
      <c r="C95" s="2"/>
      <c r="D95" s="2"/>
      <c r="E95" s="2"/>
      <c r="F95" s="2"/>
      <c r="G95" s="2"/>
      <c r="H95" s="2"/>
      <c r="I95" s="2"/>
      <c r="J95" s="2"/>
      <c r="K95" s="6"/>
      <c r="L95" s="6"/>
      <c r="M95" s="9"/>
      <c r="N95" s="6"/>
      <c r="O95" s="6"/>
      <c r="P95" s="2"/>
    </row>
    <row r="96" spans="2:16" x14ac:dyDescent="0.25">
      <c r="B96" s="2"/>
      <c r="C96" s="2"/>
      <c r="D96" s="2"/>
      <c r="E96" s="2"/>
      <c r="F96" s="2"/>
      <c r="G96" s="2"/>
      <c r="H96" s="2"/>
      <c r="I96" s="2"/>
      <c r="J96" s="2"/>
      <c r="K96" s="6"/>
      <c r="L96" s="6"/>
      <c r="M96" s="9"/>
      <c r="N96" s="6"/>
      <c r="O96" s="6"/>
      <c r="P96" s="2"/>
    </row>
    <row r="97" spans="2:16" x14ac:dyDescent="0.25">
      <c r="B97" s="2"/>
      <c r="C97" s="2"/>
      <c r="D97" s="2"/>
      <c r="E97" s="2"/>
      <c r="F97" s="2"/>
      <c r="G97" s="2"/>
      <c r="H97" s="2"/>
      <c r="I97" s="2"/>
      <c r="J97" s="2"/>
      <c r="K97" s="6"/>
      <c r="L97" s="6"/>
      <c r="M97" s="9"/>
      <c r="N97" s="6"/>
      <c r="O97" s="6"/>
      <c r="P97" s="2"/>
    </row>
    <row r="98" spans="2:16" x14ac:dyDescent="0.25">
      <c r="B98" s="2"/>
      <c r="C98" s="2"/>
      <c r="D98" s="2"/>
      <c r="E98" s="2"/>
      <c r="F98" s="2"/>
      <c r="G98" s="2"/>
      <c r="H98" s="2"/>
      <c r="I98" s="2"/>
      <c r="J98" s="2"/>
      <c r="K98" s="6"/>
      <c r="L98" s="6"/>
      <c r="M98" s="9"/>
      <c r="N98" s="6"/>
      <c r="O98" s="6"/>
      <c r="P98" s="2"/>
    </row>
    <row r="99" spans="2:16" x14ac:dyDescent="0.25">
      <c r="B99" s="2"/>
      <c r="C99" s="2"/>
      <c r="D99" s="2"/>
      <c r="E99" s="2"/>
      <c r="F99" s="2"/>
      <c r="G99" s="2"/>
      <c r="H99" s="2"/>
      <c r="I99" s="2"/>
      <c r="J99" s="2"/>
      <c r="K99" s="6"/>
      <c r="L99" s="6"/>
      <c r="M99" s="9"/>
      <c r="N99" s="6"/>
      <c r="O99" s="6"/>
      <c r="P99" s="2"/>
    </row>
    <row r="100" spans="2:16" x14ac:dyDescent="0.25">
      <c r="B100" s="2"/>
      <c r="C100" s="2"/>
      <c r="D100" s="2"/>
      <c r="E100" s="2"/>
      <c r="F100" s="2"/>
      <c r="G100" s="2"/>
      <c r="H100" s="2"/>
      <c r="I100" s="2"/>
      <c r="J100" s="2"/>
      <c r="K100" s="6"/>
      <c r="L100" s="6"/>
      <c r="M100" s="9"/>
      <c r="N100" s="6"/>
      <c r="O100" s="6"/>
      <c r="P100" s="2"/>
    </row>
    <row r="101" spans="2:16" x14ac:dyDescent="0.25">
      <c r="B101" s="2"/>
      <c r="C101" s="2"/>
      <c r="D101" s="2"/>
      <c r="E101" s="2"/>
      <c r="F101" s="2"/>
      <c r="G101" s="2"/>
      <c r="H101" s="2"/>
      <c r="I101" s="2"/>
      <c r="J101" s="2"/>
      <c r="K101" s="6"/>
      <c r="L101" s="6"/>
      <c r="M101" s="9"/>
      <c r="N101" s="6"/>
      <c r="O101" s="6"/>
      <c r="P101" s="2"/>
    </row>
    <row r="102" spans="2:16" x14ac:dyDescent="0.25">
      <c r="B102" s="2"/>
      <c r="C102" s="2"/>
      <c r="D102" s="2"/>
      <c r="E102" s="2"/>
      <c r="F102" s="2"/>
      <c r="G102" s="2"/>
      <c r="H102" s="2"/>
      <c r="I102" s="2"/>
      <c r="J102" s="2"/>
      <c r="K102" s="6"/>
      <c r="L102" s="6"/>
      <c r="M102" s="9"/>
      <c r="N102" s="6"/>
      <c r="O102" s="6"/>
      <c r="P102" s="2"/>
    </row>
    <row r="103" spans="2:16" x14ac:dyDescent="0.25">
      <c r="B103" s="2"/>
      <c r="C103" s="2"/>
      <c r="D103" s="2"/>
      <c r="E103" s="2"/>
      <c r="F103" s="2"/>
      <c r="G103" s="2"/>
      <c r="H103" s="2"/>
      <c r="I103" s="2"/>
      <c r="J103" s="2"/>
      <c r="K103" s="6"/>
      <c r="L103" s="6"/>
      <c r="M103" s="9"/>
      <c r="N103" s="6"/>
      <c r="O103" s="6"/>
      <c r="P103" s="2"/>
    </row>
    <row r="104" spans="2:16" x14ac:dyDescent="0.25">
      <c r="B104" s="2"/>
      <c r="C104" s="2"/>
      <c r="D104" s="2"/>
      <c r="E104" s="2"/>
      <c r="F104" s="2"/>
      <c r="G104" s="2"/>
      <c r="H104" s="2"/>
      <c r="I104" s="2"/>
      <c r="J104" s="2"/>
      <c r="K104" s="6"/>
      <c r="L104" s="6"/>
      <c r="M104" s="9"/>
      <c r="N104" s="6"/>
      <c r="O104" s="6"/>
      <c r="P104" s="2"/>
    </row>
    <row r="105" spans="2:16" x14ac:dyDescent="0.25">
      <c r="B105" s="2"/>
      <c r="C105" s="2"/>
      <c r="D105" s="2"/>
      <c r="E105" s="2"/>
      <c r="F105" s="2"/>
      <c r="G105" s="2"/>
      <c r="H105" s="2"/>
      <c r="I105" s="2"/>
      <c r="J105" s="2"/>
      <c r="K105" s="6"/>
      <c r="L105" s="6"/>
      <c r="M105" s="9"/>
      <c r="N105" s="6"/>
      <c r="O105" s="6"/>
      <c r="P105" s="2"/>
    </row>
    <row r="106" spans="2:16" x14ac:dyDescent="0.25">
      <c r="B106" s="2"/>
      <c r="C106" s="2"/>
      <c r="D106" s="2"/>
      <c r="E106" s="2"/>
      <c r="F106" s="2"/>
      <c r="G106" s="2"/>
      <c r="H106" s="2"/>
      <c r="I106" s="2"/>
      <c r="J106" s="2"/>
      <c r="K106" s="6"/>
      <c r="L106" s="6"/>
      <c r="M106" s="9"/>
      <c r="N106" s="6"/>
      <c r="O106" s="6"/>
      <c r="P106" s="2"/>
    </row>
    <row r="107" spans="2:16" x14ac:dyDescent="0.25">
      <c r="B107" s="2"/>
      <c r="C107" s="2"/>
      <c r="D107" s="2"/>
      <c r="E107" s="2"/>
      <c r="F107" s="2"/>
      <c r="G107" s="2"/>
      <c r="H107" s="2"/>
      <c r="I107" s="2"/>
      <c r="J107" s="2"/>
      <c r="K107" s="6"/>
      <c r="L107" s="6"/>
      <c r="M107" s="9"/>
      <c r="N107" s="6"/>
      <c r="O107" s="6"/>
      <c r="P107" s="2"/>
    </row>
    <row r="108" spans="2:16" x14ac:dyDescent="0.25">
      <c r="B108" s="2"/>
      <c r="C108" s="2"/>
      <c r="D108" s="2"/>
      <c r="E108" s="2"/>
      <c r="F108" s="2"/>
      <c r="G108" s="2"/>
      <c r="H108" s="2"/>
      <c r="I108" s="2"/>
      <c r="J108" s="2"/>
      <c r="K108" s="6"/>
      <c r="L108" s="6"/>
      <c r="M108" s="9"/>
      <c r="N108" s="6"/>
      <c r="O108" s="6"/>
      <c r="P108" s="2"/>
    </row>
    <row r="109" spans="2:16" x14ac:dyDescent="0.25">
      <c r="B109" s="2"/>
      <c r="C109" s="2"/>
      <c r="D109" s="2"/>
      <c r="E109" s="2"/>
      <c r="F109" s="2"/>
      <c r="G109" s="2"/>
      <c r="H109" s="2"/>
      <c r="I109" s="2"/>
      <c r="J109" s="2"/>
      <c r="K109" s="6"/>
      <c r="L109" s="6"/>
      <c r="M109" s="9"/>
      <c r="N109" s="6"/>
      <c r="O109" s="6"/>
      <c r="P109" s="2"/>
    </row>
    <row r="110" spans="2:16" x14ac:dyDescent="0.25">
      <c r="B110" s="2"/>
      <c r="C110" s="2"/>
      <c r="D110" s="2"/>
      <c r="E110" s="2"/>
      <c r="F110" s="2"/>
      <c r="G110" s="2"/>
      <c r="H110" s="2"/>
      <c r="I110" s="2"/>
      <c r="J110" s="2"/>
      <c r="K110" s="6"/>
      <c r="L110" s="6"/>
      <c r="M110" s="9"/>
      <c r="N110" s="6"/>
      <c r="O110" s="6"/>
      <c r="P110" s="2"/>
    </row>
    <row r="111" spans="2:16" x14ac:dyDescent="0.25">
      <c r="B111" s="2"/>
      <c r="C111" s="2"/>
      <c r="D111" s="2"/>
      <c r="E111" s="2"/>
      <c r="F111" s="2"/>
      <c r="G111" s="2"/>
      <c r="H111" s="2"/>
      <c r="I111" s="2"/>
      <c r="J111" s="2"/>
      <c r="K111" s="6"/>
      <c r="L111" s="6"/>
      <c r="M111" s="9"/>
      <c r="N111" s="6"/>
      <c r="O111" s="6"/>
      <c r="P111" s="2"/>
    </row>
    <row r="112" spans="2:16" x14ac:dyDescent="0.25">
      <c r="B112" s="2"/>
      <c r="C112" s="2"/>
      <c r="D112" s="2"/>
      <c r="E112" s="2"/>
      <c r="F112" s="2"/>
      <c r="G112" s="2"/>
      <c r="H112" s="2"/>
      <c r="I112" s="2"/>
      <c r="J112" s="2"/>
      <c r="K112" s="6"/>
      <c r="L112" s="6"/>
      <c r="M112" s="9"/>
      <c r="N112" s="6"/>
      <c r="O112" s="6"/>
      <c r="P112" s="2"/>
    </row>
    <row r="113" spans="2:16" x14ac:dyDescent="0.25">
      <c r="B113" s="2"/>
      <c r="C113" s="2"/>
      <c r="D113" s="2"/>
      <c r="E113" s="2"/>
      <c r="F113" s="2"/>
      <c r="G113" s="2"/>
      <c r="H113" s="2"/>
      <c r="I113" s="2"/>
      <c r="J113" s="2"/>
      <c r="K113" s="6"/>
      <c r="L113" s="6"/>
      <c r="M113" s="9"/>
      <c r="N113" s="6"/>
      <c r="O113" s="6"/>
      <c r="P113" s="2"/>
    </row>
    <row r="114" spans="2:16" x14ac:dyDescent="0.25">
      <c r="B114" s="2"/>
      <c r="C114" s="2"/>
      <c r="D114" s="2"/>
      <c r="E114" s="2"/>
      <c r="F114" s="2"/>
      <c r="G114" s="2"/>
      <c r="H114" s="2"/>
      <c r="I114" s="2"/>
      <c r="J114" s="2"/>
      <c r="K114" s="6"/>
      <c r="L114" s="6"/>
      <c r="M114" s="9"/>
      <c r="N114" s="6"/>
      <c r="O114" s="6"/>
      <c r="P114" s="2"/>
    </row>
    <row r="115" spans="2:16" x14ac:dyDescent="0.25">
      <c r="B115" s="2"/>
      <c r="C115" s="2"/>
      <c r="D115" s="2"/>
      <c r="E115" s="2"/>
      <c r="F115" s="2"/>
      <c r="G115" s="2"/>
      <c r="H115" s="2"/>
      <c r="I115" s="2"/>
      <c r="J115" s="2"/>
      <c r="K115" s="6"/>
      <c r="L115" s="6"/>
      <c r="M115" s="9"/>
      <c r="N115" s="6"/>
      <c r="O115" s="6"/>
      <c r="P115" s="2"/>
    </row>
    <row r="116" spans="2:16" x14ac:dyDescent="0.25">
      <c r="B116" s="2"/>
      <c r="C116" s="2"/>
      <c r="D116" s="2"/>
      <c r="E116" s="2"/>
      <c r="F116" s="2"/>
      <c r="G116" s="2"/>
      <c r="H116" s="2"/>
      <c r="I116" s="2"/>
      <c r="J116" s="2"/>
      <c r="K116" s="6"/>
      <c r="L116" s="6"/>
      <c r="M116" s="9"/>
      <c r="N116" s="6"/>
      <c r="O116" s="6"/>
      <c r="P116" s="2"/>
    </row>
    <row r="117" spans="2:16" x14ac:dyDescent="0.25">
      <c r="B117" s="2"/>
      <c r="C117" s="2"/>
      <c r="D117" s="2"/>
      <c r="E117" s="2"/>
      <c r="F117" s="2"/>
      <c r="G117" s="2"/>
      <c r="H117" s="2"/>
      <c r="I117" s="2"/>
      <c r="J117" s="2"/>
      <c r="K117" s="6"/>
      <c r="L117" s="6"/>
      <c r="M117" s="9"/>
      <c r="N117" s="6"/>
      <c r="O117" s="6"/>
      <c r="P117" s="2"/>
    </row>
    <row r="118" spans="2:16" x14ac:dyDescent="0.25">
      <c r="B118" s="2"/>
      <c r="C118" s="2"/>
      <c r="D118" s="2"/>
      <c r="E118" s="2"/>
      <c r="F118" s="2"/>
      <c r="G118" s="2"/>
      <c r="H118" s="2"/>
      <c r="I118" s="2"/>
      <c r="J118" s="2"/>
      <c r="K118" s="6"/>
      <c r="L118" s="6"/>
      <c r="M118" s="9"/>
      <c r="N118" s="6"/>
      <c r="O118" s="6"/>
      <c r="P118" s="2"/>
    </row>
    <row r="119" spans="2:16" x14ac:dyDescent="0.25">
      <c r="B119" s="2"/>
      <c r="C119" s="2"/>
      <c r="D119" s="2"/>
      <c r="E119" s="2"/>
      <c r="F119" s="2"/>
      <c r="G119" s="2"/>
      <c r="H119" s="2"/>
      <c r="I119" s="2"/>
      <c r="J119" s="2"/>
      <c r="K119" s="6"/>
      <c r="L119" s="6"/>
      <c r="M119" s="9"/>
      <c r="N119" s="6"/>
      <c r="O119" s="6"/>
      <c r="P119" s="2"/>
    </row>
    <row r="120" spans="2:16" x14ac:dyDescent="0.25">
      <c r="B120" s="2"/>
      <c r="C120" s="2"/>
      <c r="D120" s="2"/>
      <c r="E120" s="2"/>
      <c r="F120" s="2"/>
      <c r="G120" s="2"/>
      <c r="H120" s="2"/>
      <c r="I120" s="2"/>
      <c r="J120" s="2"/>
      <c r="K120" s="6"/>
      <c r="L120" s="6"/>
      <c r="M120" s="9"/>
      <c r="N120" s="6"/>
      <c r="O120" s="6"/>
      <c r="P120" s="2"/>
    </row>
    <row r="121" spans="2:16" x14ac:dyDescent="0.25">
      <c r="B121" s="2"/>
      <c r="C121" s="2"/>
      <c r="D121" s="2"/>
      <c r="E121" s="2"/>
      <c r="F121" s="2"/>
      <c r="G121" s="2"/>
      <c r="H121" s="2"/>
      <c r="I121" s="2"/>
      <c r="J121" s="2"/>
      <c r="K121" s="6"/>
      <c r="L121" s="6"/>
      <c r="M121" s="9"/>
      <c r="N121" s="6"/>
      <c r="O121" s="6"/>
      <c r="P121" s="2"/>
    </row>
    <row r="122" spans="2:16" x14ac:dyDescent="0.25">
      <c r="B122" s="2"/>
      <c r="C122" s="2"/>
      <c r="D122" s="2"/>
      <c r="E122" s="2"/>
      <c r="F122" s="2"/>
      <c r="G122" s="2"/>
      <c r="H122" s="2"/>
      <c r="I122" s="2"/>
      <c r="J122" s="2"/>
      <c r="K122" s="6"/>
      <c r="L122" s="6"/>
      <c r="M122" s="9"/>
      <c r="N122" s="6"/>
      <c r="O122" s="6"/>
      <c r="P122" s="2"/>
    </row>
    <row r="123" spans="2:16" x14ac:dyDescent="0.25">
      <c r="B123" s="2"/>
      <c r="C123" s="2"/>
      <c r="D123" s="2"/>
      <c r="E123" s="2"/>
      <c r="F123" s="2"/>
      <c r="G123" s="2"/>
      <c r="H123" s="2"/>
      <c r="I123" s="2"/>
      <c r="J123" s="2"/>
      <c r="K123" s="6"/>
      <c r="L123" s="6"/>
      <c r="M123" s="9"/>
      <c r="N123" s="6"/>
      <c r="O123" s="6"/>
      <c r="P123" s="2"/>
    </row>
    <row r="124" spans="2:16" x14ac:dyDescent="0.25">
      <c r="B124" s="2"/>
      <c r="C124" s="2"/>
      <c r="D124" s="2"/>
      <c r="E124" s="2"/>
      <c r="F124" s="2"/>
      <c r="G124" s="2"/>
      <c r="H124" s="2"/>
      <c r="I124" s="2"/>
      <c r="J124" s="2"/>
      <c r="K124" s="6"/>
      <c r="L124" s="6"/>
      <c r="M124" s="9"/>
      <c r="N124" s="6"/>
      <c r="O124" s="6"/>
      <c r="P124" s="2"/>
    </row>
    <row r="125" spans="2:16" x14ac:dyDescent="0.25">
      <c r="B125" s="2"/>
      <c r="C125" s="2"/>
      <c r="D125" s="2"/>
      <c r="E125" s="2"/>
      <c r="F125" s="2"/>
      <c r="G125" s="2"/>
      <c r="H125" s="2"/>
      <c r="I125" s="2"/>
      <c r="J125" s="2"/>
      <c r="K125" s="6"/>
      <c r="L125" s="6"/>
      <c r="M125" s="9"/>
      <c r="N125" s="6"/>
      <c r="O125" s="6"/>
      <c r="P125" s="2"/>
    </row>
    <row r="126" spans="2:16" x14ac:dyDescent="0.25">
      <c r="B126" s="2"/>
      <c r="C126" s="2"/>
      <c r="D126" s="2"/>
      <c r="E126" s="2"/>
      <c r="F126" s="2"/>
      <c r="G126" s="2"/>
      <c r="H126" s="2"/>
      <c r="I126" s="2"/>
      <c r="J126" s="2"/>
      <c r="K126" s="6"/>
      <c r="L126" s="6"/>
      <c r="M126" s="9"/>
      <c r="N126" s="6"/>
      <c r="O126" s="6"/>
      <c r="P126" s="2"/>
    </row>
    <row r="127" spans="2:16" x14ac:dyDescent="0.25">
      <c r="B127" s="2"/>
      <c r="C127" s="2"/>
      <c r="D127" s="2"/>
      <c r="E127" s="2"/>
      <c r="F127" s="2"/>
      <c r="G127" s="2"/>
      <c r="H127" s="2"/>
      <c r="I127" s="2"/>
      <c r="J127" s="2"/>
      <c r="K127" s="6"/>
      <c r="L127" s="6"/>
      <c r="M127" s="9"/>
      <c r="N127" s="6"/>
      <c r="O127" s="6"/>
      <c r="P127" s="2"/>
    </row>
    <row r="128" spans="2:16" x14ac:dyDescent="0.25">
      <c r="B128" s="2"/>
      <c r="C128" s="2"/>
      <c r="D128" s="2"/>
      <c r="E128" s="2"/>
      <c r="F128" s="2"/>
      <c r="G128" s="2"/>
      <c r="H128" s="2"/>
      <c r="I128" s="2"/>
      <c r="J128" s="2"/>
      <c r="K128" s="6"/>
      <c r="L128" s="6"/>
      <c r="M128" s="9"/>
      <c r="N128" s="6"/>
      <c r="O128" s="6"/>
      <c r="P128" s="2"/>
    </row>
    <row r="129" spans="2:16" x14ac:dyDescent="0.25">
      <c r="B129" s="2"/>
      <c r="C129" s="2"/>
      <c r="D129" s="2"/>
      <c r="E129" s="2"/>
      <c r="F129" s="2"/>
      <c r="G129" s="2"/>
      <c r="H129" s="2"/>
      <c r="I129" s="2"/>
      <c r="J129" s="2"/>
      <c r="K129" s="6"/>
      <c r="L129" s="6"/>
      <c r="M129" s="9"/>
      <c r="N129" s="6"/>
      <c r="O129" s="6"/>
      <c r="P129" s="2"/>
    </row>
    <row r="130" spans="2:16" x14ac:dyDescent="0.25">
      <c r="B130" s="2"/>
      <c r="C130" s="2"/>
      <c r="D130" s="2"/>
      <c r="E130" s="2"/>
      <c r="F130" s="2"/>
      <c r="G130" s="2"/>
      <c r="H130" s="2"/>
      <c r="I130" s="2"/>
      <c r="J130" s="2"/>
      <c r="K130" s="6"/>
      <c r="L130" s="6"/>
      <c r="M130" s="9"/>
      <c r="N130" s="6"/>
      <c r="O130" s="6"/>
      <c r="P130" s="2"/>
    </row>
    <row r="131" spans="2:16" x14ac:dyDescent="0.25">
      <c r="B131" s="2"/>
      <c r="C131" s="2"/>
      <c r="D131" s="2"/>
      <c r="E131" s="2"/>
      <c r="F131" s="2"/>
      <c r="G131" s="2"/>
      <c r="H131" s="2"/>
      <c r="I131" s="2"/>
      <c r="J131" s="2"/>
      <c r="K131" s="6"/>
      <c r="L131" s="6"/>
      <c r="M131" s="9"/>
      <c r="N131" s="6"/>
      <c r="O131" s="6"/>
      <c r="P131" s="2"/>
    </row>
    <row r="132" spans="2:16" x14ac:dyDescent="0.25">
      <c r="B132" s="2"/>
      <c r="C132" s="2"/>
      <c r="D132" s="2"/>
      <c r="E132" s="2"/>
      <c r="F132" s="2"/>
      <c r="G132" s="2"/>
      <c r="H132" s="2"/>
      <c r="I132" s="2"/>
      <c r="J132" s="2"/>
      <c r="K132" s="6"/>
      <c r="L132" s="6"/>
      <c r="M132" s="9"/>
      <c r="N132" s="6"/>
      <c r="O132" s="6"/>
      <c r="P132" s="2"/>
    </row>
    <row r="133" spans="2:16" x14ac:dyDescent="0.25">
      <c r="B133" s="2"/>
      <c r="C133" s="2"/>
      <c r="D133" s="2"/>
      <c r="E133" s="2"/>
      <c r="F133" s="2"/>
      <c r="G133" s="2"/>
      <c r="H133" s="2"/>
      <c r="I133" s="2"/>
      <c r="J133" s="2"/>
      <c r="K133" s="6"/>
      <c r="L133" s="6"/>
      <c r="M133" s="9"/>
      <c r="N133" s="6"/>
      <c r="O133" s="6"/>
      <c r="P133" s="2"/>
    </row>
    <row r="134" spans="2:16" x14ac:dyDescent="0.25">
      <c r="B134" s="2"/>
      <c r="C134" s="2"/>
      <c r="D134" s="2"/>
      <c r="E134" s="2"/>
      <c r="F134" s="2"/>
      <c r="G134" s="2"/>
      <c r="H134" s="2"/>
      <c r="I134" s="2"/>
      <c r="J134" s="2"/>
      <c r="K134" s="6"/>
      <c r="L134" s="6"/>
      <c r="M134" s="9"/>
      <c r="N134" s="6"/>
      <c r="O134" s="6"/>
      <c r="P134" s="2"/>
    </row>
    <row r="135" spans="2:16" x14ac:dyDescent="0.25">
      <c r="B135" s="2"/>
      <c r="C135" s="2"/>
      <c r="D135" s="2"/>
      <c r="E135" s="2"/>
      <c r="F135" s="2"/>
      <c r="G135" s="2"/>
      <c r="H135" s="2"/>
      <c r="I135" s="2"/>
      <c r="J135" s="2"/>
      <c r="K135" s="6"/>
      <c r="L135" s="6"/>
      <c r="M135" s="9"/>
      <c r="N135" s="6"/>
      <c r="O135" s="6"/>
      <c r="P135" s="2"/>
    </row>
    <row r="136" spans="2:16" x14ac:dyDescent="0.25">
      <c r="B136" s="2"/>
      <c r="C136" s="2"/>
      <c r="D136" s="2"/>
      <c r="E136" s="2"/>
      <c r="F136" s="2"/>
      <c r="G136" s="2"/>
      <c r="H136" s="2"/>
      <c r="I136" s="2"/>
      <c r="J136" s="2"/>
      <c r="K136" s="6"/>
      <c r="L136" s="6"/>
      <c r="M136" s="9"/>
      <c r="N136" s="6"/>
      <c r="O136" s="6"/>
      <c r="P136" s="2"/>
    </row>
    <row r="137" spans="2:16" x14ac:dyDescent="0.25">
      <c r="B137" s="2"/>
      <c r="C137" s="2"/>
      <c r="D137" s="2"/>
      <c r="E137" s="2"/>
      <c r="F137" s="2"/>
      <c r="G137" s="2"/>
      <c r="H137" s="2"/>
      <c r="I137" s="2"/>
      <c r="J137" s="2"/>
      <c r="K137" s="6"/>
      <c r="L137" s="6"/>
      <c r="M137" s="9"/>
      <c r="N137" s="6"/>
      <c r="O137" s="6"/>
      <c r="P137" s="2"/>
    </row>
    <row r="138" spans="2:16" x14ac:dyDescent="0.25">
      <c r="B138" s="2"/>
      <c r="C138" s="2"/>
      <c r="D138" s="2"/>
      <c r="E138" s="2"/>
      <c r="F138" s="2"/>
      <c r="G138" s="2"/>
      <c r="H138" s="2"/>
      <c r="I138" s="2"/>
      <c r="J138" s="2"/>
      <c r="K138" s="6"/>
      <c r="L138" s="6"/>
      <c r="M138" s="9"/>
      <c r="N138" s="6"/>
      <c r="O138" s="6"/>
      <c r="P138" s="2"/>
    </row>
    <row r="139" spans="2:16" x14ac:dyDescent="0.25">
      <c r="B139" s="2"/>
      <c r="C139" s="2"/>
      <c r="D139" s="2"/>
      <c r="E139" s="2"/>
      <c r="F139" s="2"/>
      <c r="G139" s="2"/>
      <c r="H139" s="2"/>
      <c r="I139" s="2"/>
      <c r="J139" s="2"/>
      <c r="K139" s="6"/>
      <c r="L139" s="6"/>
      <c r="M139" s="9"/>
      <c r="N139" s="6"/>
      <c r="O139" s="6"/>
      <c r="P139" s="2"/>
    </row>
    <row r="140" spans="2:16" x14ac:dyDescent="0.25">
      <c r="B140" s="2"/>
      <c r="C140" s="2"/>
      <c r="D140" s="2"/>
      <c r="E140" s="2"/>
      <c r="F140" s="2"/>
      <c r="G140" s="2"/>
      <c r="H140" s="2"/>
      <c r="I140" s="2"/>
      <c r="J140" s="2"/>
      <c r="K140" s="6"/>
      <c r="L140" s="6"/>
      <c r="M140" s="9"/>
      <c r="N140" s="6"/>
      <c r="O140" s="6"/>
      <c r="P140" s="2"/>
    </row>
    <row r="141" spans="2:16" x14ac:dyDescent="0.25">
      <c r="B141" s="2"/>
      <c r="C141" s="2"/>
      <c r="D141" s="2"/>
      <c r="E141" s="2"/>
      <c r="F141" s="2"/>
      <c r="G141" s="2"/>
      <c r="H141" s="2"/>
      <c r="I141" s="2"/>
      <c r="J141" s="2"/>
      <c r="K141" s="6"/>
      <c r="L141" s="6"/>
      <c r="M141" s="9"/>
      <c r="N141" s="6"/>
      <c r="O141" s="6"/>
      <c r="P141" s="2"/>
    </row>
    <row r="142" spans="2:16" x14ac:dyDescent="0.25">
      <c r="B142" s="2"/>
      <c r="C142" s="2"/>
      <c r="D142" s="2"/>
      <c r="E142" s="2"/>
      <c r="F142" s="2"/>
      <c r="G142" s="2"/>
      <c r="H142" s="2"/>
      <c r="I142" s="2"/>
      <c r="J142" s="2"/>
      <c r="K142" s="6"/>
      <c r="L142" s="6"/>
      <c r="M142" s="9"/>
      <c r="N142" s="6"/>
      <c r="O142" s="6"/>
      <c r="P142" s="2"/>
    </row>
    <row r="143" spans="2:16" x14ac:dyDescent="0.25">
      <c r="B143" s="2"/>
      <c r="C143" s="2"/>
      <c r="D143" s="2"/>
      <c r="E143" s="2"/>
      <c r="F143" s="2"/>
      <c r="G143" s="2"/>
      <c r="H143" s="2"/>
      <c r="I143" s="2"/>
      <c r="J143" s="2"/>
      <c r="K143" s="6"/>
      <c r="L143" s="6"/>
      <c r="M143" s="9"/>
      <c r="N143" s="6"/>
      <c r="O143" s="6"/>
      <c r="P143" s="2"/>
    </row>
    <row r="144" spans="2:16" x14ac:dyDescent="0.25">
      <c r="B144" s="2"/>
      <c r="C144" s="2"/>
      <c r="D144" s="2"/>
      <c r="E144" s="2"/>
      <c r="F144" s="2"/>
      <c r="G144" s="2"/>
      <c r="H144" s="2"/>
      <c r="I144" s="2"/>
      <c r="J144" s="2"/>
      <c r="K144" s="6"/>
      <c r="L144" s="6"/>
      <c r="M144" s="9"/>
      <c r="N144" s="6"/>
      <c r="O144" s="6"/>
      <c r="P144" s="2"/>
    </row>
    <row r="145" spans="2:16" x14ac:dyDescent="0.25">
      <c r="B145" s="2"/>
      <c r="C145" s="2"/>
      <c r="D145" s="2"/>
      <c r="E145" s="2"/>
      <c r="F145" s="2"/>
      <c r="G145" s="2"/>
      <c r="H145" s="2"/>
      <c r="I145" s="2"/>
      <c r="J145" s="2"/>
      <c r="K145" s="6"/>
      <c r="L145" s="6"/>
      <c r="M145" s="9"/>
      <c r="N145" s="6"/>
      <c r="O145" s="6"/>
      <c r="P145" s="2"/>
    </row>
    <row r="146" spans="2:16" x14ac:dyDescent="0.25">
      <c r="B146" s="2"/>
      <c r="C146" s="2"/>
      <c r="D146" s="2"/>
      <c r="E146" s="2"/>
      <c r="F146" s="2"/>
      <c r="G146" s="2"/>
      <c r="H146" s="2"/>
      <c r="I146" s="2"/>
      <c r="J146" s="2"/>
      <c r="K146" s="6"/>
      <c r="L146" s="6"/>
      <c r="M146" s="9"/>
      <c r="N146" s="6"/>
      <c r="O146" s="6"/>
      <c r="P146" s="2"/>
    </row>
    <row r="147" spans="2:16" x14ac:dyDescent="0.25">
      <c r="B147" s="2"/>
      <c r="C147" s="2"/>
      <c r="D147" s="2"/>
      <c r="E147" s="2"/>
      <c r="F147" s="2"/>
      <c r="G147" s="2"/>
      <c r="H147" s="2"/>
      <c r="I147" s="2"/>
      <c r="J147" s="2"/>
      <c r="K147" s="6"/>
      <c r="L147" s="6"/>
      <c r="M147" s="9"/>
      <c r="N147" s="6"/>
      <c r="O147" s="6"/>
      <c r="P147" s="2"/>
    </row>
    <row r="148" spans="2:16" x14ac:dyDescent="0.25">
      <c r="B148" s="2"/>
      <c r="C148" s="2"/>
      <c r="D148" s="2"/>
      <c r="E148" s="2"/>
      <c r="F148" s="2"/>
      <c r="G148" s="2"/>
      <c r="H148" s="2"/>
      <c r="I148" s="2"/>
      <c r="J148" s="2"/>
      <c r="K148" s="6"/>
      <c r="L148" s="6"/>
      <c r="M148" s="9"/>
      <c r="N148" s="6"/>
      <c r="O148" s="6"/>
      <c r="P148" s="2"/>
    </row>
    <row r="149" spans="2:16" x14ac:dyDescent="0.25">
      <c r="B149" s="2"/>
      <c r="C149" s="2"/>
      <c r="D149" s="2"/>
      <c r="E149" s="2"/>
      <c r="F149" s="2"/>
      <c r="G149" s="2"/>
      <c r="H149" s="2"/>
      <c r="I149" s="2"/>
      <c r="J149" s="2"/>
      <c r="K149" s="6"/>
      <c r="L149" s="6"/>
      <c r="M149" s="9"/>
      <c r="N149" s="6"/>
      <c r="O149" s="6"/>
      <c r="P149" s="2"/>
    </row>
    <row r="150" spans="2:16" x14ac:dyDescent="0.25">
      <c r="B150" s="2"/>
      <c r="C150" s="2"/>
      <c r="D150" s="2"/>
      <c r="E150" s="2"/>
      <c r="F150" s="2"/>
      <c r="G150" s="2"/>
      <c r="H150" s="2"/>
      <c r="I150" s="2"/>
      <c r="J150" s="2"/>
      <c r="K150" s="6"/>
      <c r="L150" s="6"/>
      <c r="M150" s="9"/>
      <c r="N150" s="6"/>
      <c r="O150" s="6"/>
      <c r="P150" s="2"/>
    </row>
    <row r="151" spans="2:16" x14ac:dyDescent="0.25">
      <c r="B151" s="2"/>
      <c r="C151" s="2"/>
      <c r="D151" s="2"/>
      <c r="E151" s="2"/>
      <c r="F151" s="2"/>
      <c r="G151" s="2"/>
      <c r="H151" s="2"/>
      <c r="I151" s="2"/>
      <c r="J151" s="2"/>
      <c r="K151" s="6"/>
      <c r="L151" s="6"/>
      <c r="M151" s="9"/>
      <c r="N151" s="6"/>
      <c r="O151" s="6"/>
      <c r="P151" s="2"/>
    </row>
    <row r="152" spans="2:16" x14ac:dyDescent="0.25">
      <c r="B152" s="2"/>
      <c r="C152" s="2"/>
      <c r="D152" s="2"/>
      <c r="E152" s="2"/>
      <c r="F152" s="2"/>
      <c r="G152" s="2"/>
      <c r="H152" s="2"/>
      <c r="I152" s="2"/>
      <c r="J152" s="2"/>
      <c r="K152" s="6"/>
      <c r="L152" s="6"/>
      <c r="M152" s="9"/>
      <c r="N152" s="6"/>
      <c r="O152" s="6"/>
      <c r="P152" s="2"/>
    </row>
    <row r="153" spans="2:16" x14ac:dyDescent="0.25">
      <c r="B153" s="2"/>
      <c r="C153" s="2"/>
      <c r="D153" s="2"/>
      <c r="E153" s="2"/>
      <c r="F153" s="2"/>
      <c r="G153" s="2"/>
      <c r="H153" s="2"/>
      <c r="I153" s="2"/>
      <c r="J153" s="2"/>
      <c r="K153" s="6"/>
      <c r="L153" s="6"/>
      <c r="M153" s="9"/>
      <c r="N153" s="6"/>
      <c r="O153" s="6"/>
      <c r="P153" s="2"/>
    </row>
    <row r="154" spans="2:16" x14ac:dyDescent="0.25">
      <c r="B154" s="2"/>
      <c r="C154" s="2"/>
      <c r="D154" s="2"/>
      <c r="E154" s="2"/>
      <c r="F154" s="2"/>
      <c r="G154" s="2"/>
      <c r="H154" s="2"/>
      <c r="I154" s="2"/>
      <c r="J154" s="2"/>
      <c r="K154" s="6"/>
      <c r="L154" s="6"/>
      <c r="M154" s="9"/>
      <c r="N154" s="6"/>
      <c r="O154" s="6"/>
      <c r="P154" s="2"/>
    </row>
    <row r="155" spans="2:16" x14ac:dyDescent="0.25">
      <c r="B155" s="2"/>
      <c r="C155" s="2"/>
      <c r="D155" s="2"/>
      <c r="E155" s="2"/>
      <c r="F155" s="2"/>
      <c r="G155" s="2"/>
      <c r="H155" s="2"/>
      <c r="I155" s="2"/>
      <c r="J155" s="2"/>
      <c r="K155" s="6"/>
      <c r="L155" s="6"/>
      <c r="M155" s="9"/>
      <c r="N155" s="6"/>
      <c r="O155" s="6"/>
      <c r="P155" s="2"/>
    </row>
    <row r="156" spans="2:16" x14ac:dyDescent="0.25">
      <c r="B156" s="2"/>
      <c r="C156" s="2"/>
      <c r="D156" s="2"/>
      <c r="E156" s="2"/>
      <c r="F156" s="2"/>
      <c r="G156" s="2"/>
      <c r="H156" s="2"/>
      <c r="I156" s="2"/>
      <c r="J156" s="2"/>
      <c r="K156" s="6"/>
      <c r="L156" s="6"/>
      <c r="M156" s="9"/>
      <c r="N156" s="6"/>
      <c r="O156" s="6"/>
      <c r="P156" s="2"/>
    </row>
    <row r="157" spans="2:16" x14ac:dyDescent="0.25">
      <c r="B157" s="2"/>
      <c r="C157" s="2"/>
      <c r="D157" s="2"/>
      <c r="E157" s="2"/>
      <c r="F157" s="2"/>
      <c r="G157" s="2"/>
      <c r="H157" s="2"/>
      <c r="I157" s="2"/>
      <c r="J157" s="2"/>
      <c r="K157" s="6"/>
      <c r="L157" s="6"/>
      <c r="M157" s="9"/>
      <c r="N157" s="6"/>
      <c r="O157" s="6"/>
      <c r="P157" s="2"/>
    </row>
    <row r="158" spans="2:16" x14ac:dyDescent="0.25">
      <c r="B158" s="2"/>
      <c r="C158" s="2"/>
      <c r="D158" s="2"/>
      <c r="E158" s="2"/>
      <c r="F158" s="2"/>
      <c r="G158" s="2"/>
      <c r="H158" s="2"/>
      <c r="I158" s="2"/>
      <c r="J158" s="2"/>
      <c r="K158" s="6"/>
      <c r="L158" s="6"/>
      <c r="M158" s="9"/>
      <c r="N158" s="6"/>
      <c r="O158" s="6"/>
      <c r="P158" s="2"/>
    </row>
    <row r="159" spans="2:16" x14ac:dyDescent="0.25">
      <c r="B159" s="2"/>
      <c r="C159" s="2"/>
      <c r="D159" s="2"/>
      <c r="E159" s="2"/>
      <c r="F159" s="2"/>
      <c r="G159" s="2"/>
      <c r="H159" s="2"/>
      <c r="I159" s="2"/>
      <c r="J159" s="2"/>
      <c r="K159" s="6"/>
      <c r="L159" s="6"/>
      <c r="M159" s="9"/>
      <c r="N159" s="6"/>
      <c r="O159" s="6"/>
      <c r="P159" s="2"/>
    </row>
    <row r="160" spans="2:16" x14ac:dyDescent="0.25">
      <c r="B160" s="2"/>
      <c r="C160" s="2"/>
      <c r="D160" s="2"/>
      <c r="E160" s="2"/>
      <c r="F160" s="2"/>
      <c r="G160" s="2"/>
      <c r="H160" s="2"/>
      <c r="I160" s="2"/>
      <c r="J160" s="2"/>
      <c r="K160" s="6"/>
      <c r="L160" s="6"/>
      <c r="M160" s="9"/>
      <c r="N160" s="6"/>
      <c r="O160" s="6"/>
      <c r="P160" s="2"/>
    </row>
    <row r="161" spans="2:16" x14ac:dyDescent="0.25">
      <c r="B161" s="2"/>
      <c r="C161" s="2"/>
      <c r="D161" s="2"/>
      <c r="E161" s="2"/>
      <c r="F161" s="2"/>
      <c r="G161" s="2"/>
      <c r="H161" s="2"/>
      <c r="I161" s="2"/>
      <c r="J161" s="2"/>
      <c r="K161" s="6"/>
      <c r="L161" s="6"/>
      <c r="M161" s="9"/>
      <c r="N161" s="6"/>
      <c r="O161" s="6"/>
      <c r="P161" s="2"/>
    </row>
    <row r="162" spans="2:16" x14ac:dyDescent="0.25">
      <c r="B162" s="2"/>
      <c r="C162" s="2"/>
      <c r="D162" s="2"/>
      <c r="E162" s="2"/>
      <c r="F162" s="2"/>
      <c r="G162" s="2"/>
      <c r="H162" s="2"/>
      <c r="I162" s="2"/>
      <c r="J162" s="2"/>
      <c r="K162" s="6"/>
      <c r="L162" s="6"/>
      <c r="M162" s="9"/>
      <c r="N162" s="6"/>
      <c r="O162" s="6"/>
      <c r="P162" s="2"/>
    </row>
    <row r="163" spans="2:16" x14ac:dyDescent="0.25">
      <c r="B163" s="2"/>
      <c r="C163" s="2"/>
      <c r="D163" s="2"/>
      <c r="E163" s="2"/>
      <c r="F163" s="2"/>
      <c r="G163" s="2"/>
      <c r="H163" s="2"/>
      <c r="I163" s="2"/>
      <c r="J163" s="2"/>
      <c r="K163" s="6"/>
      <c r="L163" s="6"/>
      <c r="M163" s="9"/>
      <c r="N163" s="6"/>
      <c r="O163" s="6"/>
      <c r="P163" s="2"/>
    </row>
    <row r="164" spans="2:16" x14ac:dyDescent="0.25">
      <c r="B164" s="2"/>
      <c r="C164" s="2"/>
      <c r="D164" s="2"/>
      <c r="E164" s="2"/>
      <c r="F164" s="2"/>
      <c r="G164" s="2"/>
      <c r="H164" s="2"/>
      <c r="I164" s="2"/>
      <c r="J164" s="2"/>
      <c r="K164" s="6"/>
      <c r="L164" s="6"/>
      <c r="M164" s="9"/>
      <c r="N164" s="6"/>
      <c r="O164" s="6"/>
      <c r="P164" s="2"/>
    </row>
    <row r="165" spans="2:16" x14ac:dyDescent="0.25">
      <c r="B165" s="2"/>
      <c r="C165" s="2"/>
      <c r="D165" s="2"/>
      <c r="E165" s="2"/>
      <c r="F165" s="2"/>
      <c r="G165" s="2"/>
      <c r="H165" s="2"/>
      <c r="I165" s="2"/>
      <c r="J165" s="2"/>
      <c r="K165" s="6"/>
      <c r="L165" s="6"/>
      <c r="M165" s="9"/>
      <c r="N165" s="6"/>
      <c r="O165" s="6"/>
      <c r="P165" s="2"/>
    </row>
    <row r="166" spans="2:16" x14ac:dyDescent="0.25">
      <c r="B166" s="2"/>
      <c r="C166" s="2"/>
      <c r="D166" s="2"/>
      <c r="E166" s="2"/>
      <c r="F166" s="2"/>
      <c r="G166" s="2"/>
      <c r="H166" s="2"/>
      <c r="I166" s="2"/>
      <c r="J166" s="2"/>
      <c r="K166" s="6"/>
      <c r="L166" s="6"/>
      <c r="M166" s="9"/>
      <c r="N166" s="6"/>
      <c r="O166" s="6"/>
      <c r="P166" s="2"/>
    </row>
    <row r="167" spans="2:16" x14ac:dyDescent="0.25">
      <c r="B167" s="2"/>
      <c r="C167" s="2"/>
      <c r="D167" s="2"/>
      <c r="E167" s="2"/>
      <c r="F167" s="2"/>
      <c r="G167" s="2"/>
      <c r="H167" s="2"/>
      <c r="I167" s="2"/>
      <c r="J167" s="2"/>
      <c r="K167" s="6"/>
      <c r="L167" s="6"/>
      <c r="M167" s="9"/>
      <c r="N167" s="6"/>
      <c r="O167" s="6"/>
      <c r="P167" s="2"/>
    </row>
    <row r="168" spans="2:16" x14ac:dyDescent="0.25">
      <c r="B168" s="2"/>
      <c r="C168" s="2"/>
      <c r="D168" s="2"/>
      <c r="E168" s="2"/>
      <c r="F168" s="2"/>
      <c r="G168" s="2"/>
      <c r="H168" s="2"/>
      <c r="I168" s="2"/>
      <c r="J168" s="2"/>
      <c r="K168" s="6"/>
      <c r="L168" s="6"/>
      <c r="M168" s="9"/>
      <c r="N168" s="6"/>
      <c r="O168" s="6"/>
      <c r="P168" s="2"/>
    </row>
    <row r="169" spans="2:16" x14ac:dyDescent="0.25">
      <c r="B169" s="2"/>
      <c r="C169" s="2"/>
      <c r="D169" s="2"/>
      <c r="E169" s="2"/>
      <c r="F169" s="2"/>
      <c r="G169" s="2"/>
      <c r="H169" s="2"/>
      <c r="I169" s="2"/>
      <c r="J169" s="2"/>
      <c r="K169" s="6"/>
      <c r="L169" s="6"/>
      <c r="M169" s="9"/>
      <c r="N169" s="6"/>
      <c r="O169" s="6"/>
      <c r="P169" s="2"/>
    </row>
    <row r="170" spans="2:16" x14ac:dyDescent="0.25">
      <c r="B170" s="2"/>
      <c r="C170" s="2"/>
      <c r="D170" s="2"/>
      <c r="E170" s="2"/>
      <c r="F170" s="2"/>
      <c r="G170" s="2"/>
      <c r="H170" s="2"/>
      <c r="I170" s="2"/>
      <c r="J170" s="2"/>
      <c r="K170" s="6"/>
      <c r="L170" s="6"/>
      <c r="M170" s="9"/>
      <c r="N170" s="6"/>
      <c r="O170" s="6"/>
      <c r="P170" s="2"/>
    </row>
    <row r="171" spans="2:16" x14ac:dyDescent="0.25">
      <c r="B171" s="2"/>
      <c r="C171" s="2"/>
      <c r="D171" s="2"/>
      <c r="E171" s="2"/>
      <c r="F171" s="2"/>
      <c r="G171" s="2"/>
      <c r="H171" s="2"/>
      <c r="I171" s="2"/>
      <c r="J171" s="2"/>
      <c r="K171" s="6"/>
      <c r="L171" s="6"/>
      <c r="M171" s="9"/>
      <c r="N171" s="6"/>
      <c r="O171" s="6"/>
      <c r="P171" s="2"/>
    </row>
    <row r="172" spans="2:16" x14ac:dyDescent="0.25">
      <c r="B172" s="2"/>
      <c r="C172" s="2"/>
      <c r="D172" s="2"/>
      <c r="E172" s="2"/>
      <c r="F172" s="2"/>
      <c r="G172" s="2"/>
      <c r="H172" s="2"/>
      <c r="I172" s="2"/>
      <c r="J172" s="2"/>
      <c r="K172" s="6"/>
      <c r="L172" s="6"/>
      <c r="M172" s="9"/>
      <c r="N172" s="6"/>
      <c r="O172" s="6"/>
      <c r="P172" s="2"/>
    </row>
    <row r="173" spans="2:16" x14ac:dyDescent="0.25">
      <c r="B173" s="2"/>
      <c r="C173" s="2"/>
      <c r="D173" s="2"/>
      <c r="E173" s="2"/>
      <c r="F173" s="2"/>
      <c r="G173" s="2"/>
      <c r="H173" s="2"/>
      <c r="I173" s="2"/>
      <c r="J173" s="2"/>
      <c r="K173" s="6"/>
      <c r="L173" s="6"/>
      <c r="M173" s="9"/>
      <c r="N173" s="6"/>
      <c r="O173" s="6"/>
      <c r="P173" s="2"/>
    </row>
    <row r="174" spans="2:16" x14ac:dyDescent="0.25">
      <c r="B174" s="2"/>
      <c r="C174" s="2"/>
      <c r="D174" s="2"/>
      <c r="E174" s="2"/>
      <c r="F174" s="2"/>
      <c r="G174" s="2"/>
      <c r="H174" s="2"/>
      <c r="I174" s="2"/>
      <c r="J174" s="2"/>
      <c r="K174" s="6"/>
      <c r="L174" s="6"/>
      <c r="M174" s="9"/>
      <c r="N174" s="6"/>
      <c r="O174" s="6"/>
      <c r="P174" s="2"/>
    </row>
    <row r="175" spans="2:16" x14ac:dyDescent="0.25">
      <c r="B175" s="2"/>
      <c r="C175" s="2"/>
      <c r="D175" s="2"/>
      <c r="E175" s="2"/>
      <c r="F175" s="2"/>
      <c r="G175" s="2"/>
      <c r="H175" s="2"/>
      <c r="I175" s="2"/>
      <c r="J175" s="2"/>
      <c r="K175" s="6"/>
      <c r="L175" s="6"/>
      <c r="M175" s="9"/>
      <c r="N175" s="6"/>
      <c r="O175" s="6"/>
      <c r="P175" s="2"/>
    </row>
    <row r="176" spans="2:16" x14ac:dyDescent="0.25">
      <c r="B176" s="2"/>
      <c r="C176" s="2"/>
      <c r="D176" s="2"/>
      <c r="E176" s="2"/>
      <c r="F176" s="2"/>
      <c r="G176" s="2"/>
      <c r="H176" s="2"/>
      <c r="I176" s="2"/>
      <c r="J176" s="2"/>
      <c r="K176" s="6"/>
      <c r="L176" s="6"/>
      <c r="M176" s="9"/>
      <c r="N176" s="6"/>
      <c r="O176" s="6"/>
      <c r="P176" s="2"/>
    </row>
    <row r="177" spans="2:16" x14ac:dyDescent="0.25">
      <c r="B177" s="2"/>
      <c r="C177" s="2"/>
      <c r="D177" s="2"/>
      <c r="E177" s="2"/>
      <c r="F177" s="2"/>
      <c r="G177" s="2"/>
      <c r="H177" s="2"/>
      <c r="I177" s="2"/>
      <c r="J177" s="2"/>
      <c r="K177" s="6"/>
      <c r="L177" s="6"/>
      <c r="M177" s="9"/>
      <c r="N177" s="6"/>
      <c r="O177" s="6"/>
      <c r="P177" s="2"/>
    </row>
    <row r="178" spans="2:16" x14ac:dyDescent="0.25">
      <c r="B178" s="2"/>
      <c r="C178" s="2"/>
      <c r="D178" s="2"/>
      <c r="E178" s="2"/>
      <c r="F178" s="2"/>
      <c r="G178" s="2"/>
      <c r="H178" s="2"/>
      <c r="I178" s="2"/>
      <c r="J178" s="2"/>
      <c r="K178" s="6"/>
      <c r="L178" s="6"/>
      <c r="M178" s="9"/>
      <c r="N178" s="6"/>
      <c r="O178" s="6"/>
      <c r="P178" s="2"/>
    </row>
    <row r="179" spans="2:16" x14ac:dyDescent="0.25">
      <c r="B179" s="2"/>
      <c r="C179" s="2"/>
      <c r="D179" s="2"/>
      <c r="E179" s="2"/>
      <c r="F179" s="2"/>
      <c r="G179" s="2"/>
      <c r="H179" s="2"/>
      <c r="I179" s="2"/>
      <c r="J179" s="2"/>
      <c r="K179" s="6"/>
      <c r="L179" s="6"/>
      <c r="M179" s="9"/>
      <c r="N179" s="6"/>
      <c r="O179" s="6"/>
      <c r="P179" s="2"/>
    </row>
    <row r="180" spans="2:16" x14ac:dyDescent="0.25">
      <c r="B180" s="2"/>
      <c r="C180" s="2"/>
      <c r="D180" s="2"/>
      <c r="E180" s="2"/>
      <c r="F180" s="2"/>
      <c r="G180" s="2"/>
      <c r="H180" s="2"/>
      <c r="I180" s="2"/>
      <c r="J180" s="2"/>
      <c r="K180" s="6"/>
      <c r="L180" s="6"/>
      <c r="M180" s="9"/>
      <c r="N180" s="6"/>
      <c r="O180" s="6"/>
      <c r="P180" s="2"/>
    </row>
    <row r="181" spans="2:16" x14ac:dyDescent="0.25">
      <c r="B181" s="2"/>
      <c r="C181" s="2"/>
      <c r="D181" s="2"/>
      <c r="E181" s="2"/>
      <c r="F181" s="2"/>
      <c r="G181" s="2"/>
      <c r="H181" s="2"/>
      <c r="I181" s="2"/>
      <c r="J181" s="2"/>
      <c r="K181" s="6"/>
      <c r="L181" s="6"/>
      <c r="M181" s="9"/>
      <c r="N181" s="6"/>
      <c r="O181" s="6"/>
      <c r="P181" s="2"/>
    </row>
    <row r="182" spans="2:16" x14ac:dyDescent="0.25">
      <c r="B182" s="2"/>
      <c r="C182" s="2"/>
      <c r="D182" s="2"/>
      <c r="E182" s="2"/>
      <c r="F182" s="2"/>
      <c r="G182" s="2"/>
      <c r="H182" s="2"/>
      <c r="I182" s="2"/>
      <c r="J182" s="2"/>
      <c r="K182" s="6"/>
      <c r="L182" s="6"/>
      <c r="M182" s="9"/>
      <c r="N182" s="6"/>
      <c r="O182" s="6"/>
      <c r="P182" s="2"/>
    </row>
    <row r="183" spans="2:16" x14ac:dyDescent="0.25">
      <c r="B183" s="2"/>
      <c r="C183" s="2"/>
      <c r="D183" s="2"/>
      <c r="E183" s="2"/>
      <c r="F183" s="2"/>
      <c r="G183" s="2"/>
      <c r="H183" s="2"/>
      <c r="I183" s="2"/>
      <c r="J183" s="2"/>
      <c r="K183" s="6"/>
      <c r="L183" s="6"/>
      <c r="M183" s="9"/>
      <c r="N183" s="6"/>
      <c r="O183" s="6"/>
      <c r="P183" s="2"/>
    </row>
    <row r="184" spans="2:16" x14ac:dyDescent="0.25">
      <c r="B184" s="2"/>
      <c r="C184" s="2"/>
      <c r="D184" s="2"/>
      <c r="E184" s="2"/>
      <c r="F184" s="2"/>
      <c r="G184" s="2"/>
      <c r="H184" s="2"/>
      <c r="I184" s="2"/>
      <c r="J184" s="2"/>
      <c r="K184" s="6"/>
      <c r="L184" s="6"/>
      <c r="M184" s="9"/>
      <c r="N184" s="6"/>
      <c r="O184" s="6"/>
      <c r="P184" s="2"/>
    </row>
    <row r="185" spans="2:16" x14ac:dyDescent="0.25">
      <c r="B185" s="2"/>
      <c r="C185" s="2"/>
      <c r="D185" s="2"/>
      <c r="E185" s="2"/>
      <c r="F185" s="2"/>
      <c r="G185" s="2"/>
      <c r="H185" s="2"/>
      <c r="I185" s="2"/>
      <c r="J185" s="2"/>
      <c r="K185" s="6"/>
      <c r="L185" s="6"/>
      <c r="M185" s="9"/>
      <c r="N185" s="6"/>
      <c r="O185" s="6"/>
      <c r="P185" s="2"/>
    </row>
    <row r="186" spans="2:16" x14ac:dyDescent="0.25">
      <c r="B186" s="2"/>
      <c r="C186" s="2"/>
      <c r="D186" s="2"/>
      <c r="E186" s="2"/>
      <c r="F186" s="2"/>
      <c r="G186" s="2"/>
      <c r="H186" s="2"/>
      <c r="I186" s="2"/>
      <c r="J186" s="2"/>
      <c r="K186" s="6"/>
      <c r="L186" s="6"/>
      <c r="M186" s="9"/>
      <c r="N186" s="6"/>
      <c r="O186" s="6"/>
      <c r="P186" s="2"/>
    </row>
    <row r="187" spans="2:16" x14ac:dyDescent="0.25">
      <c r="B187" s="2"/>
      <c r="C187" s="2"/>
      <c r="D187" s="2"/>
      <c r="E187" s="2"/>
      <c r="F187" s="2"/>
      <c r="G187" s="2"/>
      <c r="H187" s="2"/>
      <c r="I187" s="2"/>
      <c r="J187" s="2"/>
      <c r="K187" s="6"/>
      <c r="L187" s="6"/>
      <c r="M187" s="9"/>
      <c r="N187" s="6"/>
      <c r="O187" s="6"/>
      <c r="P187" s="2"/>
    </row>
    <row r="188" spans="2:16" x14ac:dyDescent="0.25">
      <c r="B188" s="2"/>
      <c r="C188" s="2"/>
      <c r="D188" s="2"/>
      <c r="E188" s="2"/>
      <c r="F188" s="2"/>
      <c r="G188" s="2"/>
      <c r="H188" s="2"/>
      <c r="I188" s="2"/>
      <c r="J188" s="2"/>
      <c r="K188" s="6"/>
      <c r="L188" s="6"/>
      <c r="M188" s="9"/>
      <c r="N188" s="6"/>
      <c r="O188" s="6"/>
      <c r="P188" s="2"/>
    </row>
    <row r="189" spans="2:16" x14ac:dyDescent="0.25">
      <c r="B189" s="2"/>
      <c r="C189" s="2"/>
      <c r="D189" s="2"/>
      <c r="E189" s="2"/>
      <c r="F189" s="2"/>
      <c r="G189" s="2"/>
      <c r="H189" s="2"/>
      <c r="I189" s="2"/>
      <c r="J189" s="2"/>
      <c r="K189" s="6"/>
      <c r="L189" s="6"/>
      <c r="M189" s="9"/>
      <c r="N189" s="6"/>
      <c r="O189" s="6"/>
      <c r="P189" s="2"/>
    </row>
    <row r="190" spans="2:16" x14ac:dyDescent="0.25">
      <c r="B190" s="2"/>
      <c r="C190" s="2"/>
      <c r="D190" s="2"/>
      <c r="E190" s="2"/>
      <c r="F190" s="2"/>
      <c r="G190" s="2"/>
      <c r="H190" s="2"/>
      <c r="I190" s="2"/>
      <c r="J190" s="2"/>
      <c r="K190" s="6"/>
      <c r="L190" s="6"/>
      <c r="M190" s="9"/>
      <c r="N190" s="6"/>
      <c r="O190" s="6"/>
      <c r="P190" s="2"/>
    </row>
    <row r="191" spans="2:16" x14ac:dyDescent="0.25">
      <c r="B191" s="2"/>
      <c r="C191" s="2"/>
      <c r="D191" s="2"/>
      <c r="E191" s="2"/>
      <c r="F191" s="2"/>
      <c r="G191" s="2"/>
      <c r="H191" s="2"/>
      <c r="I191" s="2"/>
      <c r="J191" s="2"/>
      <c r="K191" s="6"/>
      <c r="L191" s="6"/>
      <c r="M191" s="9"/>
      <c r="N191" s="6"/>
      <c r="O191" s="6"/>
      <c r="P191" s="2"/>
    </row>
    <row r="192" spans="2:16" x14ac:dyDescent="0.25">
      <c r="B192" s="2"/>
      <c r="C192" s="2"/>
      <c r="D192" s="2"/>
      <c r="E192" s="2"/>
      <c r="F192" s="2"/>
      <c r="G192" s="2"/>
      <c r="H192" s="2"/>
      <c r="I192" s="2"/>
      <c r="J192" s="2"/>
      <c r="K192" s="6"/>
      <c r="L192" s="6"/>
      <c r="M192" s="9"/>
      <c r="N192" s="6"/>
      <c r="O192" s="6"/>
      <c r="P192" s="2"/>
    </row>
    <row r="193" spans="2:16" x14ac:dyDescent="0.25">
      <c r="B193" s="2"/>
      <c r="C193" s="2"/>
      <c r="D193" s="2"/>
      <c r="E193" s="2"/>
      <c r="F193" s="2"/>
      <c r="G193" s="2"/>
      <c r="H193" s="2"/>
      <c r="I193" s="2"/>
      <c r="J193" s="2"/>
      <c r="K193" s="6"/>
      <c r="L193" s="6"/>
      <c r="M193" s="9"/>
      <c r="N193" s="6"/>
      <c r="O193" s="6"/>
      <c r="P193" s="2"/>
    </row>
    <row r="194" spans="2:16" x14ac:dyDescent="0.25">
      <c r="B194" s="2"/>
      <c r="C194" s="2"/>
      <c r="D194" s="2"/>
      <c r="E194" s="2"/>
      <c r="F194" s="2"/>
      <c r="G194" s="2"/>
      <c r="H194" s="2"/>
      <c r="I194" s="2"/>
      <c r="J194" s="2"/>
      <c r="K194" s="6"/>
      <c r="L194" s="6"/>
      <c r="M194" s="9"/>
      <c r="N194" s="6"/>
      <c r="O194" s="6"/>
      <c r="P194" s="2"/>
    </row>
    <row r="195" spans="2:16" x14ac:dyDescent="0.25">
      <c r="B195" s="2"/>
      <c r="C195" s="2"/>
      <c r="D195" s="2"/>
      <c r="E195" s="2"/>
      <c r="F195" s="2"/>
      <c r="G195" s="2"/>
      <c r="H195" s="2"/>
      <c r="I195" s="2"/>
      <c r="J195" s="2"/>
      <c r="K195" s="6"/>
      <c r="L195" s="6"/>
      <c r="M195" s="9"/>
      <c r="N195" s="6"/>
      <c r="O195" s="6"/>
      <c r="P195" s="2"/>
    </row>
    <row r="196" spans="2:16" x14ac:dyDescent="0.25">
      <c r="B196" s="2"/>
      <c r="C196" s="2"/>
      <c r="D196" s="2"/>
      <c r="E196" s="2"/>
      <c r="F196" s="2"/>
      <c r="G196" s="2"/>
      <c r="H196" s="2"/>
      <c r="I196" s="2"/>
      <c r="J196" s="2"/>
      <c r="K196" s="6"/>
      <c r="L196" s="6"/>
      <c r="M196" s="9"/>
      <c r="N196" s="6"/>
      <c r="O196" s="6"/>
      <c r="P196" s="2"/>
    </row>
  </sheetData>
  <sortState xmlns:xlrd2="http://schemas.microsoft.com/office/spreadsheetml/2017/richdata2" ref="B3:P57">
    <sortCondition ref="D3:D57"/>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F25D-30EB-4812-979D-553200A8F2C3}">
  <dimension ref="B1:P196"/>
  <sheetViews>
    <sheetView showGridLines="0" zoomScale="90" zoomScaleNormal="90" workbookViewId="0">
      <pane ySplit="2" topLeftCell="A60" activePane="bottomLeft" state="frozen"/>
      <selection pane="bottomLeft" activeCell="J62" sqref="J62"/>
    </sheetView>
  </sheetViews>
  <sheetFormatPr baseColWidth="10" defaultColWidth="11.42578125" defaultRowHeight="15" x14ac:dyDescent="0.25"/>
  <cols>
    <col min="1" max="1" width="6" customWidth="1"/>
    <col min="3" max="3" width="33" customWidth="1"/>
    <col min="4" max="4" width="26.85546875" customWidth="1"/>
    <col min="5" max="6" width="17.42578125" customWidth="1"/>
    <col min="7" max="7" width="20.5703125" customWidth="1"/>
    <col min="8" max="8" width="24.7109375" customWidth="1"/>
    <col min="9" max="9" width="30.140625" customWidth="1"/>
    <col min="11" max="11" width="13.42578125" style="14" customWidth="1"/>
    <col min="12" max="12" width="13.42578125" style="7" customWidth="1"/>
    <col min="13" max="13" width="13.42578125" style="12" customWidth="1"/>
    <col min="14" max="15" width="13.42578125" style="7" customWidth="1"/>
    <col min="16" max="16" width="26.140625" customWidth="1"/>
  </cols>
  <sheetData>
    <row r="1" spans="2:16" x14ac:dyDescent="0.25">
      <c r="L1" s="3"/>
      <c r="M1" s="10"/>
      <c r="N1" s="3"/>
      <c r="O1" s="3"/>
    </row>
    <row r="2" spans="2:16" ht="56.25" x14ac:dyDescent="0.25">
      <c r="B2" s="1" t="s">
        <v>0</v>
      </c>
      <c r="C2" s="1" t="s">
        <v>1</v>
      </c>
      <c r="D2" s="1" t="s">
        <v>2</v>
      </c>
      <c r="E2" s="1" t="s">
        <v>3</v>
      </c>
      <c r="F2" s="1" t="s">
        <v>976</v>
      </c>
      <c r="G2" s="1" t="s">
        <v>5</v>
      </c>
      <c r="H2" s="1" t="s">
        <v>6</v>
      </c>
      <c r="I2" s="1" t="s">
        <v>7</v>
      </c>
      <c r="J2" s="1" t="s">
        <v>8</v>
      </c>
      <c r="K2" s="15" t="s">
        <v>9</v>
      </c>
      <c r="L2" s="1" t="s">
        <v>10</v>
      </c>
      <c r="M2" s="11" t="s">
        <v>11</v>
      </c>
      <c r="N2" s="1" t="s">
        <v>12</v>
      </c>
      <c r="O2" s="1" t="s">
        <v>13</v>
      </c>
      <c r="P2" s="1" t="s">
        <v>14</v>
      </c>
    </row>
    <row r="3" spans="2:16" s="28" customFormat="1" ht="112.5" x14ac:dyDescent="0.25">
      <c r="B3" s="25">
        <v>2016</v>
      </c>
      <c r="C3" s="25" t="s">
        <v>343</v>
      </c>
      <c r="D3" s="25" t="s">
        <v>344</v>
      </c>
      <c r="E3" s="26">
        <v>111</v>
      </c>
      <c r="F3" s="31">
        <v>57</v>
      </c>
      <c r="G3" s="25" t="s">
        <v>165</v>
      </c>
      <c r="H3" s="25" t="s">
        <v>345</v>
      </c>
      <c r="I3" s="25" t="s">
        <v>346</v>
      </c>
      <c r="J3" s="25" t="s">
        <v>347</v>
      </c>
      <c r="K3" s="26" t="s">
        <v>36</v>
      </c>
      <c r="L3" s="26" t="s">
        <v>348</v>
      </c>
      <c r="M3" s="27">
        <f t="shared" ref="M3:M40" si="0">F3/O3</f>
        <v>5.1818181818181817</v>
      </c>
      <c r="N3" s="26">
        <v>11</v>
      </c>
      <c r="O3" s="26">
        <v>11</v>
      </c>
      <c r="P3" s="25" t="s">
        <v>349</v>
      </c>
    </row>
    <row r="4" spans="2:16" s="28" customFormat="1" ht="78.75" x14ac:dyDescent="0.25">
      <c r="B4" s="25">
        <v>2019</v>
      </c>
      <c r="C4" s="25" t="s">
        <v>350</v>
      </c>
      <c r="D4" s="25" t="s">
        <v>351</v>
      </c>
      <c r="E4" s="26">
        <v>727</v>
      </c>
      <c r="F4" s="31" t="s">
        <v>206</v>
      </c>
      <c r="G4" s="25" t="s">
        <v>51</v>
      </c>
      <c r="H4" s="25" t="s">
        <v>352</v>
      </c>
      <c r="I4" s="25" t="s">
        <v>353</v>
      </c>
      <c r="J4" s="29" t="s">
        <v>19</v>
      </c>
      <c r="K4" s="26" t="s">
        <v>20</v>
      </c>
      <c r="L4" s="26" t="s">
        <v>348</v>
      </c>
      <c r="M4" s="27" t="e">
        <f t="shared" si="0"/>
        <v>#VALUE!</v>
      </c>
      <c r="N4" s="26">
        <v>6</v>
      </c>
      <c r="O4" s="26">
        <v>6</v>
      </c>
      <c r="P4" s="25" t="s">
        <v>354</v>
      </c>
    </row>
    <row r="5" spans="2:16" ht="113.25" customHeight="1" x14ac:dyDescent="0.25">
      <c r="B5" s="2">
        <v>2015</v>
      </c>
      <c r="C5" s="2" t="s">
        <v>355</v>
      </c>
      <c r="D5" s="2" t="s">
        <v>356</v>
      </c>
      <c r="E5" s="6">
        <v>330</v>
      </c>
      <c r="F5" s="21">
        <v>95</v>
      </c>
      <c r="G5" s="2" t="s">
        <v>357</v>
      </c>
      <c r="H5" s="2" t="s">
        <v>358</v>
      </c>
      <c r="I5" s="2" t="s">
        <v>359</v>
      </c>
      <c r="J5" s="2" t="s">
        <v>360</v>
      </c>
      <c r="K5" s="6" t="s">
        <v>36</v>
      </c>
      <c r="L5" s="6" t="s">
        <v>361</v>
      </c>
      <c r="M5" s="9">
        <f t="shared" si="0"/>
        <v>5.5882352941176467</v>
      </c>
      <c r="N5" s="6">
        <v>28</v>
      </c>
      <c r="O5" s="6">
        <v>17</v>
      </c>
      <c r="P5" s="2" t="s">
        <v>362</v>
      </c>
    </row>
    <row r="6" spans="2:16" ht="90" x14ac:dyDescent="0.25">
      <c r="B6" s="2">
        <v>2019</v>
      </c>
      <c r="C6" s="2" t="s">
        <v>363</v>
      </c>
      <c r="D6" s="2" t="s">
        <v>364</v>
      </c>
      <c r="E6" s="6">
        <v>217</v>
      </c>
      <c r="F6" s="21">
        <v>77</v>
      </c>
      <c r="G6" s="2" t="s">
        <v>265</v>
      </c>
      <c r="H6" s="2" t="s">
        <v>365</v>
      </c>
      <c r="I6" s="2" t="s">
        <v>366</v>
      </c>
      <c r="J6" s="2" t="s">
        <v>367</v>
      </c>
      <c r="K6" s="6" t="s">
        <v>20</v>
      </c>
      <c r="L6" s="6" t="s">
        <v>361</v>
      </c>
      <c r="M6" s="9">
        <f t="shared" si="0"/>
        <v>6.416666666666667</v>
      </c>
      <c r="N6" s="6">
        <v>23</v>
      </c>
      <c r="O6" s="6">
        <v>12</v>
      </c>
      <c r="P6" s="2" t="s">
        <v>977</v>
      </c>
    </row>
    <row r="7" spans="2:16" s="28" customFormat="1" ht="56.25" x14ac:dyDescent="0.25">
      <c r="B7" s="25">
        <v>2019</v>
      </c>
      <c r="C7" s="25" t="s">
        <v>369</v>
      </c>
      <c r="D7" s="25" t="s">
        <v>370</v>
      </c>
      <c r="E7" s="26">
        <v>220</v>
      </c>
      <c r="F7" s="31">
        <v>104</v>
      </c>
      <c r="G7" s="25" t="s">
        <v>51</v>
      </c>
      <c r="H7" s="25" t="s">
        <v>371</v>
      </c>
      <c r="I7" s="25" t="s">
        <v>372</v>
      </c>
      <c r="J7" s="25" t="s">
        <v>367</v>
      </c>
      <c r="K7" s="26" t="s">
        <v>36</v>
      </c>
      <c r="L7" s="26" t="s">
        <v>361</v>
      </c>
      <c r="M7" s="27">
        <f t="shared" si="0"/>
        <v>20.8</v>
      </c>
      <c r="N7" s="26">
        <v>9</v>
      </c>
      <c r="O7" s="26">
        <v>5</v>
      </c>
      <c r="P7" s="25" t="s">
        <v>373</v>
      </c>
    </row>
    <row r="8" spans="2:16" ht="123.75" x14ac:dyDescent="0.25">
      <c r="B8" s="2">
        <v>2015</v>
      </c>
      <c r="C8" s="2" t="s">
        <v>374</v>
      </c>
      <c r="D8" s="2" t="s">
        <v>375</v>
      </c>
      <c r="E8" s="6">
        <v>205</v>
      </c>
      <c r="F8" s="21">
        <v>48</v>
      </c>
      <c r="G8" s="2" t="s">
        <v>32</v>
      </c>
      <c r="H8" s="2" t="s">
        <v>376</v>
      </c>
      <c r="I8" s="2" t="s">
        <v>377</v>
      </c>
      <c r="J8" s="2" t="s">
        <v>367</v>
      </c>
      <c r="K8" s="6" t="s">
        <v>36</v>
      </c>
      <c r="L8" s="6" t="s">
        <v>361</v>
      </c>
      <c r="M8" s="9">
        <f t="shared" si="0"/>
        <v>4.8</v>
      </c>
      <c r="N8" s="6">
        <v>10</v>
      </c>
      <c r="O8" s="6">
        <v>10</v>
      </c>
      <c r="P8" s="2" t="s">
        <v>378</v>
      </c>
    </row>
    <row r="9" spans="2:16" ht="146.25" x14ac:dyDescent="0.25">
      <c r="B9" s="2">
        <v>2018</v>
      </c>
      <c r="C9" s="2" t="s">
        <v>379</v>
      </c>
      <c r="D9" s="2" t="s">
        <v>380</v>
      </c>
      <c r="E9" s="6">
        <v>106</v>
      </c>
      <c r="F9" s="21">
        <v>58</v>
      </c>
      <c r="G9" s="2" t="s">
        <v>32</v>
      </c>
      <c r="H9" s="2" t="s">
        <v>381</v>
      </c>
      <c r="I9" s="2" t="s">
        <v>382</v>
      </c>
      <c r="J9" s="2" t="s">
        <v>383</v>
      </c>
      <c r="K9" s="6" t="s">
        <v>36</v>
      </c>
      <c r="L9" s="6" t="s">
        <v>361</v>
      </c>
      <c r="M9" s="9">
        <f t="shared" si="0"/>
        <v>4.833333333333333</v>
      </c>
      <c r="N9" s="6">
        <v>18</v>
      </c>
      <c r="O9" s="6">
        <v>12</v>
      </c>
      <c r="P9" s="2" t="s">
        <v>384</v>
      </c>
    </row>
    <row r="10" spans="2:16" ht="56.25" x14ac:dyDescent="0.25">
      <c r="B10" s="2">
        <v>2016</v>
      </c>
      <c r="C10" s="2" t="s">
        <v>385</v>
      </c>
      <c r="D10" s="2" t="s">
        <v>386</v>
      </c>
      <c r="E10" s="6">
        <v>433</v>
      </c>
      <c r="F10" s="21">
        <v>37</v>
      </c>
      <c r="G10" s="2" t="s">
        <v>115</v>
      </c>
      <c r="H10" s="2" t="s">
        <v>387</v>
      </c>
      <c r="I10" s="2" t="s">
        <v>388</v>
      </c>
      <c r="J10" s="2" t="s">
        <v>389</v>
      </c>
      <c r="K10" s="6" t="s">
        <v>36</v>
      </c>
      <c r="L10" s="6" t="s">
        <v>361</v>
      </c>
      <c r="M10" s="9">
        <f t="shared" si="0"/>
        <v>7.4</v>
      </c>
      <c r="N10" s="6">
        <v>20</v>
      </c>
      <c r="O10" s="6">
        <v>5</v>
      </c>
      <c r="P10" s="2" t="s">
        <v>390</v>
      </c>
    </row>
    <row r="11" spans="2:16" ht="135" x14ac:dyDescent="0.25">
      <c r="B11" s="2">
        <v>2021</v>
      </c>
      <c r="C11" s="2" t="s">
        <v>391</v>
      </c>
      <c r="D11" s="2" t="s">
        <v>392</v>
      </c>
      <c r="E11" s="6">
        <v>725</v>
      </c>
      <c r="F11" s="21">
        <v>171</v>
      </c>
      <c r="G11" s="2" t="s">
        <v>81</v>
      </c>
      <c r="H11" s="2" t="s">
        <v>393</v>
      </c>
      <c r="I11" s="2" t="s">
        <v>394</v>
      </c>
      <c r="J11" s="2" t="s">
        <v>395</v>
      </c>
      <c r="K11" s="6" t="s">
        <v>36</v>
      </c>
      <c r="L11" s="6" t="s">
        <v>361</v>
      </c>
      <c r="M11" s="9">
        <f t="shared" si="0"/>
        <v>6.333333333333333</v>
      </c>
      <c r="N11" s="6">
        <v>27</v>
      </c>
      <c r="O11" s="6">
        <v>27</v>
      </c>
      <c r="P11" s="2" t="s">
        <v>396</v>
      </c>
    </row>
    <row r="12" spans="2:16" ht="202.5" x14ac:dyDescent="0.25">
      <c r="B12" s="2">
        <v>2018</v>
      </c>
      <c r="C12" s="2" t="s">
        <v>397</v>
      </c>
      <c r="D12" s="2" t="s">
        <v>398</v>
      </c>
      <c r="E12" s="6">
        <v>638</v>
      </c>
      <c r="F12" s="21">
        <v>134</v>
      </c>
      <c r="G12" s="2" t="s">
        <v>399</v>
      </c>
      <c r="H12" s="2" t="s">
        <v>400</v>
      </c>
      <c r="I12" s="2" t="s">
        <v>401</v>
      </c>
      <c r="J12" s="2" t="s">
        <v>402</v>
      </c>
      <c r="K12" s="6" t="s">
        <v>36</v>
      </c>
      <c r="L12" s="6" t="s">
        <v>348</v>
      </c>
      <c r="M12" s="9">
        <f t="shared" si="0"/>
        <v>12.181818181818182</v>
      </c>
      <c r="N12" s="6">
        <v>11</v>
      </c>
      <c r="O12" s="6">
        <v>11</v>
      </c>
      <c r="P12" s="2" t="s">
        <v>403</v>
      </c>
    </row>
    <row r="13" spans="2:16" ht="78.75" x14ac:dyDescent="0.25">
      <c r="B13" s="2">
        <v>2015</v>
      </c>
      <c r="C13" s="2" t="s">
        <v>404</v>
      </c>
      <c r="D13" s="2" t="s">
        <v>405</v>
      </c>
      <c r="E13" s="6">
        <v>31</v>
      </c>
      <c r="F13" s="21">
        <v>20</v>
      </c>
      <c r="G13" s="2" t="s">
        <v>173</v>
      </c>
      <c r="H13" s="2" t="s">
        <v>406</v>
      </c>
      <c r="I13" s="2" t="s">
        <v>407</v>
      </c>
      <c r="J13" s="18" t="s">
        <v>27</v>
      </c>
      <c r="K13" s="6" t="s">
        <v>36</v>
      </c>
      <c r="L13" s="6" t="s">
        <v>361</v>
      </c>
      <c r="M13" s="9">
        <f t="shared" si="0"/>
        <v>6.666666666666667</v>
      </c>
      <c r="N13" s="6">
        <v>9</v>
      </c>
      <c r="O13" s="6">
        <v>3</v>
      </c>
      <c r="P13" s="2" t="s">
        <v>408</v>
      </c>
    </row>
    <row r="14" spans="2:16" ht="67.5" x14ac:dyDescent="0.25">
      <c r="B14" s="2">
        <v>2020</v>
      </c>
      <c r="C14" s="2" t="s">
        <v>409</v>
      </c>
      <c r="D14" s="2" t="s">
        <v>410</v>
      </c>
      <c r="E14" s="6">
        <v>106</v>
      </c>
      <c r="F14" s="21">
        <v>53</v>
      </c>
      <c r="G14" s="2" t="s">
        <v>122</v>
      </c>
      <c r="H14" s="2" t="s">
        <v>411</v>
      </c>
      <c r="I14" s="2" t="s">
        <v>412</v>
      </c>
      <c r="J14" s="2" t="s">
        <v>413</v>
      </c>
      <c r="K14" s="6" t="s">
        <v>20</v>
      </c>
      <c r="L14" s="6" t="s">
        <v>361</v>
      </c>
      <c r="M14" s="9">
        <f t="shared" si="0"/>
        <v>7.5714285714285712</v>
      </c>
      <c r="N14" s="6">
        <v>7</v>
      </c>
      <c r="O14" s="6">
        <v>7</v>
      </c>
      <c r="P14" s="2" t="s">
        <v>414</v>
      </c>
    </row>
    <row r="15" spans="2:16" ht="90" x14ac:dyDescent="0.25">
      <c r="B15" s="2">
        <v>2019</v>
      </c>
      <c r="C15" s="2" t="s">
        <v>415</v>
      </c>
      <c r="D15" s="2" t="s">
        <v>416</v>
      </c>
      <c r="E15" s="6">
        <v>215</v>
      </c>
      <c r="F15" s="21">
        <v>82</v>
      </c>
      <c r="G15" s="2" t="s">
        <v>115</v>
      </c>
      <c r="H15" s="2" t="s">
        <v>417</v>
      </c>
      <c r="I15" s="2" t="s">
        <v>418</v>
      </c>
      <c r="J15" s="2" t="s">
        <v>419</v>
      </c>
      <c r="K15" s="6" t="s">
        <v>20</v>
      </c>
      <c r="L15" s="6" t="s">
        <v>361</v>
      </c>
      <c r="M15" s="9">
        <f t="shared" si="0"/>
        <v>9.1111111111111107</v>
      </c>
      <c r="N15" s="6">
        <v>9</v>
      </c>
      <c r="O15" s="6">
        <v>9</v>
      </c>
      <c r="P15" s="2" t="s">
        <v>420</v>
      </c>
    </row>
    <row r="16" spans="2:16" ht="45" x14ac:dyDescent="0.25">
      <c r="B16" s="2">
        <v>2020</v>
      </c>
      <c r="C16" s="2" t="s">
        <v>421</v>
      </c>
      <c r="D16" s="2" t="s">
        <v>422</v>
      </c>
      <c r="E16" s="6">
        <v>53</v>
      </c>
      <c r="F16" s="21">
        <v>19</v>
      </c>
      <c r="G16" s="2" t="s">
        <v>115</v>
      </c>
      <c r="H16" s="2" t="s">
        <v>423</v>
      </c>
      <c r="I16" s="2" t="s">
        <v>424</v>
      </c>
      <c r="J16" s="2" t="s">
        <v>425</v>
      </c>
      <c r="K16" s="6" t="s">
        <v>36</v>
      </c>
      <c r="L16" s="6" t="s">
        <v>348</v>
      </c>
      <c r="M16" s="9">
        <f t="shared" si="0"/>
        <v>3.8</v>
      </c>
      <c r="N16" s="6">
        <v>5</v>
      </c>
      <c r="O16" s="6">
        <v>5</v>
      </c>
      <c r="P16" s="2" t="s">
        <v>426</v>
      </c>
    </row>
    <row r="17" spans="2:16" ht="112.5" x14ac:dyDescent="0.25">
      <c r="B17" s="2">
        <v>2021</v>
      </c>
      <c r="C17" s="2" t="s">
        <v>427</v>
      </c>
      <c r="D17" s="2" t="s">
        <v>428</v>
      </c>
      <c r="E17" s="6">
        <v>96</v>
      </c>
      <c r="F17" s="21">
        <v>8</v>
      </c>
      <c r="G17" s="2" t="s">
        <v>115</v>
      </c>
      <c r="H17" s="2" t="s">
        <v>429</v>
      </c>
      <c r="I17" s="2" t="s">
        <v>430</v>
      </c>
      <c r="J17" s="2" t="s">
        <v>431</v>
      </c>
      <c r="K17" s="6" t="s">
        <v>36</v>
      </c>
      <c r="L17" s="6" t="s">
        <v>361</v>
      </c>
      <c r="M17" s="9">
        <f t="shared" si="0"/>
        <v>1.1428571428571428</v>
      </c>
      <c r="N17" s="6">
        <v>16</v>
      </c>
      <c r="O17" s="6">
        <v>7</v>
      </c>
      <c r="P17" s="2" t="s">
        <v>432</v>
      </c>
    </row>
    <row r="18" spans="2:16" ht="67.5" x14ac:dyDescent="0.25">
      <c r="B18" s="2">
        <v>2021</v>
      </c>
      <c r="C18" s="2" t="s">
        <v>433</v>
      </c>
      <c r="D18" s="2" t="s">
        <v>434</v>
      </c>
      <c r="E18" s="6">
        <v>125</v>
      </c>
      <c r="F18" s="21">
        <v>19</v>
      </c>
      <c r="G18" s="2" t="s">
        <v>115</v>
      </c>
      <c r="H18" s="2" t="s">
        <v>435</v>
      </c>
      <c r="I18" s="2" t="s">
        <v>436</v>
      </c>
      <c r="J18" s="2" t="s">
        <v>437</v>
      </c>
      <c r="K18" s="6" t="s">
        <v>36</v>
      </c>
      <c r="L18" s="6" t="s">
        <v>361</v>
      </c>
      <c r="M18" s="9">
        <f t="shared" si="0"/>
        <v>4.75</v>
      </c>
      <c r="N18" s="6">
        <v>13</v>
      </c>
      <c r="O18" s="6">
        <v>4</v>
      </c>
      <c r="P18" s="2" t="s">
        <v>438</v>
      </c>
    </row>
    <row r="19" spans="2:16" ht="123.75" x14ac:dyDescent="0.25">
      <c r="B19" s="2">
        <v>2015</v>
      </c>
      <c r="C19" s="2" t="s">
        <v>439</v>
      </c>
      <c r="D19" s="2" t="s">
        <v>440</v>
      </c>
      <c r="E19" s="6">
        <v>146</v>
      </c>
      <c r="F19" s="21">
        <v>58</v>
      </c>
      <c r="G19" s="2" t="s">
        <v>17</v>
      </c>
      <c r="H19" s="2" t="s">
        <v>441</v>
      </c>
      <c r="I19" s="2" t="s">
        <v>442</v>
      </c>
      <c r="J19" s="18" t="s">
        <v>443</v>
      </c>
      <c r="K19" s="6" t="s">
        <v>36</v>
      </c>
      <c r="L19" s="6" t="s">
        <v>361</v>
      </c>
      <c r="M19" s="9">
        <f t="shared" si="0"/>
        <v>4.1428571428571432</v>
      </c>
      <c r="N19" s="6">
        <v>18</v>
      </c>
      <c r="O19" s="6">
        <v>14</v>
      </c>
      <c r="P19" s="2" t="s">
        <v>978</v>
      </c>
    </row>
    <row r="20" spans="2:16" ht="101.25" x14ac:dyDescent="0.25">
      <c r="B20" s="2">
        <v>2021</v>
      </c>
      <c r="C20" s="2" t="s">
        <v>444</v>
      </c>
      <c r="D20" s="2" t="s">
        <v>445</v>
      </c>
      <c r="E20" s="6">
        <v>161</v>
      </c>
      <c r="F20" s="21">
        <v>34</v>
      </c>
      <c r="G20" s="2" t="s">
        <v>74</v>
      </c>
      <c r="H20" s="2" t="s">
        <v>446</v>
      </c>
      <c r="I20" s="2" t="s">
        <v>447</v>
      </c>
      <c r="J20" s="2" t="s">
        <v>1055</v>
      </c>
      <c r="K20" s="6" t="s">
        <v>20</v>
      </c>
      <c r="L20" s="6" t="s">
        <v>361</v>
      </c>
      <c r="M20" s="9">
        <f t="shared" si="0"/>
        <v>2.8333333333333335</v>
      </c>
      <c r="N20" s="6">
        <v>53</v>
      </c>
      <c r="O20" s="6">
        <v>12</v>
      </c>
      <c r="P20" s="2" t="s">
        <v>448</v>
      </c>
    </row>
    <row r="21" spans="2:16" ht="101.25" x14ac:dyDescent="0.25">
      <c r="B21" s="2">
        <v>2016</v>
      </c>
      <c r="C21" s="2" t="s">
        <v>449</v>
      </c>
      <c r="D21" s="2" t="s">
        <v>450</v>
      </c>
      <c r="E21" s="6">
        <v>92</v>
      </c>
      <c r="F21" s="21">
        <v>77</v>
      </c>
      <c r="G21" s="2" t="s">
        <v>74</v>
      </c>
      <c r="H21" s="2" t="s">
        <v>451</v>
      </c>
      <c r="I21" s="2" t="s">
        <v>452</v>
      </c>
      <c r="J21" s="2" t="s">
        <v>453</v>
      </c>
      <c r="K21" s="6" t="s">
        <v>20</v>
      </c>
      <c r="L21" s="6" t="s">
        <v>361</v>
      </c>
      <c r="M21" s="9">
        <f t="shared" si="0"/>
        <v>11</v>
      </c>
      <c r="N21" s="6">
        <v>20</v>
      </c>
      <c r="O21" s="6">
        <v>7</v>
      </c>
      <c r="P21" s="2" t="s">
        <v>454</v>
      </c>
    </row>
    <row r="22" spans="2:16" ht="123.75" x14ac:dyDescent="0.25">
      <c r="B22" s="2">
        <v>2015</v>
      </c>
      <c r="C22" s="2" t="s">
        <v>455</v>
      </c>
      <c r="D22" s="2" t="s">
        <v>456</v>
      </c>
      <c r="E22" s="6">
        <v>83</v>
      </c>
      <c r="F22" s="21">
        <v>49</v>
      </c>
      <c r="G22" s="2" t="s">
        <v>74</v>
      </c>
      <c r="H22" s="2" t="s">
        <v>457</v>
      </c>
      <c r="I22" s="2" t="s">
        <v>974</v>
      </c>
      <c r="J22" s="2" t="s">
        <v>458</v>
      </c>
      <c r="K22" s="6" t="s">
        <v>20</v>
      </c>
      <c r="L22" s="6" t="s">
        <v>361</v>
      </c>
      <c r="M22" s="9">
        <f t="shared" si="0"/>
        <v>4.4545454545454541</v>
      </c>
      <c r="N22" s="6">
        <v>27</v>
      </c>
      <c r="O22" s="6">
        <v>11</v>
      </c>
      <c r="P22" s="2" t="s">
        <v>459</v>
      </c>
    </row>
    <row r="23" spans="2:16" ht="146.25" x14ac:dyDescent="0.25">
      <c r="B23" s="2">
        <v>2018</v>
      </c>
      <c r="C23" s="2" t="s">
        <v>460</v>
      </c>
      <c r="D23" s="2" t="s">
        <v>461</v>
      </c>
      <c r="E23" s="6">
        <v>589</v>
      </c>
      <c r="F23" s="21">
        <v>87</v>
      </c>
      <c r="G23" s="2" t="s">
        <v>265</v>
      </c>
      <c r="H23" s="2" t="s">
        <v>462</v>
      </c>
      <c r="I23" s="2" t="s">
        <v>973</v>
      </c>
      <c r="J23" s="2" t="s">
        <v>463</v>
      </c>
      <c r="K23" s="6" t="s">
        <v>20</v>
      </c>
      <c r="L23" s="6" t="s">
        <v>361</v>
      </c>
      <c r="M23" s="9">
        <f t="shared" si="0"/>
        <v>5.117647058823529</v>
      </c>
      <c r="N23" s="6">
        <v>34</v>
      </c>
      <c r="O23" s="6">
        <v>17</v>
      </c>
      <c r="P23" s="2" t="s">
        <v>464</v>
      </c>
    </row>
    <row r="24" spans="2:16" s="28" customFormat="1" ht="90" x14ac:dyDescent="0.25">
      <c r="B24" s="25">
        <v>2017</v>
      </c>
      <c r="C24" s="25" t="s">
        <v>465</v>
      </c>
      <c r="D24" s="25" t="s">
        <v>466</v>
      </c>
      <c r="E24" s="30">
        <v>20100000</v>
      </c>
      <c r="F24" s="31" t="s">
        <v>206</v>
      </c>
      <c r="G24" s="25" t="s">
        <v>17</v>
      </c>
      <c r="H24" s="25" t="s">
        <v>467</v>
      </c>
      <c r="I24" s="25" t="s">
        <v>972</v>
      </c>
      <c r="J24" s="29" t="s">
        <v>19</v>
      </c>
      <c r="K24" s="26" t="s">
        <v>36</v>
      </c>
      <c r="L24" s="26" t="s">
        <v>348</v>
      </c>
      <c r="M24" s="26" t="s">
        <v>206</v>
      </c>
      <c r="N24" s="26" t="s">
        <v>206</v>
      </c>
      <c r="O24" s="26" t="s">
        <v>206</v>
      </c>
      <c r="P24" s="25" t="s">
        <v>468</v>
      </c>
    </row>
    <row r="25" spans="2:16" ht="78.75" x14ac:dyDescent="0.25">
      <c r="B25" s="2">
        <v>2021</v>
      </c>
      <c r="C25" s="2" t="s">
        <v>469</v>
      </c>
      <c r="D25" s="2" t="s">
        <v>470</v>
      </c>
      <c r="E25" s="6">
        <v>954</v>
      </c>
      <c r="F25" s="21">
        <v>476</v>
      </c>
      <c r="G25" s="2" t="s">
        <v>51</v>
      </c>
      <c r="H25" s="2" t="s">
        <v>471</v>
      </c>
      <c r="I25" s="2" t="s">
        <v>472</v>
      </c>
      <c r="J25" s="2" t="s">
        <v>118</v>
      </c>
      <c r="K25" s="6" t="s">
        <v>36</v>
      </c>
      <c r="L25" s="6" t="s">
        <v>361</v>
      </c>
      <c r="M25" s="9">
        <f t="shared" si="0"/>
        <v>95.2</v>
      </c>
      <c r="N25" s="6">
        <v>10</v>
      </c>
      <c r="O25" s="6">
        <v>5</v>
      </c>
      <c r="P25" s="2" t="s">
        <v>473</v>
      </c>
    </row>
    <row r="26" spans="2:16" ht="112.5" x14ac:dyDescent="0.25">
      <c r="B26" s="2">
        <v>2018</v>
      </c>
      <c r="C26" s="2" t="s">
        <v>474</v>
      </c>
      <c r="D26" s="2" t="s">
        <v>475</v>
      </c>
      <c r="E26" s="6">
        <v>496</v>
      </c>
      <c r="F26" s="21">
        <v>109</v>
      </c>
      <c r="G26" s="2" t="s">
        <v>122</v>
      </c>
      <c r="H26" s="2" t="s">
        <v>476</v>
      </c>
      <c r="I26" s="2" t="s">
        <v>477</v>
      </c>
      <c r="J26" s="2" t="s">
        <v>118</v>
      </c>
      <c r="K26" s="6" t="s">
        <v>20</v>
      </c>
      <c r="L26" s="6" t="s">
        <v>348</v>
      </c>
      <c r="M26" s="9">
        <f t="shared" si="0"/>
        <v>13.625</v>
      </c>
      <c r="N26" s="6">
        <v>8</v>
      </c>
      <c r="O26" s="6">
        <v>8</v>
      </c>
      <c r="P26" s="2" t="s">
        <v>478</v>
      </c>
    </row>
    <row r="27" spans="2:16" s="28" customFormat="1" ht="157.5" x14ac:dyDescent="0.25">
      <c r="B27" s="25">
        <v>2020</v>
      </c>
      <c r="C27" s="25" t="s">
        <v>479</v>
      </c>
      <c r="D27" s="25" t="s">
        <v>480</v>
      </c>
      <c r="E27" s="26">
        <v>428</v>
      </c>
      <c r="F27" s="31" t="s">
        <v>206</v>
      </c>
      <c r="G27" s="25" t="s">
        <v>81</v>
      </c>
      <c r="H27" s="25" t="s">
        <v>481</v>
      </c>
      <c r="I27" s="25" t="s">
        <v>482</v>
      </c>
      <c r="J27" s="25" t="s">
        <v>205</v>
      </c>
      <c r="K27" s="26" t="s">
        <v>36</v>
      </c>
      <c r="L27" s="26" t="s">
        <v>361</v>
      </c>
      <c r="M27" s="27" t="e">
        <f t="shared" si="0"/>
        <v>#VALUE!</v>
      </c>
      <c r="N27" s="26">
        <v>24</v>
      </c>
      <c r="O27" s="26">
        <v>8</v>
      </c>
      <c r="P27" s="25" t="s">
        <v>979</v>
      </c>
    </row>
    <row r="28" spans="2:16" ht="270" x14ac:dyDescent="0.25">
      <c r="B28" s="2">
        <v>2020</v>
      </c>
      <c r="C28" s="2" t="s">
        <v>483</v>
      </c>
      <c r="D28" s="2" t="s">
        <v>484</v>
      </c>
      <c r="E28" s="6">
        <v>257</v>
      </c>
      <c r="F28" s="21">
        <v>28</v>
      </c>
      <c r="G28" s="2" t="s">
        <v>81</v>
      </c>
      <c r="H28" s="2" t="s">
        <v>485</v>
      </c>
      <c r="I28" s="2" t="s">
        <v>1048</v>
      </c>
      <c r="J28" s="2" t="s">
        <v>1052</v>
      </c>
      <c r="K28" s="6" t="s">
        <v>20</v>
      </c>
      <c r="L28" s="6" t="s">
        <v>361</v>
      </c>
      <c r="M28" s="9">
        <f t="shared" si="0"/>
        <v>2.5454545454545454</v>
      </c>
      <c r="N28" s="6">
        <v>40</v>
      </c>
      <c r="O28" s="6">
        <v>11</v>
      </c>
      <c r="P28" s="2" t="s">
        <v>486</v>
      </c>
    </row>
    <row r="29" spans="2:16" ht="90" x14ac:dyDescent="0.25">
      <c r="B29" s="2">
        <v>2020</v>
      </c>
      <c r="C29" s="2" t="s">
        <v>487</v>
      </c>
      <c r="D29" s="2" t="s">
        <v>488</v>
      </c>
      <c r="E29" s="6">
        <v>27</v>
      </c>
      <c r="F29" s="21">
        <v>13</v>
      </c>
      <c r="G29" s="2" t="s">
        <v>320</v>
      </c>
      <c r="H29" s="2" t="s">
        <v>489</v>
      </c>
      <c r="I29" s="2" t="s">
        <v>490</v>
      </c>
      <c r="J29" s="2" t="s">
        <v>118</v>
      </c>
      <c r="K29" s="6" t="s">
        <v>36</v>
      </c>
      <c r="L29" s="6" t="s">
        <v>361</v>
      </c>
      <c r="M29" s="9">
        <f t="shared" si="0"/>
        <v>4.333333333333333</v>
      </c>
      <c r="N29" s="6">
        <v>18</v>
      </c>
      <c r="O29" s="6">
        <v>3</v>
      </c>
      <c r="P29" s="2" t="s">
        <v>491</v>
      </c>
    </row>
    <row r="30" spans="2:16" ht="56.25" x14ac:dyDescent="0.25">
      <c r="B30" s="2">
        <v>2015</v>
      </c>
      <c r="C30" s="2" t="s">
        <v>492</v>
      </c>
      <c r="D30" s="2" t="s">
        <v>493</v>
      </c>
      <c r="E30" s="6">
        <v>66</v>
      </c>
      <c r="F30" s="21">
        <v>40</v>
      </c>
      <c r="G30" s="2" t="s">
        <v>17</v>
      </c>
      <c r="H30" s="2" t="s">
        <v>494</v>
      </c>
      <c r="I30" s="2" t="s">
        <v>495</v>
      </c>
      <c r="J30" s="18" t="s">
        <v>496</v>
      </c>
      <c r="K30" s="6" t="s">
        <v>36</v>
      </c>
      <c r="L30" s="6" t="s">
        <v>361</v>
      </c>
      <c r="M30" s="9">
        <f t="shared" si="0"/>
        <v>5</v>
      </c>
      <c r="N30" s="6">
        <v>9</v>
      </c>
      <c r="O30" s="6">
        <v>8</v>
      </c>
      <c r="P30" s="2" t="s">
        <v>497</v>
      </c>
    </row>
    <row r="31" spans="2:16" ht="90" x14ac:dyDescent="0.25">
      <c r="B31" s="2">
        <v>2019</v>
      </c>
      <c r="C31" s="2" t="s">
        <v>498</v>
      </c>
      <c r="D31" s="2" t="s">
        <v>499</v>
      </c>
      <c r="E31" s="6">
        <v>95</v>
      </c>
      <c r="F31" s="21">
        <v>5</v>
      </c>
      <c r="G31" s="2" t="s">
        <v>17</v>
      </c>
      <c r="H31" s="2" t="s">
        <v>500</v>
      </c>
      <c r="I31" s="2" t="s">
        <v>501</v>
      </c>
      <c r="J31" s="2" t="s">
        <v>502</v>
      </c>
      <c r="K31" s="6" t="s">
        <v>36</v>
      </c>
      <c r="L31" s="6" t="s">
        <v>361</v>
      </c>
      <c r="M31" s="9">
        <f t="shared" si="0"/>
        <v>1.25</v>
      </c>
      <c r="N31" s="6">
        <v>13</v>
      </c>
      <c r="O31" s="6">
        <v>4</v>
      </c>
      <c r="P31" s="2" t="s">
        <v>503</v>
      </c>
    </row>
    <row r="32" spans="2:16" ht="123.75" x14ac:dyDescent="0.25">
      <c r="B32" s="2">
        <v>2019</v>
      </c>
      <c r="C32" s="2" t="s">
        <v>504</v>
      </c>
      <c r="D32" s="2" t="s">
        <v>505</v>
      </c>
      <c r="E32" s="6">
        <v>1424</v>
      </c>
      <c r="F32" s="21">
        <v>36</v>
      </c>
      <c r="G32" s="2" t="s">
        <v>506</v>
      </c>
      <c r="H32" s="2" t="s">
        <v>507</v>
      </c>
      <c r="I32" s="2" t="s">
        <v>508</v>
      </c>
      <c r="J32" s="2" t="s">
        <v>118</v>
      </c>
      <c r="K32" s="6" t="s">
        <v>20</v>
      </c>
      <c r="L32" s="6" t="s">
        <v>361</v>
      </c>
      <c r="M32" s="9">
        <f t="shared" si="0"/>
        <v>18</v>
      </c>
      <c r="N32" s="6">
        <v>5</v>
      </c>
      <c r="O32" s="6">
        <v>2</v>
      </c>
      <c r="P32" s="2" t="s">
        <v>509</v>
      </c>
    </row>
    <row r="33" spans="2:16" ht="135" x14ac:dyDescent="0.25">
      <c r="B33" s="2">
        <v>2019</v>
      </c>
      <c r="C33" s="2" t="s">
        <v>510</v>
      </c>
      <c r="D33" s="2" t="s">
        <v>511</v>
      </c>
      <c r="E33" s="6">
        <v>118</v>
      </c>
      <c r="F33" s="21">
        <v>72</v>
      </c>
      <c r="G33" s="2" t="s">
        <v>173</v>
      </c>
      <c r="H33" s="2" t="s">
        <v>512</v>
      </c>
      <c r="I33" s="2" t="s">
        <v>513</v>
      </c>
      <c r="J33" s="18" t="s">
        <v>27</v>
      </c>
      <c r="K33" s="6" t="s">
        <v>20</v>
      </c>
      <c r="L33" s="6" t="s">
        <v>361</v>
      </c>
      <c r="M33" s="9">
        <f t="shared" si="0"/>
        <v>3.7894736842105261</v>
      </c>
      <c r="N33" s="6">
        <v>27</v>
      </c>
      <c r="O33" s="6">
        <v>19</v>
      </c>
      <c r="P33" s="2" t="s">
        <v>514</v>
      </c>
    </row>
    <row r="34" spans="2:16" ht="112.5" x14ac:dyDescent="0.25">
      <c r="B34" s="2">
        <v>2020</v>
      </c>
      <c r="C34" s="2" t="s">
        <v>515</v>
      </c>
      <c r="D34" s="2" t="s">
        <v>516</v>
      </c>
      <c r="E34" s="6">
        <v>179</v>
      </c>
      <c r="F34" s="21">
        <v>17</v>
      </c>
      <c r="G34" s="2" t="s">
        <v>32</v>
      </c>
      <c r="H34" s="2" t="s">
        <v>517</v>
      </c>
      <c r="I34" s="2" t="s">
        <v>518</v>
      </c>
      <c r="J34" s="2" t="s">
        <v>519</v>
      </c>
      <c r="K34" s="6" t="s">
        <v>20</v>
      </c>
      <c r="L34" s="6" t="s">
        <v>348</v>
      </c>
      <c r="M34" s="9">
        <f t="shared" si="0"/>
        <v>1.2142857142857142</v>
      </c>
      <c r="N34" s="6">
        <v>14</v>
      </c>
      <c r="O34" s="6">
        <v>14</v>
      </c>
      <c r="P34" s="2" t="s">
        <v>520</v>
      </c>
    </row>
    <row r="35" spans="2:16" s="24" customFormat="1" ht="67.5" x14ac:dyDescent="0.25">
      <c r="B35" s="20">
        <v>2017</v>
      </c>
      <c r="C35" s="20" t="s">
        <v>521</v>
      </c>
      <c r="D35" s="20" t="s">
        <v>522</v>
      </c>
      <c r="E35" s="21">
        <v>68</v>
      </c>
      <c r="F35" s="21">
        <v>26</v>
      </c>
      <c r="G35" s="20" t="s">
        <v>17</v>
      </c>
      <c r="H35" s="20" t="s">
        <v>523</v>
      </c>
      <c r="I35" s="20" t="s">
        <v>524</v>
      </c>
      <c r="J35" s="22" t="s">
        <v>443</v>
      </c>
      <c r="K35" s="21" t="s">
        <v>36</v>
      </c>
      <c r="L35" s="21" t="s">
        <v>361</v>
      </c>
      <c r="M35" s="23">
        <f t="shared" si="0"/>
        <v>2.8888888888888888</v>
      </c>
      <c r="N35" s="21">
        <v>17</v>
      </c>
      <c r="O35" s="21">
        <v>9</v>
      </c>
      <c r="P35" s="20" t="s">
        <v>525</v>
      </c>
    </row>
    <row r="36" spans="2:16" s="28" customFormat="1" ht="101.25" x14ac:dyDescent="0.25">
      <c r="B36" s="25">
        <v>2021</v>
      </c>
      <c r="C36" s="25" t="s">
        <v>526</v>
      </c>
      <c r="D36" s="25" t="s">
        <v>527</v>
      </c>
      <c r="E36" s="26">
        <v>449</v>
      </c>
      <c r="F36" s="31" t="s">
        <v>206</v>
      </c>
      <c r="G36" s="25" t="s">
        <v>81</v>
      </c>
      <c r="H36" s="25" t="s">
        <v>528</v>
      </c>
      <c r="I36" s="25" t="s">
        <v>529</v>
      </c>
      <c r="J36" s="25" t="s">
        <v>530</v>
      </c>
      <c r="K36" s="26" t="s">
        <v>36</v>
      </c>
      <c r="L36" s="26" t="s">
        <v>361</v>
      </c>
      <c r="M36" s="26" t="s">
        <v>206</v>
      </c>
      <c r="N36" s="26" t="s">
        <v>206</v>
      </c>
      <c r="O36" s="26" t="s">
        <v>206</v>
      </c>
      <c r="P36" s="25" t="s">
        <v>531</v>
      </c>
    </row>
    <row r="37" spans="2:16" ht="146.25" x14ac:dyDescent="0.25">
      <c r="B37" s="2">
        <v>2015</v>
      </c>
      <c r="C37" s="2" t="s">
        <v>532</v>
      </c>
      <c r="D37" s="2" t="s">
        <v>533</v>
      </c>
      <c r="E37" s="6">
        <v>510</v>
      </c>
      <c r="F37" s="21">
        <v>61</v>
      </c>
      <c r="G37" s="2" t="s">
        <v>265</v>
      </c>
      <c r="H37" s="2" t="s">
        <v>535</v>
      </c>
      <c r="I37" s="2" t="s">
        <v>1044</v>
      </c>
      <c r="J37" s="2" t="s">
        <v>118</v>
      </c>
      <c r="K37" s="6" t="s">
        <v>20</v>
      </c>
      <c r="L37" s="8" t="s">
        <v>536</v>
      </c>
      <c r="M37" s="9">
        <f t="shared" si="0"/>
        <v>6.7777777777777777</v>
      </c>
      <c r="N37" s="6">
        <v>40</v>
      </c>
      <c r="O37" s="6">
        <v>9</v>
      </c>
      <c r="P37" s="2" t="s">
        <v>537</v>
      </c>
    </row>
    <row r="38" spans="2:16" ht="135" x14ac:dyDescent="0.25">
      <c r="B38" s="2">
        <v>2019</v>
      </c>
      <c r="C38" s="2" t="s">
        <v>538</v>
      </c>
      <c r="D38" s="2" t="s">
        <v>539</v>
      </c>
      <c r="E38" s="6">
        <v>51</v>
      </c>
      <c r="F38" s="21">
        <v>7</v>
      </c>
      <c r="G38" s="2" t="s">
        <v>265</v>
      </c>
      <c r="H38" s="2" t="s">
        <v>540</v>
      </c>
      <c r="I38" s="2" t="s">
        <v>1046</v>
      </c>
      <c r="J38" s="2" t="s">
        <v>205</v>
      </c>
      <c r="K38" s="6" t="s">
        <v>20</v>
      </c>
      <c r="L38" s="8" t="s">
        <v>361</v>
      </c>
      <c r="M38" s="9">
        <f t="shared" si="0"/>
        <v>1.1666666666666667</v>
      </c>
      <c r="N38" s="6">
        <v>39</v>
      </c>
      <c r="O38" s="6">
        <v>6</v>
      </c>
      <c r="P38" s="2" t="s">
        <v>541</v>
      </c>
    </row>
    <row r="39" spans="2:16" ht="112.5" x14ac:dyDescent="0.25">
      <c r="B39" s="2">
        <v>2020</v>
      </c>
      <c r="C39" s="2" t="s">
        <v>542</v>
      </c>
      <c r="D39" s="2" t="s">
        <v>543</v>
      </c>
      <c r="E39" s="6">
        <v>251</v>
      </c>
      <c r="F39" s="21">
        <v>87</v>
      </c>
      <c r="G39" s="2" t="s">
        <v>265</v>
      </c>
      <c r="H39" s="2" t="s">
        <v>544</v>
      </c>
      <c r="I39" s="2" t="s">
        <v>545</v>
      </c>
      <c r="J39" s="2" t="s">
        <v>546</v>
      </c>
      <c r="K39" s="6" t="s">
        <v>20</v>
      </c>
      <c r="L39" s="6" t="s">
        <v>361</v>
      </c>
      <c r="M39" s="9">
        <f t="shared" si="0"/>
        <v>29</v>
      </c>
      <c r="N39" s="6" t="s">
        <v>206</v>
      </c>
      <c r="O39" s="6">
        <v>3</v>
      </c>
      <c r="P39" s="2" t="s">
        <v>547</v>
      </c>
    </row>
    <row r="40" spans="2:16" ht="112.5" x14ac:dyDescent="0.25">
      <c r="B40" s="2">
        <v>2018</v>
      </c>
      <c r="C40" s="2" t="s">
        <v>548</v>
      </c>
      <c r="D40" s="2" t="s">
        <v>549</v>
      </c>
      <c r="E40" s="6">
        <v>43</v>
      </c>
      <c r="F40" s="21">
        <v>5</v>
      </c>
      <c r="G40" s="2" t="s">
        <v>68</v>
      </c>
      <c r="H40" s="2" t="s">
        <v>550</v>
      </c>
      <c r="I40" s="2" t="s">
        <v>551</v>
      </c>
      <c r="J40" s="2" t="s">
        <v>118</v>
      </c>
      <c r="K40" s="6" t="s">
        <v>36</v>
      </c>
      <c r="L40" s="6" t="s">
        <v>361</v>
      </c>
      <c r="M40" s="9">
        <f t="shared" si="0"/>
        <v>0.83333333333333337</v>
      </c>
      <c r="N40" s="19">
        <v>35</v>
      </c>
      <c r="O40" s="6">
        <v>6</v>
      </c>
      <c r="P40" s="2" t="s">
        <v>552</v>
      </c>
    </row>
    <row r="41" spans="2:16" ht="90" x14ac:dyDescent="0.25">
      <c r="B41" s="2">
        <v>2017</v>
      </c>
      <c r="C41" s="2" t="s">
        <v>553</v>
      </c>
      <c r="D41" s="2" t="s">
        <v>554</v>
      </c>
      <c r="E41" s="6">
        <v>171</v>
      </c>
      <c r="F41" s="21">
        <v>28</v>
      </c>
      <c r="G41" s="2" t="s">
        <v>555</v>
      </c>
      <c r="H41" s="2" t="s">
        <v>556</v>
      </c>
      <c r="I41" s="2" t="s">
        <v>557</v>
      </c>
      <c r="J41" s="2" t="s">
        <v>235</v>
      </c>
      <c r="K41" s="6" t="s">
        <v>36</v>
      </c>
      <c r="L41" s="6" t="s">
        <v>361</v>
      </c>
      <c r="M41" s="9" t="s">
        <v>206</v>
      </c>
      <c r="N41" s="6" t="s">
        <v>206</v>
      </c>
      <c r="O41" s="6" t="s">
        <v>206</v>
      </c>
      <c r="P41" s="2" t="s">
        <v>558</v>
      </c>
    </row>
    <row r="42" spans="2:16" ht="101.25" x14ac:dyDescent="0.25">
      <c r="B42" s="2">
        <v>2021</v>
      </c>
      <c r="C42" s="2" t="s">
        <v>559</v>
      </c>
      <c r="D42" s="2" t="s">
        <v>560</v>
      </c>
      <c r="E42" s="6">
        <v>777</v>
      </c>
      <c r="F42" s="21">
        <v>174</v>
      </c>
      <c r="G42" s="2" t="s">
        <v>81</v>
      </c>
      <c r="H42" s="2" t="s">
        <v>561</v>
      </c>
      <c r="I42" s="2" t="s">
        <v>562</v>
      </c>
      <c r="J42" s="2" t="s">
        <v>205</v>
      </c>
      <c r="K42" s="6" t="s">
        <v>36</v>
      </c>
      <c r="L42" s="6" t="s">
        <v>361</v>
      </c>
      <c r="M42" s="9">
        <f t="shared" ref="M42:M74" si="1">F42/O42</f>
        <v>19.333333333333332</v>
      </c>
      <c r="N42" s="8">
        <v>21</v>
      </c>
      <c r="O42" s="8">
        <v>9</v>
      </c>
      <c r="P42" s="2" t="s">
        <v>563</v>
      </c>
    </row>
    <row r="43" spans="2:16" ht="146.25" x14ac:dyDescent="0.25">
      <c r="B43" s="2">
        <v>2021</v>
      </c>
      <c r="C43" s="2" t="s">
        <v>564</v>
      </c>
      <c r="D43" s="2" t="s">
        <v>565</v>
      </c>
      <c r="E43" s="6">
        <v>206</v>
      </c>
      <c r="F43" s="21">
        <v>53</v>
      </c>
      <c r="G43" s="2" t="s">
        <v>74</v>
      </c>
      <c r="H43" s="2" t="s">
        <v>566</v>
      </c>
      <c r="I43" s="25" t="s">
        <v>567</v>
      </c>
      <c r="J43" s="2" t="s">
        <v>205</v>
      </c>
      <c r="K43" s="6" t="s">
        <v>20</v>
      </c>
      <c r="L43" s="6" t="s">
        <v>361</v>
      </c>
      <c r="M43" s="9">
        <f t="shared" si="1"/>
        <v>2.12</v>
      </c>
      <c r="N43" s="8">
        <v>56</v>
      </c>
      <c r="O43" s="8">
        <v>25</v>
      </c>
      <c r="P43" s="2" t="s">
        <v>568</v>
      </c>
    </row>
    <row r="44" spans="2:16" ht="112.5" x14ac:dyDescent="0.25">
      <c r="B44" s="2">
        <v>2021</v>
      </c>
      <c r="C44" s="2" t="s">
        <v>569</v>
      </c>
      <c r="D44" s="2" t="s">
        <v>570</v>
      </c>
      <c r="E44" s="6">
        <v>34</v>
      </c>
      <c r="F44" s="21">
        <v>10</v>
      </c>
      <c r="G44" s="2" t="s">
        <v>115</v>
      </c>
      <c r="H44" s="2" t="s">
        <v>571</v>
      </c>
      <c r="I44" s="2" t="s">
        <v>572</v>
      </c>
      <c r="J44" s="2" t="s">
        <v>458</v>
      </c>
      <c r="K44" s="6" t="s">
        <v>36</v>
      </c>
      <c r="L44" s="6" t="s">
        <v>573</v>
      </c>
      <c r="M44" s="9">
        <f t="shared" si="1"/>
        <v>2.5</v>
      </c>
      <c r="N44" s="6">
        <v>22</v>
      </c>
      <c r="O44" s="6">
        <v>4</v>
      </c>
      <c r="P44" s="2" t="s">
        <v>574</v>
      </c>
    </row>
    <row r="45" spans="2:16" ht="56.25" x14ac:dyDescent="0.25">
      <c r="B45" s="2">
        <v>2015</v>
      </c>
      <c r="C45" s="2" t="s">
        <v>575</v>
      </c>
      <c r="D45" s="2" t="s">
        <v>576</v>
      </c>
      <c r="E45" s="6">
        <v>23</v>
      </c>
      <c r="F45" s="21">
        <v>6</v>
      </c>
      <c r="G45" s="2" t="s">
        <v>122</v>
      </c>
      <c r="H45" s="2" t="s">
        <v>577</v>
      </c>
      <c r="I45" s="2" t="s">
        <v>578</v>
      </c>
      <c r="J45" s="18" t="s">
        <v>84</v>
      </c>
      <c r="K45" s="6" t="s">
        <v>36</v>
      </c>
      <c r="L45" s="6" t="s">
        <v>361</v>
      </c>
      <c r="M45" s="9">
        <f t="shared" si="1"/>
        <v>1.2</v>
      </c>
      <c r="N45" s="6">
        <v>14</v>
      </c>
      <c r="O45" s="6">
        <v>5</v>
      </c>
      <c r="P45" s="2" t="s">
        <v>579</v>
      </c>
    </row>
    <row r="46" spans="2:16" ht="123.75" x14ac:dyDescent="0.25">
      <c r="B46" s="2">
        <v>2020</v>
      </c>
      <c r="C46" s="2" t="s">
        <v>580</v>
      </c>
      <c r="D46" s="2" t="s">
        <v>581</v>
      </c>
      <c r="E46" s="6">
        <v>267</v>
      </c>
      <c r="F46" s="21">
        <v>46</v>
      </c>
      <c r="G46" s="2" t="s">
        <v>173</v>
      </c>
      <c r="H46" s="2" t="s">
        <v>582</v>
      </c>
      <c r="I46" s="2" t="s">
        <v>583</v>
      </c>
      <c r="J46" s="2" t="s">
        <v>584</v>
      </c>
      <c r="K46" s="6" t="s">
        <v>36</v>
      </c>
      <c r="L46" s="6" t="s">
        <v>361</v>
      </c>
      <c r="M46" s="9">
        <f t="shared" si="1"/>
        <v>7.666666666666667</v>
      </c>
      <c r="N46" s="6">
        <v>51</v>
      </c>
      <c r="O46" s="6">
        <v>6</v>
      </c>
      <c r="P46" s="2" t="s">
        <v>585</v>
      </c>
    </row>
    <row r="47" spans="2:16" ht="78.75" x14ac:dyDescent="0.25">
      <c r="B47" s="2">
        <v>2015</v>
      </c>
      <c r="C47" s="2" t="s">
        <v>586</v>
      </c>
      <c r="D47" s="2" t="s">
        <v>587</v>
      </c>
      <c r="E47" s="6">
        <v>350</v>
      </c>
      <c r="F47" s="21">
        <v>84</v>
      </c>
      <c r="G47" s="2" t="s">
        <v>17</v>
      </c>
      <c r="H47" s="2" t="s">
        <v>588</v>
      </c>
      <c r="I47" s="2" t="s">
        <v>589</v>
      </c>
      <c r="J47" s="2" t="s">
        <v>347</v>
      </c>
      <c r="K47" s="6" t="s">
        <v>36</v>
      </c>
      <c r="L47" s="6" t="s">
        <v>361</v>
      </c>
      <c r="M47" s="9">
        <f t="shared" si="1"/>
        <v>9.3333333333333339</v>
      </c>
      <c r="N47" s="6">
        <v>14</v>
      </c>
      <c r="O47" s="6">
        <v>9</v>
      </c>
      <c r="P47" s="2" t="s">
        <v>590</v>
      </c>
    </row>
    <row r="48" spans="2:16" ht="90" x14ac:dyDescent="0.25">
      <c r="B48" s="2">
        <v>2019</v>
      </c>
      <c r="C48" s="2" t="s">
        <v>591</v>
      </c>
      <c r="D48" s="2" t="s">
        <v>592</v>
      </c>
      <c r="E48" s="6">
        <v>7128</v>
      </c>
      <c r="F48" s="21">
        <v>2774</v>
      </c>
      <c r="G48" s="2" t="s">
        <v>593</v>
      </c>
      <c r="H48" s="2" t="s">
        <v>594</v>
      </c>
      <c r="I48" s="2" t="s">
        <v>1049</v>
      </c>
      <c r="J48" s="2" t="s">
        <v>595</v>
      </c>
      <c r="K48" s="6" t="s">
        <v>20</v>
      </c>
      <c r="L48" s="6" t="s">
        <v>206</v>
      </c>
      <c r="M48" s="9">
        <f t="shared" si="1"/>
        <v>277.39999999999998</v>
      </c>
      <c r="N48" s="6" t="s">
        <v>206</v>
      </c>
      <c r="O48" s="6">
        <v>10</v>
      </c>
      <c r="P48" s="2" t="s">
        <v>596</v>
      </c>
    </row>
    <row r="49" spans="2:16" ht="168.75" x14ac:dyDescent="0.25">
      <c r="B49" s="2">
        <v>2019</v>
      </c>
      <c r="C49" s="2" t="s">
        <v>597</v>
      </c>
      <c r="D49" s="2" t="s">
        <v>598</v>
      </c>
      <c r="E49" s="6">
        <v>73</v>
      </c>
      <c r="F49" s="21">
        <v>22</v>
      </c>
      <c r="G49" s="2" t="s">
        <v>599</v>
      </c>
      <c r="H49" s="2" t="s">
        <v>600</v>
      </c>
      <c r="I49" s="2" t="s">
        <v>1043</v>
      </c>
      <c r="J49" s="2" t="s">
        <v>1053</v>
      </c>
      <c r="K49" s="6" t="s">
        <v>20</v>
      </c>
      <c r="L49" s="8" t="s">
        <v>361</v>
      </c>
      <c r="M49" s="9">
        <f t="shared" si="1"/>
        <v>11</v>
      </c>
      <c r="N49" s="6">
        <v>37</v>
      </c>
      <c r="O49" s="6">
        <v>2</v>
      </c>
      <c r="P49" s="2" t="s">
        <v>601</v>
      </c>
    </row>
    <row r="50" spans="2:16" ht="135" x14ac:dyDescent="0.25">
      <c r="B50" s="2">
        <v>2021</v>
      </c>
      <c r="C50" s="2" t="s">
        <v>602</v>
      </c>
      <c r="D50" s="2" t="s">
        <v>603</v>
      </c>
      <c r="E50" s="6">
        <v>180</v>
      </c>
      <c r="F50" s="21">
        <v>43</v>
      </c>
      <c r="G50" s="2" t="s">
        <v>265</v>
      </c>
      <c r="H50" s="2" t="s">
        <v>604</v>
      </c>
      <c r="I50" s="2" t="s">
        <v>605</v>
      </c>
      <c r="J50" s="2" t="s">
        <v>205</v>
      </c>
      <c r="K50" s="6" t="s">
        <v>36</v>
      </c>
      <c r="L50" s="6" t="s">
        <v>361</v>
      </c>
      <c r="M50" s="9">
        <f t="shared" si="1"/>
        <v>5.375</v>
      </c>
      <c r="N50" s="6" t="s">
        <v>206</v>
      </c>
      <c r="O50" s="6">
        <v>8</v>
      </c>
      <c r="P50" s="2" t="s">
        <v>606</v>
      </c>
    </row>
    <row r="51" spans="2:16" ht="112.5" x14ac:dyDescent="0.25">
      <c r="B51" s="2">
        <v>2017</v>
      </c>
      <c r="C51" s="2" t="s">
        <v>607</v>
      </c>
      <c r="D51" s="2" t="s">
        <v>608</v>
      </c>
      <c r="E51" s="6">
        <v>100</v>
      </c>
      <c r="F51" s="21">
        <v>23</v>
      </c>
      <c r="G51" s="2" t="s">
        <v>115</v>
      </c>
      <c r="H51" s="2" t="s">
        <v>609</v>
      </c>
      <c r="I51" s="2" t="s">
        <v>610</v>
      </c>
      <c r="J51" s="18" t="s">
        <v>1054</v>
      </c>
      <c r="K51" s="6" t="s">
        <v>36</v>
      </c>
      <c r="L51" s="6" t="s">
        <v>361</v>
      </c>
      <c r="M51" s="9">
        <f t="shared" si="1"/>
        <v>7.666666666666667</v>
      </c>
      <c r="N51" s="6">
        <v>24</v>
      </c>
      <c r="O51" s="6">
        <v>3</v>
      </c>
      <c r="P51" s="2" t="s">
        <v>612</v>
      </c>
    </row>
    <row r="52" spans="2:16" ht="67.5" x14ac:dyDescent="0.25">
      <c r="B52" s="2">
        <v>2015</v>
      </c>
      <c r="C52" s="2" t="s">
        <v>613</v>
      </c>
      <c r="D52" s="2" t="s">
        <v>614</v>
      </c>
      <c r="E52" s="6">
        <v>193</v>
      </c>
      <c r="F52" s="21">
        <v>22</v>
      </c>
      <c r="G52" s="2" t="s">
        <v>265</v>
      </c>
      <c r="H52" s="2" t="s">
        <v>615</v>
      </c>
      <c r="I52" s="2" t="s">
        <v>616</v>
      </c>
      <c r="J52" s="18" t="s">
        <v>496</v>
      </c>
      <c r="K52" s="6" t="s">
        <v>20</v>
      </c>
      <c r="L52" s="6" t="s">
        <v>361</v>
      </c>
      <c r="M52" s="9">
        <f t="shared" si="1"/>
        <v>3.1428571428571428</v>
      </c>
      <c r="N52" s="6">
        <v>27</v>
      </c>
      <c r="O52" s="6">
        <v>7</v>
      </c>
      <c r="P52" s="2" t="s">
        <v>617</v>
      </c>
    </row>
    <row r="53" spans="2:16" ht="123.75" x14ac:dyDescent="0.25">
      <c r="B53" s="2">
        <v>2016</v>
      </c>
      <c r="C53" s="2" t="s">
        <v>618</v>
      </c>
      <c r="D53" s="2" t="s">
        <v>619</v>
      </c>
      <c r="E53" s="6">
        <v>311</v>
      </c>
      <c r="F53" s="21">
        <v>166</v>
      </c>
      <c r="G53" s="2" t="s">
        <v>165</v>
      </c>
      <c r="H53" s="2" t="s">
        <v>620</v>
      </c>
      <c r="I53" s="2" t="s">
        <v>1050</v>
      </c>
      <c r="J53" s="18" t="s">
        <v>496</v>
      </c>
      <c r="K53" s="6" t="s">
        <v>20</v>
      </c>
      <c r="L53" s="6" t="s">
        <v>348</v>
      </c>
      <c r="M53" s="9">
        <f t="shared" si="1"/>
        <v>10.375</v>
      </c>
      <c r="N53" s="6">
        <v>16</v>
      </c>
      <c r="O53" s="6">
        <v>16</v>
      </c>
      <c r="P53" s="2" t="s">
        <v>621</v>
      </c>
    </row>
    <row r="54" spans="2:16" ht="180" x14ac:dyDescent="0.25">
      <c r="B54" s="2">
        <v>2017</v>
      </c>
      <c r="C54" s="2" t="s">
        <v>622</v>
      </c>
      <c r="D54" s="2" t="s">
        <v>623</v>
      </c>
      <c r="E54" s="6">
        <v>194</v>
      </c>
      <c r="F54" s="21">
        <v>62</v>
      </c>
      <c r="G54" s="2" t="s">
        <v>265</v>
      </c>
      <c r="H54" s="2" t="s">
        <v>624</v>
      </c>
      <c r="I54" s="2" t="s">
        <v>625</v>
      </c>
      <c r="J54" s="2" t="s">
        <v>205</v>
      </c>
      <c r="K54" s="6" t="s">
        <v>20</v>
      </c>
      <c r="L54" s="8" t="s">
        <v>361</v>
      </c>
      <c r="M54" s="9">
        <f t="shared" si="1"/>
        <v>6.8888888888888893</v>
      </c>
      <c r="N54" s="6">
        <v>11</v>
      </c>
      <c r="O54" s="6">
        <v>9</v>
      </c>
      <c r="P54" s="2" t="s">
        <v>626</v>
      </c>
    </row>
    <row r="55" spans="2:16" ht="112.5" x14ac:dyDescent="0.25">
      <c r="B55" s="2">
        <v>2017</v>
      </c>
      <c r="C55" s="2" t="s">
        <v>627</v>
      </c>
      <c r="D55" s="2" t="s">
        <v>628</v>
      </c>
      <c r="E55" s="6">
        <v>170</v>
      </c>
      <c r="F55" s="21">
        <v>45</v>
      </c>
      <c r="G55" s="2" t="s">
        <v>265</v>
      </c>
      <c r="H55" s="2" t="s">
        <v>629</v>
      </c>
      <c r="I55" s="2" t="s">
        <v>630</v>
      </c>
      <c r="J55" s="2" t="s">
        <v>118</v>
      </c>
      <c r="K55" s="6" t="s">
        <v>20</v>
      </c>
      <c r="L55" s="8" t="s">
        <v>361</v>
      </c>
      <c r="M55" s="9">
        <f t="shared" si="1"/>
        <v>6.4285714285714288</v>
      </c>
      <c r="N55" s="6">
        <v>10</v>
      </c>
      <c r="O55" s="6">
        <v>7</v>
      </c>
      <c r="P55" s="2" t="s">
        <v>631</v>
      </c>
    </row>
    <row r="56" spans="2:16" ht="78.75" x14ac:dyDescent="0.25">
      <c r="B56" s="2">
        <v>2017</v>
      </c>
      <c r="C56" s="2" t="s">
        <v>632</v>
      </c>
      <c r="D56" s="2" t="s">
        <v>633</v>
      </c>
      <c r="E56" s="6">
        <v>184</v>
      </c>
      <c r="F56" s="21">
        <v>45</v>
      </c>
      <c r="G56" s="2" t="s">
        <v>51</v>
      </c>
      <c r="H56" s="2" t="s">
        <v>634</v>
      </c>
      <c r="I56" s="2" t="s">
        <v>635</v>
      </c>
      <c r="J56" s="2" t="s">
        <v>636</v>
      </c>
      <c r="K56" s="6" t="s">
        <v>36</v>
      </c>
      <c r="L56" s="6" t="s">
        <v>348</v>
      </c>
      <c r="M56" s="9">
        <f t="shared" si="1"/>
        <v>11.25</v>
      </c>
      <c r="N56" s="9" t="s">
        <v>206</v>
      </c>
      <c r="O56" s="9">
        <v>4</v>
      </c>
      <c r="P56" s="2" t="s">
        <v>637</v>
      </c>
    </row>
    <row r="57" spans="2:16" ht="78.75" x14ac:dyDescent="0.25">
      <c r="B57" s="2">
        <v>2018</v>
      </c>
      <c r="C57" s="2" t="s">
        <v>638</v>
      </c>
      <c r="D57" s="2" t="s">
        <v>639</v>
      </c>
      <c r="E57" s="6">
        <v>109</v>
      </c>
      <c r="F57" s="21">
        <v>25</v>
      </c>
      <c r="G57" s="2" t="s">
        <v>51</v>
      </c>
      <c r="H57" s="2" t="s">
        <v>640</v>
      </c>
      <c r="I57" s="2" t="s">
        <v>641</v>
      </c>
      <c r="J57" s="2" t="s">
        <v>642</v>
      </c>
      <c r="K57" s="6" t="s">
        <v>20</v>
      </c>
      <c r="L57" s="8" t="s">
        <v>361</v>
      </c>
      <c r="M57" s="9">
        <f t="shared" si="1"/>
        <v>3.125</v>
      </c>
      <c r="N57" s="6">
        <v>18</v>
      </c>
      <c r="O57" s="6">
        <v>8</v>
      </c>
      <c r="P57" s="2" t="s">
        <v>643</v>
      </c>
    </row>
    <row r="58" spans="2:16" ht="123.75" x14ac:dyDescent="0.25">
      <c r="B58" s="2">
        <v>2018</v>
      </c>
      <c r="C58" s="2" t="s">
        <v>644</v>
      </c>
      <c r="D58" s="2" t="s">
        <v>645</v>
      </c>
      <c r="E58" s="6">
        <v>185</v>
      </c>
      <c r="F58" s="21">
        <v>106</v>
      </c>
      <c r="G58" s="2" t="s">
        <v>173</v>
      </c>
      <c r="H58" s="2" t="s">
        <v>646</v>
      </c>
      <c r="I58" s="2" t="s">
        <v>1051</v>
      </c>
      <c r="J58" s="2" t="s">
        <v>205</v>
      </c>
      <c r="K58" s="6" t="s">
        <v>36</v>
      </c>
      <c r="L58" s="6" t="s">
        <v>361</v>
      </c>
      <c r="M58" s="9">
        <f t="shared" si="1"/>
        <v>8.8333333333333339</v>
      </c>
      <c r="N58" s="6">
        <v>33</v>
      </c>
      <c r="O58" s="6">
        <v>12</v>
      </c>
      <c r="P58" s="2" t="s">
        <v>647</v>
      </c>
    </row>
    <row r="59" spans="2:16" ht="90" x14ac:dyDescent="0.25">
      <c r="B59" s="2">
        <v>2019</v>
      </c>
      <c r="C59" s="2" t="s">
        <v>648</v>
      </c>
      <c r="D59" s="2" t="s">
        <v>649</v>
      </c>
      <c r="E59" s="6">
        <v>46</v>
      </c>
      <c r="F59" s="21">
        <v>33</v>
      </c>
      <c r="G59" s="2" t="s">
        <v>357</v>
      </c>
      <c r="H59" s="2" t="s">
        <v>650</v>
      </c>
      <c r="I59" s="2" t="s">
        <v>651</v>
      </c>
      <c r="J59" s="18" t="s">
        <v>84</v>
      </c>
      <c r="K59" s="6" t="s">
        <v>20</v>
      </c>
      <c r="L59" s="6" t="s">
        <v>361</v>
      </c>
      <c r="M59" s="9">
        <f t="shared" si="1"/>
        <v>4.7142857142857144</v>
      </c>
      <c r="N59" s="6">
        <v>25</v>
      </c>
      <c r="O59" s="6">
        <v>7</v>
      </c>
      <c r="P59" s="2" t="s">
        <v>652</v>
      </c>
    </row>
    <row r="60" spans="2:16" ht="56.25" x14ac:dyDescent="0.25">
      <c r="B60" s="2">
        <v>2020</v>
      </c>
      <c r="C60" s="2" t="s">
        <v>653</v>
      </c>
      <c r="D60" s="2" t="s">
        <v>654</v>
      </c>
      <c r="E60" s="6">
        <v>295</v>
      </c>
      <c r="F60" s="21">
        <v>31</v>
      </c>
      <c r="G60" s="2" t="s">
        <v>51</v>
      </c>
      <c r="H60" s="2" t="s">
        <v>655</v>
      </c>
      <c r="I60" s="2" t="s">
        <v>656</v>
      </c>
      <c r="J60" s="2" t="s">
        <v>636</v>
      </c>
      <c r="K60" s="6" t="s">
        <v>20</v>
      </c>
      <c r="L60" s="6" t="s">
        <v>348</v>
      </c>
      <c r="M60" s="9">
        <f t="shared" si="1"/>
        <v>2.8181818181818183</v>
      </c>
      <c r="N60" s="6" t="s">
        <v>206</v>
      </c>
      <c r="O60" s="6">
        <v>11</v>
      </c>
      <c r="P60" s="2" t="s">
        <v>657</v>
      </c>
    </row>
    <row r="61" spans="2:16" ht="112.5" x14ac:dyDescent="0.25">
      <c r="B61" s="2">
        <v>2020</v>
      </c>
      <c r="C61" s="2" t="s">
        <v>658</v>
      </c>
      <c r="D61" s="2" t="s">
        <v>659</v>
      </c>
      <c r="E61" s="6">
        <v>361</v>
      </c>
      <c r="F61" s="21">
        <v>45</v>
      </c>
      <c r="G61" s="2" t="s">
        <v>81</v>
      </c>
      <c r="H61" s="2" t="s">
        <v>660</v>
      </c>
      <c r="I61" s="2" t="s">
        <v>661</v>
      </c>
      <c r="J61" s="2" t="s">
        <v>795</v>
      </c>
      <c r="K61" s="6" t="s">
        <v>36</v>
      </c>
      <c r="L61" s="6" t="s">
        <v>206</v>
      </c>
      <c r="M61" s="9">
        <f t="shared" si="1"/>
        <v>7.5</v>
      </c>
      <c r="N61" s="6" t="s">
        <v>206</v>
      </c>
      <c r="O61" s="6">
        <v>6</v>
      </c>
      <c r="P61" s="2" t="s">
        <v>662</v>
      </c>
    </row>
    <row r="62" spans="2:16" ht="135" x14ac:dyDescent="0.25">
      <c r="B62" s="2">
        <v>2021</v>
      </c>
      <c r="C62" s="2" t="s">
        <v>663</v>
      </c>
      <c r="D62" s="2" t="s">
        <v>664</v>
      </c>
      <c r="E62" s="6">
        <v>835</v>
      </c>
      <c r="F62" s="21">
        <v>313</v>
      </c>
      <c r="G62" s="2" t="s">
        <v>81</v>
      </c>
      <c r="H62" s="2" t="s">
        <v>665</v>
      </c>
      <c r="I62" s="2" t="s">
        <v>666</v>
      </c>
      <c r="J62" s="2" t="s">
        <v>667</v>
      </c>
      <c r="K62" s="6" t="s">
        <v>36</v>
      </c>
      <c r="L62" s="6" t="s">
        <v>361</v>
      </c>
      <c r="M62" s="9">
        <f t="shared" si="1"/>
        <v>17.388888888888889</v>
      </c>
      <c r="N62" s="6">
        <v>18</v>
      </c>
      <c r="O62" s="6">
        <v>18</v>
      </c>
      <c r="P62" s="2" t="s">
        <v>668</v>
      </c>
    </row>
    <row r="63" spans="2:16" ht="135" x14ac:dyDescent="0.25">
      <c r="B63" s="2">
        <v>2016</v>
      </c>
      <c r="C63" s="2" t="s">
        <v>669</v>
      </c>
      <c r="D63" s="2" t="s">
        <v>670</v>
      </c>
      <c r="E63" s="6">
        <v>278</v>
      </c>
      <c r="F63" s="21">
        <v>101</v>
      </c>
      <c r="G63" s="2" t="s">
        <v>115</v>
      </c>
      <c r="H63" s="2" t="s">
        <v>671</v>
      </c>
      <c r="I63" s="2" t="s">
        <v>672</v>
      </c>
      <c r="J63" s="2" t="s">
        <v>673</v>
      </c>
      <c r="K63" s="6" t="s">
        <v>36</v>
      </c>
      <c r="L63" s="6" t="s">
        <v>361</v>
      </c>
      <c r="M63" s="9">
        <f t="shared" si="1"/>
        <v>6.3125</v>
      </c>
      <c r="N63" s="6">
        <v>31</v>
      </c>
      <c r="O63" s="6">
        <v>16</v>
      </c>
      <c r="P63" s="2" t="s">
        <v>674</v>
      </c>
    </row>
    <row r="64" spans="2:16" ht="67.5" x14ac:dyDescent="0.25">
      <c r="B64" s="2">
        <v>2021</v>
      </c>
      <c r="C64" s="2" t="s">
        <v>675</v>
      </c>
      <c r="D64" s="2" t="s">
        <v>676</v>
      </c>
      <c r="E64" s="6">
        <v>37</v>
      </c>
      <c r="F64" s="21">
        <v>10</v>
      </c>
      <c r="G64" s="2" t="s">
        <v>677</v>
      </c>
      <c r="H64" s="2" t="s">
        <v>678</v>
      </c>
      <c r="I64" s="2" t="s">
        <v>679</v>
      </c>
      <c r="J64" s="18" t="s">
        <v>680</v>
      </c>
      <c r="K64" s="6" t="s">
        <v>20</v>
      </c>
      <c r="L64" s="6" t="s">
        <v>348</v>
      </c>
      <c r="M64" s="9">
        <f t="shared" si="1"/>
        <v>2.5</v>
      </c>
      <c r="N64" s="6">
        <v>4</v>
      </c>
      <c r="O64" s="6">
        <v>4</v>
      </c>
      <c r="P64" s="2" t="s">
        <v>681</v>
      </c>
    </row>
    <row r="65" spans="2:16" ht="123.75" x14ac:dyDescent="0.25">
      <c r="B65" s="2">
        <v>2018</v>
      </c>
      <c r="C65" s="2" t="s">
        <v>682</v>
      </c>
      <c r="D65" s="2" t="s">
        <v>683</v>
      </c>
      <c r="E65" s="6">
        <v>76</v>
      </c>
      <c r="F65" s="21">
        <v>38</v>
      </c>
      <c r="G65" s="2" t="s">
        <v>122</v>
      </c>
      <c r="H65" s="2" t="s">
        <v>684</v>
      </c>
      <c r="I65" s="2" t="s">
        <v>1045</v>
      </c>
      <c r="J65" s="18" t="s">
        <v>685</v>
      </c>
      <c r="K65" s="6" t="s">
        <v>36</v>
      </c>
      <c r="L65" s="6" t="s">
        <v>361</v>
      </c>
      <c r="M65" s="9">
        <f t="shared" si="1"/>
        <v>12.666666666666666</v>
      </c>
      <c r="N65" s="6">
        <v>5</v>
      </c>
      <c r="O65" s="6">
        <v>3</v>
      </c>
      <c r="P65" s="2" t="s">
        <v>686</v>
      </c>
    </row>
    <row r="66" spans="2:16" ht="123.75" x14ac:dyDescent="0.25">
      <c r="B66" s="2">
        <v>2015</v>
      </c>
      <c r="C66" s="2" t="s">
        <v>687</v>
      </c>
      <c r="D66" s="2" t="s">
        <v>688</v>
      </c>
      <c r="E66" s="6">
        <v>67</v>
      </c>
      <c r="F66" s="21">
        <v>28</v>
      </c>
      <c r="G66" s="2" t="s">
        <v>17</v>
      </c>
      <c r="H66" s="2" t="s">
        <v>689</v>
      </c>
      <c r="I66" s="2" t="s">
        <v>1047</v>
      </c>
      <c r="J66" s="18" t="s">
        <v>496</v>
      </c>
      <c r="K66" s="6" t="s">
        <v>36</v>
      </c>
      <c r="L66" s="6" t="s">
        <v>361</v>
      </c>
      <c r="M66" s="9">
        <f t="shared" si="1"/>
        <v>4</v>
      </c>
      <c r="N66" s="6">
        <v>7</v>
      </c>
      <c r="O66" s="6">
        <v>7</v>
      </c>
      <c r="P66" s="2" t="s">
        <v>690</v>
      </c>
    </row>
    <row r="67" spans="2:16" ht="78.75" x14ac:dyDescent="0.25">
      <c r="B67" s="2">
        <v>2020</v>
      </c>
      <c r="C67" s="2" t="s">
        <v>691</v>
      </c>
      <c r="D67" s="2" t="s">
        <v>692</v>
      </c>
      <c r="E67" s="6">
        <v>336</v>
      </c>
      <c r="F67" s="21">
        <v>16</v>
      </c>
      <c r="G67" s="2" t="s">
        <v>693</v>
      </c>
      <c r="H67" s="2" t="s">
        <v>694</v>
      </c>
      <c r="I67" s="2" t="s">
        <v>695</v>
      </c>
      <c r="J67" s="2" t="s">
        <v>696</v>
      </c>
      <c r="K67" s="6" t="s">
        <v>36</v>
      </c>
      <c r="L67" s="6" t="s">
        <v>361</v>
      </c>
      <c r="M67" s="9">
        <f t="shared" si="1"/>
        <v>5.333333333333333</v>
      </c>
      <c r="N67" s="6">
        <v>9</v>
      </c>
      <c r="O67" s="6">
        <v>3</v>
      </c>
      <c r="P67" s="2" t="s">
        <v>697</v>
      </c>
    </row>
    <row r="68" spans="2:16" ht="78.75" x14ac:dyDescent="0.25">
      <c r="B68" s="2">
        <v>2017</v>
      </c>
      <c r="C68" s="2" t="s">
        <v>698</v>
      </c>
      <c r="D68" s="2" t="s">
        <v>699</v>
      </c>
      <c r="E68" s="6">
        <v>248</v>
      </c>
      <c r="F68" s="21">
        <v>62</v>
      </c>
      <c r="G68" s="2" t="s">
        <v>81</v>
      </c>
      <c r="H68" s="2" t="s">
        <v>700</v>
      </c>
      <c r="I68" s="2" t="s">
        <v>701</v>
      </c>
      <c r="J68" s="2" t="s">
        <v>702</v>
      </c>
      <c r="K68" s="6" t="s">
        <v>20</v>
      </c>
      <c r="L68" s="6" t="s">
        <v>361</v>
      </c>
      <c r="M68" s="9">
        <f t="shared" si="1"/>
        <v>5.6363636363636367</v>
      </c>
      <c r="N68" s="6">
        <v>29</v>
      </c>
      <c r="O68" s="6">
        <v>11</v>
      </c>
      <c r="P68" s="2" t="s">
        <v>703</v>
      </c>
    </row>
    <row r="69" spans="2:16" ht="112.5" x14ac:dyDescent="0.25">
      <c r="B69" s="2">
        <v>2021</v>
      </c>
      <c r="C69" s="2" t="s">
        <v>704</v>
      </c>
      <c r="D69" s="2" t="s">
        <v>705</v>
      </c>
      <c r="E69" s="6">
        <v>201</v>
      </c>
      <c r="F69" s="21">
        <v>68</v>
      </c>
      <c r="G69" s="2" t="s">
        <v>706</v>
      </c>
      <c r="H69" s="2" t="s">
        <v>707</v>
      </c>
      <c r="I69" s="18" t="s">
        <v>1022</v>
      </c>
      <c r="J69" s="2" t="s">
        <v>708</v>
      </c>
      <c r="K69" s="6" t="s">
        <v>36</v>
      </c>
      <c r="L69" s="6" t="s">
        <v>361</v>
      </c>
      <c r="M69" s="9">
        <f t="shared" si="1"/>
        <v>17</v>
      </c>
      <c r="N69" s="6">
        <v>17</v>
      </c>
      <c r="O69" s="6">
        <v>4</v>
      </c>
      <c r="P69" s="2" t="s">
        <v>709</v>
      </c>
    </row>
    <row r="70" spans="2:16" ht="112.5" x14ac:dyDescent="0.25">
      <c r="B70" s="2">
        <v>2018</v>
      </c>
      <c r="C70" s="2" t="s">
        <v>710</v>
      </c>
      <c r="D70" s="2" t="s">
        <v>711</v>
      </c>
      <c r="E70" s="6">
        <v>450</v>
      </c>
      <c r="F70" s="21">
        <v>92</v>
      </c>
      <c r="G70" s="2" t="s">
        <v>122</v>
      </c>
      <c r="H70" s="2" t="s">
        <v>712</v>
      </c>
      <c r="I70" s="18" t="s">
        <v>1023</v>
      </c>
      <c r="J70" s="2" t="s">
        <v>713</v>
      </c>
      <c r="K70" s="6" t="s">
        <v>36</v>
      </c>
      <c r="L70" s="6" t="s">
        <v>361</v>
      </c>
      <c r="M70" s="9">
        <f t="shared" si="1"/>
        <v>5.75</v>
      </c>
      <c r="N70" s="6">
        <v>28</v>
      </c>
      <c r="O70" s="6">
        <v>16</v>
      </c>
      <c r="P70" s="2" t="s">
        <v>714</v>
      </c>
    </row>
    <row r="71" spans="2:16" ht="90" x14ac:dyDescent="0.25">
      <c r="B71" s="2">
        <v>2019</v>
      </c>
      <c r="C71" s="2" t="s">
        <v>715</v>
      </c>
      <c r="D71" s="2" t="s">
        <v>716</v>
      </c>
      <c r="E71" s="6">
        <v>103</v>
      </c>
      <c r="F71" s="21">
        <v>8</v>
      </c>
      <c r="G71" s="2" t="s">
        <v>17</v>
      </c>
      <c r="H71" s="2" t="s">
        <v>983</v>
      </c>
      <c r="I71" s="2" t="s">
        <v>1024</v>
      </c>
      <c r="J71" s="2" t="s">
        <v>717</v>
      </c>
      <c r="K71" s="6" t="s">
        <v>36</v>
      </c>
      <c r="L71" s="6" t="s">
        <v>361</v>
      </c>
      <c r="M71" s="9">
        <f t="shared" si="1"/>
        <v>4</v>
      </c>
      <c r="N71" s="6">
        <v>11</v>
      </c>
      <c r="O71" s="6">
        <v>2</v>
      </c>
      <c r="P71" s="2" t="s">
        <v>718</v>
      </c>
    </row>
    <row r="72" spans="2:16" ht="123.75" x14ac:dyDescent="0.25">
      <c r="B72" s="2">
        <v>2019</v>
      </c>
      <c r="C72" s="2" t="s">
        <v>719</v>
      </c>
      <c r="D72" s="2" t="s">
        <v>720</v>
      </c>
      <c r="E72" s="6">
        <v>80</v>
      </c>
      <c r="F72" s="21">
        <v>80</v>
      </c>
      <c r="G72" s="2" t="s">
        <v>357</v>
      </c>
      <c r="H72" s="2" t="s">
        <v>721</v>
      </c>
      <c r="I72" s="18" t="s">
        <v>1025</v>
      </c>
      <c r="J72" s="2" t="s">
        <v>722</v>
      </c>
      <c r="K72" s="6" t="s">
        <v>20</v>
      </c>
      <c r="L72" s="6" t="s">
        <v>361</v>
      </c>
      <c r="M72" s="9">
        <f t="shared" si="1"/>
        <v>16</v>
      </c>
      <c r="N72" s="6">
        <v>25</v>
      </c>
      <c r="O72" s="6">
        <v>5</v>
      </c>
      <c r="P72" s="2" t="s">
        <v>723</v>
      </c>
    </row>
    <row r="73" spans="2:16" ht="90" x14ac:dyDescent="0.25">
      <c r="B73" s="2">
        <v>2018</v>
      </c>
      <c r="C73" s="2" t="s">
        <v>724</v>
      </c>
      <c r="D73" s="2" t="s">
        <v>725</v>
      </c>
      <c r="E73" s="6">
        <v>236312</v>
      </c>
      <c r="F73" s="21">
        <v>19358</v>
      </c>
      <c r="G73" s="2" t="s">
        <v>17</v>
      </c>
      <c r="H73" s="2" t="s">
        <v>726</v>
      </c>
      <c r="I73" s="18" t="s">
        <v>1026</v>
      </c>
      <c r="J73" s="18" t="s">
        <v>19</v>
      </c>
      <c r="K73" s="6" t="s">
        <v>169</v>
      </c>
      <c r="L73" s="6" t="s">
        <v>348</v>
      </c>
      <c r="M73" s="9">
        <f t="shared" si="1"/>
        <v>19358</v>
      </c>
      <c r="N73" s="6" t="s">
        <v>206</v>
      </c>
      <c r="O73" s="6">
        <v>1</v>
      </c>
      <c r="P73" s="2" t="s">
        <v>981</v>
      </c>
    </row>
    <row r="74" spans="2:16" ht="180" x14ac:dyDescent="0.25">
      <c r="B74" s="2">
        <v>2018</v>
      </c>
      <c r="C74" s="2" t="s">
        <v>727</v>
      </c>
      <c r="D74" s="2" t="s">
        <v>728</v>
      </c>
      <c r="E74" s="6">
        <v>122</v>
      </c>
      <c r="F74" s="21">
        <v>31</v>
      </c>
      <c r="G74" s="2" t="s">
        <v>32</v>
      </c>
      <c r="H74" s="2" t="s">
        <v>729</v>
      </c>
      <c r="I74" s="2" t="s">
        <v>1027</v>
      </c>
      <c r="J74" s="2" t="s">
        <v>730</v>
      </c>
      <c r="K74" s="6" t="s">
        <v>36</v>
      </c>
      <c r="L74" s="6" t="s">
        <v>361</v>
      </c>
      <c r="M74" s="9">
        <f t="shared" si="1"/>
        <v>10.333333333333334</v>
      </c>
      <c r="N74" s="6">
        <v>4</v>
      </c>
      <c r="O74" s="6">
        <v>3</v>
      </c>
      <c r="P74" s="2" t="s">
        <v>982</v>
      </c>
    </row>
    <row r="75" spans="2:16" ht="78.75" x14ac:dyDescent="0.25">
      <c r="B75" s="2">
        <v>2017</v>
      </c>
      <c r="C75" s="2" t="s">
        <v>731</v>
      </c>
      <c r="D75" s="2" t="s">
        <v>732</v>
      </c>
      <c r="E75" s="6">
        <v>30244426</v>
      </c>
      <c r="F75" s="21" t="s">
        <v>980</v>
      </c>
      <c r="G75" s="2" t="s">
        <v>17</v>
      </c>
      <c r="H75" s="2" t="s">
        <v>733</v>
      </c>
      <c r="I75" s="2" t="s">
        <v>206</v>
      </c>
      <c r="J75" s="18" t="s">
        <v>19</v>
      </c>
      <c r="K75" s="6" t="s">
        <v>169</v>
      </c>
      <c r="L75" s="6" t="s">
        <v>206</v>
      </c>
      <c r="M75" s="6" t="s">
        <v>206</v>
      </c>
      <c r="N75" s="6" t="s">
        <v>206</v>
      </c>
      <c r="O75" s="6" t="s">
        <v>206</v>
      </c>
      <c r="P75" s="2" t="s">
        <v>734</v>
      </c>
    </row>
    <row r="76" spans="2:16" ht="123.75" x14ac:dyDescent="0.25">
      <c r="B76" s="2">
        <v>2018</v>
      </c>
      <c r="C76" s="2" t="s">
        <v>735</v>
      </c>
      <c r="D76" s="2" t="s">
        <v>736</v>
      </c>
      <c r="E76" s="6">
        <v>212</v>
      </c>
      <c r="F76" s="21">
        <v>75</v>
      </c>
      <c r="G76" s="2" t="s">
        <v>74</v>
      </c>
      <c r="H76" s="2" t="s">
        <v>737</v>
      </c>
      <c r="I76" s="2" t="s">
        <v>738</v>
      </c>
      <c r="J76" s="2" t="s">
        <v>739</v>
      </c>
      <c r="K76" s="6" t="s">
        <v>20</v>
      </c>
      <c r="L76" s="6" t="s">
        <v>361</v>
      </c>
      <c r="M76" s="9">
        <f t="shared" ref="M76:M91" si="2">F76/O76</f>
        <v>6.25</v>
      </c>
      <c r="N76" s="6">
        <v>28</v>
      </c>
      <c r="O76" s="6">
        <v>12</v>
      </c>
      <c r="P76" s="2" t="s">
        <v>740</v>
      </c>
    </row>
    <row r="77" spans="2:16" ht="90" x14ac:dyDescent="0.25">
      <c r="B77" s="2">
        <v>2018</v>
      </c>
      <c r="C77" s="2" t="s">
        <v>741</v>
      </c>
      <c r="D77" s="2" t="s">
        <v>742</v>
      </c>
      <c r="E77" s="6">
        <v>225</v>
      </c>
      <c r="F77" s="21">
        <v>48</v>
      </c>
      <c r="G77" s="2" t="s">
        <v>743</v>
      </c>
      <c r="H77" s="2" t="s">
        <v>744</v>
      </c>
      <c r="I77" s="2" t="s">
        <v>745</v>
      </c>
      <c r="J77" s="2" t="s">
        <v>273</v>
      </c>
      <c r="K77" s="6" t="s">
        <v>20</v>
      </c>
      <c r="L77" s="6" t="s">
        <v>348</v>
      </c>
      <c r="M77" s="9">
        <f t="shared" si="2"/>
        <v>8</v>
      </c>
      <c r="N77" s="6">
        <v>6</v>
      </c>
      <c r="O77" s="6">
        <v>6</v>
      </c>
      <c r="P77" s="2" t="s">
        <v>746</v>
      </c>
    </row>
    <row r="78" spans="2:16" ht="123.75" x14ac:dyDescent="0.25">
      <c r="B78" s="2">
        <v>2015</v>
      </c>
      <c r="C78" s="2" t="s">
        <v>747</v>
      </c>
      <c r="D78" s="2" t="s">
        <v>748</v>
      </c>
      <c r="E78" s="6">
        <v>1243107</v>
      </c>
      <c r="F78" s="21">
        <v>95355</v>
      </c>
      <c r="G78" s="2" t="s">
        <v>17</v>
      </c>
      <c r="H78" s="2" t="s">
        <v>749</v>
      </c>
      <c r="I78" s="2" t="s">
        <v>1028</v>
      </c>
      <c r="J78" s="18" t="s">
        <v>19</v>
      </c>
      <c r="K78" s="6" t="s">
        <v>169</v>
      </c>
      <c r="L78" s="6" t="s">
        <v>348</v>
      </c>
      <c r="M78" s="9">
        <f t="shared" si="2"/>
        <v>13622.142857142857</v>
      </c>
      <c r="N78" s="6">
        <v>7</v>
      </c>
      <c r="O78" s="6">
        <v>7</v>
      </c>
      <c r="P78" s="2" t="s">
        <v>750</v>
      </c>
    </row>
    <row r="79" spans="2:16" ht="90" x14ac:dyDescent="0.25">
      <c r="B79" s="2">
        <v>2017</v>
      </c>
      <c r="C79" s="2" t="s">
        <v>751</v>
      </c>
      <c r="D79" s="2" t="s">
        <v>752</v>
      </c>
      <c r="E79" s="6">
        <v>19</v>
      </c>
      <c r="F79" s="21">
        <v>10</v>
      </c>
      <c r="G79" s="2" t="s">
        <v>115</v>
      </c>
      <c r="H79" s="2" t="s">
        <v>753</v>
      </c>
      <c r="I79" s="2" t="s">
        <v>1029</v>
      </c>
      <c r="J79" s="2" t="s">
        <v>754</v>
      </c>
      <c r="K79" s="6" t="s">
        <v>20</v>
      </c>
      <c r="L79" s="6" t="s">
        <v>361</v>
      </c>
      <c r="M79" s="9">
        <f t="shared" si="2"/>
        <v>3.3333333333333335</v>
      </c>
      <c r="N79" s="6">
        <v>19</v>
      </c>
      <c r="O79" s="6">
        <v>3</v>
      </c>
      <c r="P79" s="2" t="s">
        <v>755</v>
      </c>
    </row>
    <row r="80" spans="2:16" ht="112.5" x14ac:dyDescent="0.25">
      <c r="B80" s="2">
        <v>2015</v>
      </c>
      <c r="C80" s="2" t="s">
        <v>756</v>
      </c>
      <c r="D80" s="2" t="s">
        <v>757</v>
      </c>
      <c r="E80" s="6">
        <v>227</v>
      </c>
      <c r="F80" s="21">
        <v>80</v>
      </c>
      <c r="G80" s="2" t="s">
        <v>165</v>
      </c>
      <c r="H80" s="2" t="s">
        <v>758</v>
      </c>
      <c r="I80" s="2" t="s">
        <v>1030</v>
      </c>
      <c r="J80" s="2" t="s">
        <v>759</v>
      </c>
      <c r="K80" s="6" t="s">
        <v>20</v>
      </c>
      <c r="L80" s="6" t="s">
        <v>348</v>
      </c>
      <c r="M80" s="9">
        <f t="shared" si="2"/>
        <v>6.666666666666667</v>
      </c>
      <c r="N80" s="6">
        <v>12</v>
      </c>
      <c r="O80" s="6">
        <v>12</v>
      </c>
      <c r="P80" s="2" t="s">
        <v>760</v>
      </c>
    </row>
    <row r="81" spans="2:16" ht="157.5" x14ac:dyDescent="0.25">
      <c r="B81" s="2">
        <v>2020</v>
      </c>
      <c r="C81" s="2" t="s">
        <v>761</v>
      </c>
      <c r="D81" s="2" t="s">
        <v>762</v>
      </c>
      <c r="E81" s="6">
        <v>90</v>
      </c>
      <c r="F81" s="21">
        <v>90</v>
      </c>
      <c r="G81" s="2" t="s">
        <v>74</v>
      </c>
      <c r="H81" s="2" t="s">
        <v>763</v>
      </c>
      <c r="I81" s="2" t="s">
        <v>1031</v>
      </c>
      <c r="J81" s="18" t="s">
        <v>496</v>
      </c>
      <c r="K81" s="6" t="s">
        <v>20</v>
      </c>
      <c r="L81" s="6" t="s">
        <v>361</v>
      </c>
      <c r="M81" s="9">
        <f t="shared" si="2"/>
        <v>10</v>
      </c>
      <c r="N81" s="6">
        <v>31</v>
      </c>
      <c r="O81" s="6">
        <v>9</v>
      </c>
      <c r="P81" s="2" t="s">
        <v>764</v>
      </c>
    </row>
    <row r="82" spans="2:16" ht="180" x14ac:dyDescent="0.25">
      <c r="B82" s="2">
        <v>2017</v>
      </c>
      <c r="C82" s="2" t="s">
        <v>765</v>
      </c>
      <c r="D82" s="2" t="s">
        <v>766</v>
      </c>
      <c r="E82" s="6">
        <v>124</v>
      </c>
      <c r="F82" s="21">
        <v>255</v>
      </c>
      <c r="G82" s="2" t="s">
        <v>17</v>
      </c>
      <c r="H82" s="2" t="s">
        <v>767</v>
      </c>
      <c r="I82" s="18" t="s">
        <v>1032</v>
      </c>
      <c r="J82" s="2" t="s">
        <v>205</v>
      </c>
      <c r="K82" s="6" t="s">
        <v>36</v>
      </c>
      <c r="L82" s="6" t="s">
        <v>348</v>
      </c>
      <c r="M82" s="9">
        <f t="shared" si="2"/>
        <v>15.9375</v>
      </c>
      <c r="N82" s="6">
        <v>16</v>
      </c>
      <c r="O82" s="6">
        <v>16</v>
      </c>
      <c r="P82" s="2" t="s">
        <v>768</v>
      </c>
    </row>
    <row r="83" spans="2:16" ht="168.75" x14ac:dyDescent="0.25">
      <c r="B83" s="2">
        <v>2016</v>
      </c>
      <c r="C83" s="2" t="s">
        <v>769</v>
      </c>
      <c r="D83" s="2" t="s">
        <v>770</v>
      </c>
      <c r="E83" s="6">
        <v>2085</v>
      </c>
      <c r="F83" s="21">
        <v>65</v>
      </c>
      <c r="G83" s="2" t="s">
        <v>137</v>
      </c>
      <c r="H83" s="2" t="s">
        <v>771</v>
      </c>
      <c r="I83" s="18" t="s">
        <v>1033</v>
      </c>
      <c r="J83" s="18" t="s">
        <v>19</v>
      </c>
      <c r="K83" s="6" t="s">
        <v>20</v>
      </c>
      <c r="L83" s="6" t="s">
        <v>361</v>
      </c>
      <c r="M83" s="9">
        <f t="shared" si="2"/>
        <v>4.0625</v>
      </c>
      <c r="N83" s="6">
        <v>30</v>
      </c>
      <c r="O83" s="6">
        <v>16</v>
      </c>
      <c r="P83" s="2" t="s">
        <v>772</v>
      </c>
    </row>
    <row r="84" spans="2:16" ht="168.75" x14ac:dyDescent="0.25">
      <c r="B84" s="2">
        <v>2020</v>
      </c>
      <c r="C84" s="2" t="s">
        <v>773</v>
      </c>
      <c r="D84" s="2" t="s">
        <v>774</v>
      </c>
      <c r="E84" s="6">
        <v>489</v>
      </c>
      <c r="F84" s="21">
        <v>63</v>
      </c>
      <c r="G84" s="2" t="s">
        <v>173</v>
      </c>
      <c r="H84" s="2" t="s">
        <v>775</v>
      </c>
      <c r="I84" s="2" t="s">
        <v>1034</v>
      </c>
      <c r="J84" s="2" t="s">
        <v>776</v>
      </c>
      <c r="K84" s="6" t="s">
        <v>36</v>
      </c>
      <c r="L84" s="6" t="s">
        <v>21</v>
      </c>
      <c r="M84" s="9">
        <f t="shared" si="2"/>
        <v>4.5</v>
      </c>
      <c r="N84" s="6">
        <v>22</v>
      </c>
      <c r="O84" s="6">
        <v>14</v>
      </c>
      <c r="P84" s="2" t="s">
        <v>777</v>
      </c>
    </row>
    <row r="85" spans="2:16" ht="123.75" x14ac:dyDescent="0.25">
      <c r="B85" s="2">
        <v>2019</v>
      </c>
      <c r="C85" s="2" t="s">
        <v>778</v>
      </c>
      <c r="D85" s="2" t="s">
        <v>779</v>
      </c>
      <c r="E85" s="6">
        <v>394987</v>
      </c>
      <c r="F85" s="21" t="s">
        <v>980</v>
      </c>
      <c r="G85" s="2" t="s">
        <v>17</v>
      </c>
      <c r="H85" s="2" t="s">
        <v>780</v>
      </c>
      <c r="I85" s="2" t="s">
        <v>781</v>
      </c>
      <c r="J85" s="18" t="s">
        <v>19</v>
      </c>
      <c r="K85" s="6" t="s">
        <v>169</v>
      </c>
      <c r="L85" s="6" t="s">
        <v>348</v>
      </c>
      <c r="M85" s="9" t="e">
        <f t="shared" si="2"/>
        <v>#VALUE!</v>
      </c>
      <c r="N85" s="6">
        <v>23</v>
      </c>
      <c r="O85" s="6">
        <v>23</v>
      </c>
      <c r="P85" s="2" t="s">
        <v>782</v>
      </c>
    </row>
    <row r="86" spans="2:16" ht="90" x14ac:dyDescent="0.25">
      <c r="B86" s="2">
        <v>2019</v>
      </c>
      <c r="C86" s="2" t="s">
        <v>783</v>
      </c>
      <c r="D86" s="2" t="s">
        <v>784</v>
      </c>
      <c r="E86" s="6">
        <v>323</v>
      </c>
      <c r="F86" s="21">
        <v>47</v>
      </c>
      <c r="G86" s="2" t="s">
        <v>81</v>
      </c>
      <c r="H86" s="2" t="s">
        <v>785</v>
      </c>
      <c r="I86" s="2" t="s">
        <v>1035</v>
      </c>
      <c r="J86" s="18" t="s">
        <v>496</v>
      </c>
      <c r="K86" s="6" t="s">
        <v>36</v>
      </c>
      <c r="L86" s="6" t="s">
        <v>361</v>
      </c>
      <c r="M86" s="9">
        <f t="shared" si="2"/>
        <v>5.2222222222222223</v>
      </c>
      <c r="N86" s="6">
        <v>23</v>
      </c>
      <c r="O86" s="6">
        <v>9</v>
      </c>
      <c r="P86" s="2" t="s">
        <v>786</v>
      </c>
    </row>
    <row r="87" spans="2:16" ht="112.5" x14ac:dyDescent="0.25">
      <c r="B87" s="2">
        <v>2017</v>
      </c>
      <c r="C87" s="2" t="s">
        <v>787</v>
      </c>
      <c r="D87" s="2" t="s">
        <v>788</v>
      </c>
      <c r="E87" s="6">
        <v>64</v>
      </c>
      <c r="F87" s="21">
        <v>23</v>
      </c>
      <c r="G87" s="2" t="s">
        <v>599</v>
      </c>
      <c r="H87" s="2" t="s">
        <v>789</v>
      </c>
      <c r="I87" s="2" t="s">
        <v>1036</v>
      </c>
      <c r="J87" s="2" t="s">
        <v>790</v>
      </c>
      <c r="K87" s="6" t="s">
        <v>20</v>
      </c>
      <c r="L87" s="6" t="s">
        <v>361</v>
      </c>
      <c r="M87" s="9">
        <f t="shared" si="2"/>
        <v>7.666666666666667</v>
      </c>
      <c r="N87" s="6">
        <v>19</v>
      </c>
      <c r="O87" s="6">
        <v>3</v>
      </c>
      <c r="P87" s="2" t="s">
        <v>791</v>
      </c>
    </row>
    <row r="88" spans="2:16" ht="90" x14ac:dyDescent="0.25">
      <c r="B88" s="2">
        <v>2021</v>
      </c>
      <c r="C88" s="2" t="s">
        <v>792</v>
      </c>
      <c r="D88" s="2" t="s">
        <v>793</v>
      </c>
      <c r="E88" s="6">
        <v>211</v>
      </c>
      <c r="F88" s="21">
        <v>39</v>
      </c>
      <c r="G88" s="2" t="s">
        <v>17</v>
      </c>
      <c r="H88" s="2" t="s">
        <v>794</v>
      </c>
      <c r="I88" s="25" t="s">
        <v>975</v>
      </c>
      <c r="J88" s="2" t="s">
        <v>795</v>
      </c>
      <c r="K88" s="6" t="s">
        <v>36</v>
      </c>
      <c r="L88" s="6" t="s">
        <v>206</v>
      </c>
      <c r="M88" s="9">
        <f t="shared" si="2"/>
        <v>5.5714285714285712</v>
      </c>
      <c r="N88" s="6" t="s">
        <v>206</v>
      </c>
      <c r="O88" s="6">
        <v>7</v>
      </c>
      <c r="P88" s="2" t="s">
        <v>796</v>
      </c>
    </row>
    <row r="89" spans="2:16" ht="90" x14ac:dyDescent="0.25">
      <c r="B89" s="2">
        <v>2019</v>
      </c>
      <c r="C89" s="2" t="s">
        <v>797</v>
      </c>
      <c r="D89" s="2" t="s">
        <v>798</v>
      </c>
      <c r="E89" s="6">
        <v>342</v>
      </c>
      <c r="F89" s="21">
        <v>24</v>
      </c>
      <c r="G89" s="2" t="s">
        <v>115</v>
      </c>
      <c r="H89" s="2" t="s">
        <v>799</v>
      </c>
      <c r="I89" s="2" t="s">
        <v>1037</v>
      </c>
      <c r="J89" s="2" t="s">
        <v>800</v>
      </c>
      <c r="K89" s="6" t="s">
        <v>36</v>
      </c>
      <c r="L89" s="6" t="s">
        <v>361</v>
      </c>
      <c r="M89" s="9">
        <f t="shared" si="2"/>
        <v>2.6666666666666665</v>
      </c>
      <c r="N89" s="6">
        <v>34</v>
      </c>
      <c r="O89" s="6">
        <v>9</v>
      </c>
      <c r="P89" s="2" t="s">
        <v>801</v>
      </c>
    </row>
    <row r="90" spans="2:16" ht="78.75" x14ac:dyDescent="0.25">
      <c r="B90" s="2">
        <v>2019</v>
      </c>
      <c r="C90" s="2" t="s">
        <v>802</v>
      </c>
      <c r="D90" s="2" t="s">
        <v>803</v>
      </c>
      <c r="E90" s="6">
        <v>324</v>
      </c>
      <c r="F90" s="21">
        <v>71</v>
      </c>
      <c r="G90" s="2" t="s">
        <v>81</v>
      </c>
      <c r="H90" s="2" t="s">
        <v>804</v>
      </c>
      <c r="I90" s="2" t="s">
        <v>1038</v>
      </c>
      <c r="J90" s="2" t="s">
        <v>805</v>
      </c>
      <c r="K90" s="6" t="s">
        <v>20</v>
      </c>
      <c r="L90" s="6" t="s">
        <v>361</v>
      </c>
      <c r="M90" s="9">
        <f t="shared" si="2"/>
        <v>8.875</v>
      </c>
      <c r="N90" s="6">
        <v>18</v>
      </c>
      <c r="O90" s="6">
        <v>8</v>
      </c>
      <c r="P90" s="2" t="s">
        <v>806</v>
      </c>
    </row>
    <row r="91" spans="2:16" ht="180" x14ac:dyDescent="0.25">
      <c r="B91" s="2">
        <v>2020</v>
      </c>
      <c r="C91" s="2" t="s">
        <v>807</v>
      </c>
      <c r="D91" s="2" t="s">
        <v>808</v>
      </c>
      <c r="E91" s="6">
        <v>293</v>
      </c>
      <c r="F91" s="21">
        <v>38</v>
      </c>
      <c r="G91" s="2" t="s">
        <v>81</v>
      </c>
      <c r="H91" s="2" t="s">
        <v>809</v>
      </c>
      <c r="I91" s="18" t="s">
        <v>1039</v>
      </c>
      <c r="J91" s="2" t="s">
        <v>810</v>
      </c>
      <c r="K91" s="6" t="s">
        <v>36</v>
      </c>
      <c r="L91" s="6" t="s">
        <v>361</v>
      </c>
      <c r="M91" s="9">
        <f t="shared" si="2"/>
        <v>7.6</v>
      </c>
      <c r="N91" s="6">
        <v>13</v>
      </c>
      <c r="O91" s="6">
        <v>5</v>
      </c>
      <c r="P91" s="2" t="s">
        <v>811</v>
      </c>
    </row>
    <row r="92" spans="2:16" x14ac:dyDescent="0.25">
      <c r="B92" s="2"/>
      <c r="C92" s="2"/>
      <c r="D92" s="2"/>
      <c r="E92" s="2"/>
      <c r="F92" s="2"/>
      <c r="G92" s="2"/>
      <c r="H92" s="2"/>
      <c r="I92" s="2"/>
      <c r="J92" s="2"/>
      <c r="K92" s="6"/>
      <c r="L92" s="6"/>
      <c r="M92" s="9"/>
      <c r="N92" s="6"/>
      <c r="O92" s="6"/>
      <c r="P92" s="2"/>
    </row>
    <row r="93" spans="2:16" x14ac:dyDescent="0.25">
      <c r="B93" s="2"/>
      <c r="C93" s="2"/>
      <c r="D93" s="2"/>
      <c r="E93" s="2"/>
      <c r="F93" s="2"/>
      <c r="G93" s="2"/>
      <c r="H93" s="2"/>
      <c r="I93" s="2"/>
      <c r="J93" s="2"/>
      <c r="K93" s="6"/>
      <c r="L93" s="6"/>
      <c r="M93" s="9"/>
      <c r="N93" s="6"/>
      <c r="O93" s="6"/>
      <c r="P93" s="2"/>
    </row>
    <row r="94" spans="2:16" x14ac:dyDescent="0.25">
      <c r="B94" s="2"/>
      <c r="C94" s="2"/>
      <c r="D94" s="2"/>
      <c r="E94" s="2"/>
      <c r="F94" s="2"/>
      <c r="G94" s="2"/>
      <c r="H94" s="2"/>
      <c r="I94" s="2"/>
      <c r="J94" s="2"/>
      <c r="K94" s="6"/>
      <c r="L94" s="6"/>
      <c r="M94" s="9"/>
      <c r="N94" s="6"/>
      <c r="O94" s="6"/>
      <c r="P94" s="2"/>
    </row>
    <row r="95" spans="2:16" x14ac:dyDescent="0.25">
      <c r="B95" s="2"/>
      <c r="C95" s="2"/>
      <c r="D95" s="2"/>
      <c r="E95" s="2"/>
      <c r="F95" s="2"/>
      <c r="G95" s="2"/>
      <c r="H95" s="2"/>
      <c r="I95" s="2"/>
      <c r="J95" s="2"/>
      <c r="K95" s="6"/>
      <c r="L95" s="6"/>
      <c r="M95" s="9"/>
      <c r="N95" s="6"/>
      <c r="O95" s="6"/>
      <c r="P95" s="2"/>
    </row>
    <row r="96" spans="2:16" x14ac:dyDescent="0.25">
      <c r="B96" s="2"/>
      <c r="C96" s="2"/>
      <c r="D96" s="2"/>
      <c r="E96" s="2"/>
      <c r="F96" s="2"/>
      <c r="G96" s="2"/>
      <c r="H96" s="2"/>
      <c r="I96" s="2"/>
      <c r="J96" s="2"/>
      <c r="K96" s="6"/>
      <c r="L96" s="6"/>
      <c r="M96" s="9"/>
      <c r="N96" s="6"/>
      <c r="O96" s="6"/>
      <c r="P96" s="2"/>
    </row>
    <row r="97" spans="2:16" x14ac:dyDescent="0.25">
      <c r="B97" s="2"/>
      <c r="C97" s="2"/>
      <c r="D97" s="2"/>
      <c r="E97" s="2"/>
      <c r="F97" s="2"/>
      <c r="G97" s="2"/>
      <c r="H97" s="2"/>
      <c r="I97" s="2"/>
      <c r="J97" s="2"/>
      <c r="K97" s="6"/>
      <c r="L97" s="6"/>
      <c r="M97" s="9"/>
      <c r="N97" s="6"/>
      <c r="O97" s="6"/>
      <c r="P97" s="2"/>
    </row>
    <row r="98" spans="2:16" x14ac:dyDescent="0.25">
      <c r="B98" s="2"/>
      <c r="C98" s="2"/>
      <c r="D98" s="2"/>
      <c r="E98" s="2"/>
      <c r="F98" s="2"/>
      <c r="G98" s="2"/>
      <c r="H98" s="2"/>
      <c r="I98" s="2"/>
      <c r="J98" s="2"/>
      <c r="K98" s="6"/>
      <c r="L98" s="6"/>
      <c r="M98" s="9"/>
      <c r="N98" s="6"/>
      <c r="O98" s="6"/>
      <c r="P98" s="2"/>
    </row>
    <row r="99" spans="2:16" x14ac:dyDescent="0.25">
      <c r="B99" s="2"/>
      <c r="C99" s="2"/>
      <c r="D99" s="2"/>
      <c r="E99" s="2"/>
      <c r="F99" s="2"/>
      <c r="G99" s="2"/>
      <c r="H99" s="2"/>
      <c r="I99" s="2"/>
      <c r="J99" s="2"/>
      <c r="K99" s="6"/>
      <c r="L99" s="6"/>
      <c r="M99" s="9"/>
      <c r="N99" s="6"/>
      <c r="O99" s="6"/>
      <c r="P99" s="2"/>
    </row>
    <row r="100" spans="2:16" x14ac:dyDescent="0.25">
      <c r="B100" s="2"/>
      <c r="C100" s="2"/>
      <c r="D100" s="2"/>
      <c r="E100" s="2"/>
      <c r="F100" s="2"/>
      <c r="G100" s="2"/>
      <c r="H100" s="2"/>
      <c r="I100" s="2"/>
      <c r="J100" s="2"/>
      <c r="K100" s="6"/>
      <c r="L100" s="6"/>
      <c r="M100" s="9"/>
      <c r="N100" s="6"/>
      <c r="O100" s="6"/>
      <c r="P100" s="2"/>
    </row>
    <row r="101" spans="2:16" x14ac:dyDescent="0.25">
      <c r="B101" s="2"/>
      <c r="C101" s="2"/>
      <c r="D101" s="2"/>
      <c r="E101" s="2"/>
      <c r="F101" s="2"/>
      <c r="G101" s="2"/>
      <c r="H101" s="2"/>
      <c r="I101" s="2"/>
      <c r="J101" s="2"/>
      <c r="K101" s="6"/>
      <c r="L101" s="6"/>
      <c r="M101" s="9"/>
      <c r="N101" s="6"/>
      <c r="O101" s="6"/>
      <c r="P101" s="2"/>
    </row>
    <row r="102" spans="2:16" x14ac:dyDescent="0.25">
      <c r="B102" s="2"/>
      <c r="C102" s="2"/>
      <c r="D102" s="2"/>
      <c r="E102" s="2"/>
      <c r="F102" s="2"/>
      <c r="G102" s="2"/>
      <c r="H102" s="2"/>
      <c r="I102" s="2"/>
      <c r="J102" s="2"/>
      <c r="K102" s="6"/>
      <c r="L102" s="6"/>
      <c r="M102" s="9"/>
      <c r="N102" s="6"/>
      <c r="O102" s="6"/>
      <c r="P102" s="2"/>
    </row>
    <row r="103" spans="2:16" x14ac:dyDescent="0.25">
      <c r="B103" s="2"/>
      <c r="C103" s="2"/>
      <c r="D103" s="2"/>
      <c r="E103" s="2"/>
      <c r="F103" s="2"/>
      <c r="G103" s="2"/>
      <c r="H103" s="2"/>
      <c r="I103" s="2"/>
      <c r="J103" s="2"/>
      <c r="K103" s="6"/>
      <c r="L103" s="6"/>
      <c r="M103" s="9"/>
      <c r="N103" s="6"/>
      <c r="O103" s="6"/>
      <c r="P103" s="2"/>
    </row>
    <row r="104" spans="2:16" x14ac:dyDescent="0.25">
      <c r="B104" s="2"/>
      <c r="C104" s="2"/>
      <c r="D104" s="2"/>
      <c r="E104" s="2"/>
      <c r="F104" s="2"/>
      <c r="G104" s="2"/>
      <c r="H104" s="2"/>
      <c r="I104" s="2"/>
      <c r="J104" s="2"/>
      <c r="K104" s="6"/>
      <c r="L104" s="6"/>
      <c r="M104" s="9"/>
      <c r="N104" s="6"/>
      <c r="O104" s="6"/>
      <c r="P104" s="2"/>
    </row>
    <row r="105" spans="2:16" x14ac:dyDescent="0.25">
      <c r="B105" s="2"/>
      <c r="C105" s="2"/>
      <c r="D105" s="2"/>
      <c r="E105" s="2"/>
      <c r="F105" s="2"/>
      <c r="G105" s="2"/>
      <c r="H105" s="2"/>
      <c r="I105" s="2"/>
      <c r="J105" s="2"/>
      <c r="K105" s="6"/>
      <c r="L105" s="6"/>
      <c r="M105" s="9"/>
      <c r="N105" s="6"/>
      <c r="O105" s="6"/>
      <c r="P105" s="2"/>
    </row>
    <row r="106" spans="2:16" x14ac:dyDescent="0.25">
      <c r="B106" s="2"/>
      <c r="C106" s="2"/>
      <c r="D106" s="2"/>
      <c r="E106" s="2"/>
      <c r="F106" s="2"/>
      <c r="G106" s="2"/>
      <c r="H106" s="2"/>
      <c r="I106" s="2"/>
      <c r="J106" s="2"/>
      <c r="K106" s="6"/>
      <c r="L106" s="6"/>
      <c r="M106" s="9"/>
      <c r="N106" s="6"/>
      <c r="O106" s="6"/>
      <c r="P106" s="2"/>
    </row>
    <row r="107" spans="2:16" x14ac:dyDescent="0.25">
      <c r="B107" s="2"/>
      <c r="C107" s="2"/>
      <c r="D107" s="2"/>
      <c r="E107" s="2"/>
      <c r="F107" s="2"/>
      <c r="G107" s="2"/>
      <c r="H107" s="2"/>
      <c r="I107" s="2"/>
      <c r="J107" s="2"/>
      <c r="K107" s="6"/>
      <c r="L107" s="6"/>
      <c r="M107" s="9"/>
      <c r="N107" s="6"/>
      <c r="O107" s="6"/>
      <c r="P107" s="2"/>
    </row>
    <row r="108" spans="2:16" x14ac:dyDescent="0.25">
      <c r="B108" s="2"/>
      <c r="C108" s="2"/>
      <c r="D108" s="2"/>
      <c r="E108" s="2"/>
      <c r="F108" s="2"/>
      <c r="G108" s="2"/>
      <c r="H108" s="2"/>
      <c r="I108" s="2"/>
      <c r="J108" s="2"/>
      <c r="K108" s="6"/>
      <c r="L108" s="6"/>
      <c r="M108" s="9"/>
      <c r="N108" s="6"/>
      <c r="O108" s="6"/>
      <c r="P108" s="2"/>
    </row>
    <row r="109" spans="2:16" x14ac:dyDescent="0.25">
      <c r="B109" s="2"/>
      <c r="C109" s="2"/>
      <c r="D109" s="2"/>
      <c r="E109" s="2"/>
      <c r="F109" s="2"/>
      <c r="G109" s="2"/>
      <c r="H109" s="2"/>
      <c r="I109" s="2"/>
      <c r="J109" s="2"/>
      <c r="K109" s="6"/>
      <c r="L109" s="6"/>
      <c r="M109" s="9"/>
      <c r="N109" s="6"/>
      <c r="O109" s="6"/>
      <c r="P109" s="2"/>
    </row>
    <row r="110" spans="2:16" x14ac:dyDescent="0.25">
      <c r="B110" s="2"/>
      <c r="C110" s="2"/>
      <c r="D110" s="2"/>
      <c r="E110" s="2"/>
      <c r="F110" s="2"/>
      <c r="G110" s="2"/>
      <c r="H110" s="2"/>
      <c r="I110" s="2"/>
      <c r="J110" s="2"/>
      <c r="K110" s="6"/>
      <c r="L110" s="6"/>
      <c r="M110" s="9"/>
      <c r="N110" s="6"/>
      <c r="O110" s="6"/>
      <c r="P110" s="2"/>
    </row>
    <row r="111" spans="2:16" x14ac:dyDescent="0.25">
      <c r="B111" s="2"/>
      <c r="C111" s="2"/>
      <c r="D111" s="2"/>
      <c r="E111" s="2"/>
      <c r="F111" s="2"/>
      <c r="G111" s="2"/>
      <c r="H111" s="2"/>
      <c r="I111" s="2"/>
      <c r="J111" s="2"/>
      <c r="K111" s="6"/>
      <c r="L111" s="6"/>
      <c r="M111" s="9"/>
      <c r="N111" s="6"/>
      <c r="O111" s="6"/>
      <c r="P111" s="2"/>
    </row>
    <row r="112" spans="2:16" x14ac:dyDescent="0.25">
      <c r="B112" s="2"/>
      <c r="C112" s="2"/>
      <c r="D112" s="2"/>
      <c r="E112" s="2"/>
      <c r="F112" s="2"/>
      <c r="G112" s="2"/>
      <c r="H112" s="2"/>
      <c r="I112" s="2"/>
      <c r="J112" s="2"/>
      <c r="K112" s="6"/>
      <c r="L112" s="6"/>
      <c r="M112" s="9"/>
      <c r="N112" s="6"/>
      <c r="O112" s="6"/>
      <c r="P112" s="2"/>
    </row>
    <row r="113" spans="2:16" x14ac:dyDescent="0.25">
      <c r="B113" s="2"/>
      <c r="C113" s="2"/>
      <c r="D113" s="2"/>
      <c r="E113" s="2"/>
      <c r="F113" s="2"/>
      <c r="G113" s="2"/>
      <c r="H113" s="2"/>
      <c r="I113" s="2"/>
      <c r="J113" s="2"/>
      <c r="K113" s="6"/>
      <c r="L113" s="6"/>
      <c r="M113" s="9"/>
      <c r="N113" s="6"/>
      <c r="O113" s="6"/>
      <c r="P113" s="2"/>
    </row>
    <row r="114" spans="2:16" x14ac:dyDescent="0.25">
      <c r="B114" s="2"/>
      <c r="C114" s="2"/>
      <c r="D114" s="2"/>
      <c r="E114" s="2"/>
      <c r="F114" s="2"/>
      <c r="G114" s="2"/>
      <c r="H114" s="2"/>
      <c r="I114" s="2"/>
      <c r="J114" s="2"/>
      <c r="K114" s="6"/>
      <c r="L114" s="6"/>
      <c r="M114" s="9"/>
      <c r="N114" s="6"/>
      <c r="O114" s="6"/>
      <c r="P114" s="2"/>
    </row>
    <row r="115" spans="2:16" x14ac:dyDescent="0.25">
      <c r="B115" s="2"/>
      <c r="C115" s="2"/>
      <c r="D115" s="2"/>
      <c r="E115" s="2"/>
      <c r="F115" s="2"/>
      <c r="G115" s="2"/>
      <c r="H115" s="2"/>
      <c r="I115" s="2"/>
      <c r="J115" s="2"/>
      <c r="K115" s="6"/>
      <c r="L115" s="6"/>
      <c r="M115" s="9"/>
      <c r="N115" s="6"/>
      <c r="O115" s="6"/>
      <c r="P115" s="2"/>
    </row>
    <row r="116" spans="2:16" x14ac:dyDescent="0.25">
      <c r="B116" s="2"/>
      <c r="C116" s="2"/>
      <c r="D116" s="2"/>
      <c r="E116" s="2"/>
      <c r="F116" s="2"/>
      <c r="G116" s="2"/>
      <c r="H116" s="2"/>
      <c r="I116" s="2"/>
      <c r="J116" s="2"/>
      <c r="K116" s="6"/>
      <c r="L116" s="6"/>
      <c r="M116" s="9"/>
      <c r="N116" s="6"/>
      <c r="O116" s="6"/>
      <c r="P116" s="2"/>
    </row>
    <row r="117" spans="2:16" x14ac:dyDescent="0.25">
      <c r="B117" s="2"/>
      <c r="C117" s="2"/>
      <c r="D117" s="2"/>
      <c r="E117" s="2"/>
      <c r="F117" s="2"/>
      <c r="G117" s="2"/>
      <c r="H117" s="2"/>
      <c r="I117" s="2"/>
      <c r="J117" s="2"/>
      <c r="K117" s="6"/>
      <c r="L117" s="6"/>
      <c r="M117" s="9"/>
      <c r="N117" s="6"/>
      <c r="O117" s="6"/>
      <c r="P117" s="2"/>
    </row>
    <row r="118" spans="2:16" x14ac:dyDescent="0.25">
      <c r="B118" s="2"/>
      <c r="C118" s="2"/>
      <c r="D118" s="2"/>
      <c r="E118" s="2"/>
      <c r="F118" s="2"/>
      <c r="G118" s="2"/>
      <c r="H118" s="2"/>
      <c r="I118" s="2"/>
      <c r="J118" s="2"/>
      <c r="K118" s="6"/>
      <c r="L118" s="6"/>
      <c r="M118" s="9"/>
      <c r="N118" s="6"/>
      <c r="O118" s="6"/>
      <c r="P118" s="2"/>
    </row>
    <row r="119" spans="2:16" x14ac:dyDescent="0.25">
      <c r="B119" s="2"/>
      <c r="C119" s="2"/>
      <c r="D119" s="2"/>
      <c r="E119" s="2"/>
      <c r="F119" s="2"/>
      <c r="G119" s="2"/>
      <c r="H119" s="2"/>
      <c r="I119" s="2"/>
      <c r="J119" s="2"/>
      <c r="K119" s="6"/>
      <c r="L119" s="6"/>
      <c r="M119" s="9"/>
      <c r="N119" s="6"/>
      <c r="O119" s="6"/>
      <c r="P119" s="2"/>
    </row>
    <row r="120" spans="2:16" x14ac:dyDescent="0.25">
      <c r="B120" s="2"/>
      <c r="C120" s="2"/>
      <c r="D120" s="2"/>
      <c r="E120" s="2"/>
      <c r="F120" s="2"/>
      <c r="G120" s="2"/>
      <c r="H120" s="2"/>
      <c r="I120" s="2"/>
      <c r="J120" s="2"/>
      <c r="K120" s="6"/>
      <c r="L120" s="6"/>
      <c r="M120" s="9"/>
      <c r="N120" s="6"/>
      <c r="O120" s="6"/>
      <c r="P120" s="2"/>
    </row>
    <row r="121" spans="2:16" x14ac:dyDescent="0.25">
      <c r="B121" s="2"/>
      <c r="C121" s="2"/>
      <c r="D121" s="2"/>
      <c r="E121" s="2"/>
      <c r="F121" s="2"/>
      <c r="G121" s="2"/>
      <c r="H121" s="2"/>
      <c r="I121" s="2"/>
      <c r="J121" s="2"/>
      <c r="K121" s="6"/>
      <c r="L121" s="6"/>
      <c r="M121" s="9"/>
      <c r="N121" s="6"/>
      <c r="O121" s="6"/>
      <c r="P121" s="2"/>
    </row>
    <row r="122" spans="2:16" x14ac:dyDescent="0.25">
      <c r="B122" s="2"/>
      <c r="C122" s="2"/>
      <c r="D122" s="2"/>
      <c r="E122" s="2"/>
      <c r="F122" s="2"/>
      <c r="G122" s="2"/>
      <c r="H122" s="2"/>
      <c r="I122" s="2"/>
      <c r="J122" s="2"/>
      <c r="K122" s="6"/>
      <c r="L122" s="6"/>
      <c r="M122" s="9"/>
      <c r="N122" s="6"/>
      <c r="O122" s="6"/>
      <c r="P122" s="2"/>
    </row>
    <row r="123" spans="2:16" x14ac:dyDescent="0.25">
      <c r="B123" s="2"/>
      <c r="C123" s="2"/>
      <c r="D123" s="2"/>
      <c r="E123" s="2"/>
      <c r="F123" s="2"/>
      <c r="G123" s="2"/>
      <c r="H123" s="2"/>
      <c r="I123" s="2"/>
      <c r="J123" s="2"/>
      <c r="K123" s="6"/>
      <c r="L123" s="6"/>
      <c r="M123" s="9"/>
      <c r="N123" s="6"/>
      <c r="O123" s="6"/>
      <c r="P123" s="2"/>
    </row>
    <row r="124" spans="2:16" x14ac:dyDescent="0.25">
      <c r="B124" s="2"/>
      <c r="C124" s="2"/>
      <c r="D124" s="2"/>
      <c r="E124" s="2"/>
      <c r="F124" s="2"/>
      <c r="G124" s="2"/>
      <c r="H124" s="2"/>
      <c r="I124" s="2"/>
      <c r="J124" s="2"/>
      <c r="K124" s="6"/>
      <c r="L124" s="6"/>
      <c r="M124" s="9"/>
      <c r="N124" s="6"/>
      <c r="O124" s="6"/>
      <c r="P124" s="2"/>
    </row>
    <row r="125" spans="2:16" x14ac:dyDescent="0.25">
      <c r="B125" s="2"/>
      <c r="C125" s="2"/>
      <c r="D125" s="2"/>
      <c r="E125" s="2"/>
      <c r="F125" s="2"/>
      <c r="G125" s="2"/>
      <c r="H125" s="2"/>
      <c r="I125" s="2"/>
      <c r="J125" s="2"/>
      <c r="K125" s="6"/>
      <c r="L125" s="6"/>
      <c r="M125" s="9"/>
      <c r="N125" s="6"/>
      <c r="O125" s="6"/>
      <c r="P125" s="2"/>
    </row>
    <row r="126" spans="2:16" x14ac:dyDescent="0.25">
      <c r="B126" s="2"/>
      <c r="C126" s="2"/>
      <c r="D126" s="2"/>
      <c r="E126" s="2"/>
      <c r="F126" s="2"/>
      <c r="G126" s="2"/>
      <c r="H126" s="2"/>
      <c r="I126" s="2"/>
      <c r="J126" s="2"/>
      <c r="K126" s="6"/>
      <c r="L126" s="6"/>
      <c r="M126" s="9"/>
      <c r="N126" s="6"/>
      <c r="O126" s="6"/>
      <c r="P126" s="2"/>
    </row>
    <row r="127" spans="2:16" x14ac:dyDescent="0.25">
      <c r="B127" s="2"/>
      <c r="C127" s="2"/>
      <c r="D127" s="2"/>
      <c r="E127" s="2"/>
      <c r="F127" s="2"/>
      <c r="G127" s="2"/>
      <c r="H127" s="2"/>
      <c r="I127" s="2"/>
      <c r="J127" s="2"/>
      <c r="K127" s="6"/>
      <c r="L127" s="6"/>
      <c r="M127" s="9"/>
      <c r="N127" s="6"/>
      <c r="O127" s="6"/>
      <c r="P127" s="2"/>
    </row>
    <row r="128" spans="2:16" x14ac:dyDescent="0.25">
      <c r="B128" s="2"/>
      <c r="C128" s="2"/>
      <c r="D128" s="2"/>
      <c r="E128" s="2"/>
      <c r="F128" s="2"/>
      <c r="G128" s="2"/>
      <c r="H128" s="2"/>
      <c r="I128" s="2"/>
      <c r="J128" s="2"/>
      <c r="K128" s="6"/>
      <c r="L128" s="6"/>
      <c r="M128" s="9"/>
      <c r="N128" s="6"/>
      <c r="O128" s="6"/>
      <c r="P128" s="2"/>
    </row>
    <row r="129" spans="2:16" x14ac:dyDescent="0.25">
      <c r="B129" s="2"/>
      <c r="C129" s="2"/>
      <c r="D129" s="2"/>
      <c r="E129" s="2"/>
      <c r="F129" s="2"/>
      <c r="G129" s="2"/>
      <c r="H129" s="2"/>
      <c r="I129" s="2"/>
      <c r="J129" s="2"/>
      <c r="K129" s="6"/>
      <c r="L129" s="6"/>
      <c r="M129" s="9"/>
      <c r="N129" s="6"/>
      <c r="O129" s="6"/>
      <c r="P129" s="2"/>
    </row>
    <row r="130" spans="2:16" x14ac:dyDescent="0.25">
      <c r="B130" s="2"/>
      <c r="C130" s="2"/>
      <c r="D130" s="2"/>
      <c r="E130" s="2"/>
      <c r="F130" s="2"/>
      <c r="G130" s="2"/>
      <c r="H130" s="2"/>
      <c r="I130" s="2"/>
      <c r="J130" s="2"/>
      <c r="K130" s="6"/>
      <c r="L130" s="6"/>
      <c r="M130" s="9"/>
      <c r="N130" s="6"/>
      <c r="O130" s="6"/>
      <c r="P130" s="2"/>
    </row>
    <row r="131" spans="2:16" x14ac:dyDescent="0.25">
      <c r="B131" s="2"/>
      <c r="C131" s="2"/>
      <c r="D131" s="2"/>
      <c r="E131" s="2"/>
      <c r="F131" s="2"/>
      <c r="G131" s="2"/>
      <c r="H131" s="2"/>
      <c r="I131" s="2"/>
      <c r="J131" s="2"/>
      <c r="K131" s="6"/>
      <c r="L131" s="6"/>
      <c r="M131" s="9"/>
      <c r="N131" s="6"/>
      <c r="O131" s="6"/>
      <c r="P131" s="2"/>
    </row>
    <row r="132" spans="2:16" x14ac:dyDescent="0.25">
      <c r="B132" s="2"/>
      <c r="C132" s="2"/>
      <c r="D132" s="2"/>
      <c r="E132" s="2"/>
      <c r="F132" s="2"/>
      <c r="G132" s="2"/>
      <c r="H132" s="2"/>
      <c r="I132" s="2"/>
      <c r="J132" s="2"/>
      <c r="K132" s="6"/>
      <c r="L132" s="6"/>
      <c r="M132" s="9"/>
      <c r="N132" s="6"/>
      <c r="O132" s="6"/>
      <c r="P132" s="2"/>
    </row>
    <row r="133" spans="2:16" x14ac:dyDescent="0.25">
      <c r="B133" s="2"/>
      <c r="C133" s="2"/>
      <c r="D133" s="2"/>
      <c r="E133" s="2"/>
      <c r="F133" s="2"/>
      <c r="G133" s="2"/>
      <c r="H133" s="2"/>
      <c r="I133" s="2"/>
      <c r="J133" s="2"/>
      <c r="K133" s="6"/>
      <c r="L133" s="6"/>
      <c r="M133" s="9"/>
      <c r="N133" s="6"/>
      <c r="O133" s="6"/>
      <c r="P133" s="2"/>
    </row>
    <row r="134" spans="2:16" x14ac:dyDescent="0.25">
      <c r="B134" s="2"/>
      <c r="C134" s="2"/>
      <c r="D134" s="2"/>
      <c r="E134" s="2"/>
      <c r="F134" s="2"/>
      <c r="G134" s="2"/>
      <c r="H134" s="2"/>
      <c r="I134" s="2"/>
      <c r="J134" s="2"/>
      <c r="K134" s="6"/>
      <c r="L134" s="6"/>
      <c r="M134" s="9"/>
      <c r="N134" s="6"/>
      <c r="O134" s="6"/>
      <c r="P134" s="2"/>
    </row>
    <row r="135" spans="2:16" x14ac:dyDescent="0.25">
      <c r="B135" s="2"/>
      <c r="C135" s="2"/>
      <c r="D135" s="2"/>
      <c r="E135" s="2"/>
      <c r="F135" s="2"/>
      <c r="G135" s="2"/>
      <c r="H135" s="2"/>
      <c r="I135" s="2"/>
      <c r="J135" s="2"/>
      <c r="K135" s="6"/>
      <c r="L135" s="6"/>
      <c r="M135" s="9"/>
      <c r="N135" s="6"/>
      <c r="O135" s="6"/>
      <c r="P135" s="2"/>
    </row>
    <row r="136" spans="2:16" x14ac:dyDescent="0.25">
      <c r="B136" s="2"/>
      <c r="C136" s="2"/>
      <c r="D136" s="2"/>
      <c r="E136" s="2"/>
      <c r="F136" s="2"/>
      <c r="G136" s="2"/>
      <c r="H136" s="2"/>
      <c r="I136" s="2"/>
      <c r="J136" s="2"/>
      <c r="K136" s="6"/>
      <c r="L136" s="6"/>
      <c r="M136" s="9"/>
      <c r="N136" s="6"/>
      <c r="O136" s="6"/>
      <c r="P136" s="2"/>
    </row>
    <row r="137" spans="2:16" x14ac:dyDescent="0.25">
      <c r="B137" s="2"/>
      <c r="C137" s="2"/>
      <c r="D137" s="2"/>
      <c r="E137" s="2"/>
      <c r="F137" s="2"/>
      <c r="G137" s="2"/>
      <c r="H137" s="2"/>
      <c r="I137" s="2"/>
      <c r="J137" s="2"/>
      <c r="K137" s="6"/>
      <c r="L137" s="6"/>
      <c r="M137" s="9"/>
      <c r="N137" s="6"/>
      <c r="O137" s="6"/>
      <c r="P137" s="2"/>
    </row>
    <row r="138" spans="2:16" x14ac:dyDescent="0.25">
      <c r="B138" s="2"/>
      <c r="C138" s="2"/>
      <c r="D138" s="2"/>
      <c r="E138" s="2"/>
      <c r="F138" s="2"/>
      <c r="G138" s="2"/>
      <c r="H138" s="2"/>
      <c r="I138" s="2"/>
      <c r="J138" s="2"/>
      <c r="K138" s="6"/>
      <c r="L138" s="6"/>
      <c r="M138" s="9"/>
      <c r="N138" s="6"/>
      <c r="O138" s="6"/>
      <c r="P138" s="2"/>
    </row>
    <row r="139" spans="2:16" x14ac:dyDescent="0.25">
      <c r="B139" s="2"/>
      <c r="C139" s="2"/>
      <c r="D139" s="2"/>
      <c r="E139" s="2"/>
      <c r="F139" s="2"/>
      <c r="G139" s="2"/>
      <c r="H139" s="2"/>
      <c r="I139" s="2"/>
      <c r="J139" s="2"/>
      <c r="K139" s="6"/>
      <c r="L139" s="6"/>
      <c r="M139" s="9"/>
      <c r="N139" s="6"/>
      <c r="O139" s="6"/>
      <c r="P139" s="2"/>
    </row>
    <row r="140" spans="2:16" x14ac:dyDescent="0.25">
      <c r="B140" s="2"/>
      <c r="C140" s="2"/>
      <c r="D140" s="2"/>
      <c r="E140" s="2"/>
      <c r="F140" s="2"/>
      <c r="G140" s="2"/>
      <c r="H140" s="2"/>
      <c r="I140" s="2"/>
      <c r="J140" s="2"/>
      <c r="K140" s="6"/>
      <c r="L140" s="6"/>
      <c r="M140" s="9"/>
      <c r="N140" s="6"/>
      <c r="O140" s="6"/>
      <c r="P140" s="2"/>
    </row>
    <row r="141" spans="2:16" x14ac:dyDescent="0.25">
      <c r="B141" s="2"/>
      <c r="C141" s="2"/>
      <c r="D141" s="2"/>
      <c r="E141" s="2"/>
      <c r="F141" s="2"/>
      <c r="G141" s="2"/>
      <c r="H141" s="2"/>
      <c r="I141" s="2"/>
      <c r="J141" s="2"/>
      <c r="K141" s="6"/>
      <c r="L141" s="6"/>
      <c r="M141" s="9"/>
      <c r="N141" s="6"/>
      <c r="O141" s="6"/>
      <c r="P141" s="2"/>
    </row>
    <row r="142" spans="2:16" x14ac:dyDescent="0.25">
      <c r="B142" s="2"/>
      <c r="C142" s="2"/>
      <c r="D142" s="2"/>
      <c r="E142" s="2"/>
      <c r="F142" s="2"/>
      <c r="G142" s="2"/>
      <c r="H142" s="2"/>
      <c r="I142" s="2"/>
      <c r="J142" s="2"/>
      <c r="K142" s="6"/>
      <c r="L142" s="6"/>
      <c r="M142" s="9"/>
      <c r="N142" s="6"/>
      <c r="O142" s="6"/>
      <c r="P142" s="2"/>
    </row>
    <row r="143" spans="2:16" x14ac:dyDescent="0.25">
      <c r="B143" s="2"/>
      <c r="C143" s="2"/>
      <c r="D143" s="2"/>
      <c r="E143" s="2"/>
      <c r="F143" s="2"/>
      <c r="G143" s="2"/>
      <c r="H143" s="2"/>
      <c r="I143" s="2"/>
      <c r="J143" s="2"/>
      <c r="K143" s="6"/>
      <c r="L143" s="6"/>
      <c r="M143" s="9"/>
      <c r="N143" s="6"/>
      <c r="O143" s="6"/>
      <c r="P143" s="2"/>
    </row>
    <row r="144" spans="2:16" x14ac:dyDescent="0.25">
      <c r="B144" s="2"/>
      <c r="C144" s="2"/>
      <c r="D144" s="2"/>
      <c r="E144" s="2"/>
      <c r="F144" s="2"/>
      <c r="G144" s="2"/>
      <c r="H144" s="2"/>
      <c r="I144" s="2"/>
      <c r="J144" s="2"/>
      <c r="K144" s="6"/>
      <c r="L144" s="6"/>
      <c r="M144" s="9"/>
      <c r="N144" s="6"/>
      <c r="O144" s="6"/>
      <c r="P144" s="2"/>
    </row>
    <row r="145" spans="2:16" x14ac:dyDescent="0.25">
      <c r="B145" s="2"/>
      <c r="C145" s="2"/>
      <c r="D145" s="2"/>
      <c r="E145" s="2"/>
      <c r="F145" s="2"/>
      <c r="G145" s="2"/>
      <c r="H145" s="2"/>
      <c r="I145" s="2"/>
      <c r="J145" s="2"/>
      <c r="K145" s="6"/>
      <c r="L145" s="6"/>
      <c r="M145" s="9"/>
      <c r="N145" s="6"/>
      <c r="O145" s="6"/>
      <c r="P145" s="2"/>
    </row>
    <row r="146" spans="2:16" x14ac:dyDescent="0.25">
      <c r="B146" s="2"/>
      <c r="C146" s="2"/>
      <c r="D146" s="2"/>
      <c r="E146" s="2"/>
      <c r="F146" s="2"/>
      <c r="G146" s="2"/>
      <c r="H146" s="2"/>
      <c r="I146" s="2"/>
      <c r="J146" s="2"/>
      <c r="K146" s="6"/>
      <c r="L146" s="6"/>
      <c r="M146" s="9"/>
      <c r="N146" s="6"/>
      <c r="O146" s="6"/>
      <c r="P146" s="2"/>
    </row>
    <row r="147" spans="2:16" x14ac:dyDescent="0.25">
      <c r="B147" s="2"/>
      <c r="C147" s="2"/>
      <c r="D147" s="2"/>
      <c r="E147" s="2"/>
      <c r="F147" s="2"/>
      <c r="G147" s="2"/>
      <c r="H147" s="2"/>
      <c r="I147" s="2"/>
      <c r="J147" s="2"/>
      <c r="K147" s="6"/>
      <c r="L147" s="6"/>
      <c r="M147" s="9"/>
      <c r="N147" s="6"/>
      <c r="O147" s="6"/>
      <c r="P147" s="2"/>
    </row>
    <row r="148" spans="2:16" x14ac:dyDescent="0.25">
      <c r="B148" s="2"/>
      <c r="C148" s="2"/>
      <c r="D148" s="2"/>
      <c r="E148" s="2"/>
      <c r="F148" s="2"/>
      <c r="G148" s="2"/>
      <c r="H148" s="2"/>
      <c r="I148" s="2"/>
      <c r="J148" s="2"/>
      <c r="K148" s="6"/>
      <c r="L148" s="6"/>
      <c r="M148" s="9"/>
      <c r="N148" s="6"/>
      <c r="O148" s="6"/>
      <c r="P148" s="2"/>
    </row>
    <row r="149" spans="2:16" x14ac:dyDescent="0.25">
      <c r="B149" s="2"/>
      <c r="C149" s="2"/>
      <c r="D149" s="2"/>
      <c r="E149" s="2"/>
      <c r="F149" s="2"/>
      <c r="G149" s="2"/>
      <c r="H149" s="2"/>
      <c r="I149" s="2"/>
      <c r="J149" s="2"/>
      <c r="K149" s="6"/>
      <c r="L149" s="6"/>
      <c r="M149" s="9"/>
      <c r="N149" s="6"/>
      <c r="O149" s="6"/>
      <c r="P149" s="2"/>
    </row>
    <row r="150" spans="2:16" x14ac:dyDescent="0.25">
      <c r="B150" s="2"/>
      <c r="C150" s="2"/>
      <c r="D150" s="2"/>
      <c r="E150" s="2"/>
      <c r="F150" s="2"/>
      <c r="G150" s="2"/>
      <c r="H150" s="2"/>
      <c r="I150" s="2"/>
      <c r="J150" s="2"/>
      <c r="K150" s="6"/>
      <c r="L150" s="6"/>
      <c r="M150" s="9"/>
      <c r="N150" s="6"/>
      <c r="O150" s="6"/>
      <c r="P150" s="2"/>
    </row>
    <row r="151" spans="2:16" x14ac:dyDescent="0.25">
      <c r="B151" s="2"/>
      <c r="C151" s="2"/>
      <c r="D151" s="2"/>
      <c r="E151" s="2"/>
      <c r="F151" s="2"/>
      <c r="G151" s="2"/>
      <c r="H151" s="2"/>
      <c r="I151" s="2"/>
      <c r="J151" s="2"/>
      <c r="K151" s="6"/>
      <c r="L151" s="6"/>
      <c r="M151" s="9"/>
      <c r="N151" s="6"/>
      <c r="O151" s="6"/>
      <c r="P151" s="2"/>
    </row>
    <row r="152" spans="2:16" x14ac:dyDescent="0.25">
      <c r="B152" s="2"/>
      <c r="C152" s="2"/>
      <c r="D152" s="2"/>
      <c r="E152" s="2"/>
      <c r="F152" s="2"/>
      <c r="G152" s="2"/>
      <c r="H152" s="2"/>
      <c r="I152" s="2"/>
      <c r="J152" s="2"/>
      <c r="K152" s="6"/>
      <c r="L152" s="6"/>
      <c r="M152" s="9"/>
      <c r="N152" s="6"/>
      <c r="O152" s="6"/>
      <c r="P152" s="2"/>
    </row>
    <row r="153" spans="2:16" x14ac:dyDescent="0.25">
      <c r="B153" s="2"/>
      <c r="C153" s="2"/>
      <c r="D153" s="2"/>
      <c r="E153" s="2"/>
      <c r="F153" s="2"/>
      <c r="G153" s="2"/>
      <c r="H153" s="2"/>
      <c r="I153" s="2"/>
      <c r="J153" s="2"/>
      <c r="K153" s="6"/>
      <c r="L153" s="6"/>
      <c r="M153" s="9"/>
      <c r="N153" s="6"/>
      <c r="O153" s="6"/>
      <c r="P153" s="2"/>
    </row>
    <row r="154" spans="2:16" x14ac:dyDescent="0.25">
      <c r="B154" s="2"/>
      <c r="C154" s="2"/>
      <c r="D154" s="2"/>
      <c r="E154" s="2"/>
      <c r="F154" s="2"/>
      <c r="G154" s="2"/>
      <c r="H154" s="2"/>
      <c r="I154" s="2"/>
      <c r="J154" s="2"/>
      <c r="K154" s="6"/>
      <c r="L154" s="6"/>
      <c r="M154" s="9"/>
      <c r="N154" s="6"/>
      <c r="O154" s="6"/>
      <c r="P154" s="2"/>
    </row>
    <row r="155" spans="2:16" x14ac:dyDescent="0.25">
      <c r="B155" s="2"/>
      <c r="C155" s="2"/>
      <c r="D155" s="2"/>
      <c r="E155" s="2"/>
      <c r="F155" s="2"/>
      <c r="G155" s="2"/>
      <c r="H155" s="2"/>
      <c r="I155" s="2"/>
      <c r="J155" s="2"/>
      <c r="K155" s="6"/>
      <c r="L155" s="6"/>
      <c r="M155" s="9"/>
      <c r="N155" s="6"/>
      <c r="O155" s="6"/>
      <c r="P155" s="2"/>
    </row>
    <row r="156" spans="2:16" x14ac:dyDescent="0.25">
      <c r="B156" s="2"/>
      <c r="C156" s="2"/>
      <c r="D156" s="2"/>
      <c r="E156" s="2"/>
      <c r="F156" s="2"/>
      <c r="G156" s="2"/>
      <c r="H156" s="2"/>
      <c r="I156" s="2"/>
      <c r="J156" s="2"/>
      <c r="K156" s="6"/>
      <c r="L156" s="6"/>
      <c r="M156" s="9"/>
      <c r="N156" s="6"/>
      <c r="O156" s="6"/>
      <c r="P156" s="2"/>
    </row>
    <row r="157" spans="2:16" x14ac:dyDescent="0.25">
      <c r="B157" s="2"/>
      <c r="C157" s="2"/>
      <c r="D157" s="2"/>
      <c r="E157" s="2"/>
      <c r="F157" s="2"/>
      <c r="G157" s="2"/>
      <c r="H157" s="2"/>
      <c r="I157" s="2"/>
      <c r="J157" s="2"/>
      <c r="K157" s="6"/>
      <c r="L157" s="6"/>
      <c r="M157" s="9"/>
      <c r="N157" s="6"/>
      <c r="O157" s="6"/>
      <c r="P157" s="2"/>
    </row>
    <row r="158" spans="2:16" x14ac:dyDescent="0.25">
      <c r="B158" s="2"/>
      <c r="C158" s="2"/>
      <c r="D158" s="2"/>
      <c r="E158" s="2"/>
      <c r="F158" s="2"/>
      <c r="G158" s="2"/>
      <c r="H158" s="2"/>
      <c r="I158" s="2"/>
      <c r="J158" s="2"/>
      <c r="K158" s="6"/>
      <c r="L158" s="6"/>
      <c r="M158" s="9"/>
      <c r="N158" s="6"/>
      <c r="O158" s="6"/>
      <c r="P158" s="2"/>
    </row>
    <row r="159" spans="2:16" x14ac:dyDescent="0.25">
      <c r="B159" s="2"/>
      <c r="C159" s="2"/>
      <c r="D159" s="2"/>
      <c r="E159" s="2"/>
      <c r="F159" s="2"/>
      <c r="G159" s="2"/>
      <c r="H159" s="2"/>
      <c r="I159" s="2"/>
      <c r="J159" s="2"/>
      <c r="K159" s="6"/>
      <c r="L159" s="6"/>
      <c r="M159" s="9"/>
      <c r="N159" s="6"/>
      <c r="O159" s="6"/>
      <c r="P159" s="2"/>
    </row>
    <row r="160" spans="2:16" x14ac:dyDescent="0.25">
      <c r="B160" s="2"/>
      <c r="C160" s="2"/>
      <c r="D160" s="2"/>
      <c r="E160" s="2"/>
      <c r="F160" s="2"/>
      <c r="G160" s="2"/>
      <c r="H160" s="2"/>
      <c r="I160" s="2"/>
      <c r="J160" s="2"/>
      <c r="K160" s="6"/>
      <c r="L160" s="6"/>
      <c r="M160" s="9"/>
      <c r="N160" s="6"/>
      <c r="O160" s="6"/>
      <c r="P160" s="2"/>
    </row>
    <row r="161" spans="2:16" x14ac:dyDescent="0.25">
      <c r="B161" s="2"/>
      <c r="C161" s="2"/>
      <c r="D161" s="2"/>
      <c r="E161" s="2"/>
      <c r="F161" s="2"/>
      <c r="G161" s="2"/>
      <c r="H161" s="2"/>
      <c r="I161" s="2"/>
      <c r="J161" s="2"/>
      <c r="K161" s="6"/>
      <c r="L161" s="6"/>
      <c r="M161" s="9"/>
      <c r="N161" s="6"/>
      <c r="O161" s="6"/>
      <c r="P161" s="2"/>
    </row>
    <row r="162" spans="2:16" x14ac:dyDescent="0.25">
      <c r="B162" s="2"/>
      <c r="C162" s="2"/>
      <c r="D162" s="2"/>
      <c r="E162" s="2"/>
      <c r="F162" s="2"/>
      <c r="G162" s="2"/>
      <c r="H162" s="2"/>
      <c r="I162" s="2"/>
      <c r="J162" s="2"/>
      <c r="K162" s="6"/>
      <c r="L162" s="6"/>
      <c r="M162" s="9"/>
      <c r="N162" s="6"/>
      <c r="O162" s="6"/>
      <c r="P162" s="2"/>
    </row>
    <row r="163" spans="2:16" x14ac:dyDescent="0.25">
      <c r="B163" s="2"/>
      <c r="C163" s="2"/>
      <c r="D163" s="2"/>
      <c r="E163" s="2"/>
      <c r="F163" s="2"/>
      <c r="G163" s="2"/>
      <c r="H163" s="2"/>
      <c r="I163" s="2"/>
      <c r="J163" s="2"/>
      <c r="K163" s="6"/>
      <c r="L163" s="6"/>
      <c r="M163" s="9"/>
      <c r="N163" s="6"/>
      <c r="O163" s="6"/>
      <c r="P163" s="2"/>
    </row>
    <row r="164" spans="2:16" x14ac:dyDescent="0.25">
      <c r="B164" s="2"/>
      <c r="C164" s="2"/>
      <c r="D164" s="2"/>
      <c r="E164" s="2"/>
      <c r="F164" s="2"/>
      <c r="G164" s="2"/>
      <c r="H164" s="2"/>
      <c r="I164" s="2"/>
      <c r="J164" s="2"/>
      <c r="K164" s="6"/>
      <c r="L164" s="6"/>
      <c r="M164" s="9"/>
      <c r="N164" s="6"/>
      <c r="O164" s="6"/>
      <c r="P164" s="2"/>
    </row>
    <row r="165" spans="2:16" x14ac:dyDescent="0.25">
      <c r="B165" s="2"/>
      <c r="C165" s="2"/>
      <c r="D165" s="2"/>
      <c r="E165" s="2"/>
      <c r="F165" s="2"/>
      <c r="G165" s="2"/>
      <c r="H165" s="2"/>
      <c r="I165" s="2"/>
      <c r="J165" s="2"/>
      <c r="K165" s="6"/>
      <c r="L165" s="6"/>
      <c r="M165" s="9"/>
      <c r="N165" s="6"/>
      <c r="O165" s="6"/>
      <c r="P165" s="2"/>
    </row>
    <row r="166" spans="2:16" x14ac:dyDescent="0.25">
      <c r="B166" s="2"/>
      <c r="C166" s="2"/>
      <c r="D166" s="2"/>
      <c r="E166" s="2"/>
      <c r="F166" s="2"/>
      <c r="G166" s="2"/>
      <c r="H166" s="2"/>
      <c r="I166" s="2"/>
      <c r="J166" s="2"/>
      <c r="K166" s="6"/>
      <c r="L166" s="6"/>
      <c r="M166" s="9"/>
      <c r="N166" s="6"/>
      <c r="O166" s="6"/>
      <c r="P166" s="2"/>
    </row>
    <row r="167" spans="2:16" x14ac:dyDescent="0.25">
      <c r="B167" s="2"/>
      <c r="C167" s="2"/>
      <c r="D167" s="2"/>
      <c r="E167" s="2"/>
      <c r="F167" s="2"/>
      <c r="G167" s="2"/>
      <c r="H167" s="2"/>
      <c r="I167" s="2"/>
      <c r="J167" s="2"/>
      <c r="K167" s="6"/>
      <c r="L167" s="6"/>
      <c r="M167" s="9"/>
      <c r="N167" s="6"/>
      <c r="O167" s="6"/>
      <c r="P167" s="2"/>
    </row>
    <row r="168" spans="2:16" x14ac:dyDescent="0.25">
      <c r="B168" s="2"/>
      <c r="C168" s="2"/>
      <c r="D168" s="2"/>
      <c r="E168" s="2"/>
      <c r="F168" s="2"/>
      <c r="G168" s="2"/>
      <c r="H168" s="2"/>
      <c r="I168" s="2"/>
      <c r="J168" s="2"/>
      <c r="K168" s="6"/>
      <c r="L168" s="6"/>
      <c r="M168" s="9"/>
      <c r="N168" s="6"/>
      <c r="O168" s="6"/>
      <c r="P168" s="2"/>
    </row>
    <row r="169" spans="2:16" x14ac:dyDescent="0.25">
      <c r="B169" s="2"/>
      <c r="C169" s="2"/>
      <c r="D169" s="2"/>
      <c r="E169" s="2"/>
      <c r="F169" s="2"/>
      <c r="G169" s="2"/>
      <c r="H169" s="2"/>
      <c r="I169" s="2"/>
      <c r="J169" s="2"/>
      <c r="K169" s="6"/>
      <c r="L169" s="6"/>
      <c r="M169" s="9"/>
      <c r="N169" s="6"/>
      <c r="O169" s="6"/>
      <c r="P169" s="2"/>
    </row>
    <row r="170" spans="2:16" x14ac:dyDescent="0.25">
      <c r="B170" s="2"/>
      <c r="C170" s="2"/>
      <c r="D170" s="2"/>
      <c r="E170" s="2"/>
      <c r="F170" s="2"/>
      <c r="G170" s="2"/>
      <c r="H170" s="2"/>
      <c r="I170" s="2"/>
      <c r="J170" s="2"/>
      <c r="K170" s="6"/>
      <c r="L170" s="6"/>
      <c r="M170" s="9"/>
      <c r="N170" s="6"/>
      <c r="O170" s="6"/>
      <c r="P170" s="2"/>
    </row>
    <row r="171" spans="2:16" x14ac:dyDescent="0.25">
      <c r="B171" s="2"/>
      <c r="C171" s="2"/>
      <c r="D171" s="2"/>
      <c r="E171" s="2"/>
      <c r="F171" s="2"/>
      <c r="G171" s="2"/>
      <c r="H171" s="2"/>
      <c r="I171" s="2"/>
      <c r="J171" s="2"/>
      <c r="K171" s="6"/>
      <c r="L171" s="6"/>
      <c r="M171" s="9"/>
      <c r="N171" s="6"/>
      <c r="O171" s="6"/>
      <c r="P171" s="2"/>
    </row>
    <row r="172" spans="2:16" x14ac:dyDescent="0.25">
      <c r="B172" s="2"/>
      <c r="C172" s="2"/>
      <c r="D172" s="2"/>
      <c r="E172" s="2"/>
      <c r="F172" s="2"/>
      <c r="G172" s="2"/>
      <c r="H172" s="2"/>
      <c r="I172" s="2"/>
      <c r="J172" s="2"/>
      <c r="K172" s="6"/>
      <c r="L172" s="6"/>
      <c r="M172" s="9"/>
      <c r="N172" s="6"/>
      <c r="O172" s="6"/>
      <c r="P172" s="2"/>
    </row>
    <row r="173" spans="2:16" x14ac:dyDescent="0.25">
      <c r="B173" s="2"/>
      <c r="C173" s="2"/>
      <c r="D173" s="2"/>
      <c r="E173" s="2"/>
      <c r="F173" s="2"/>
      <c r="G173" s="2"/>
      <c r="H173" s="2"/>
      <c r="I173" s="2"/>
      <c r="J173" s="2"/>
      <c r="K173" s="6"/>
      <c r="L173" s="6"/>
      <c r="M173" s="9"/>
      <c r="N173" s="6"/>
      <c r="O173" s="6"/>
      <c r="P173" s="2"/>
    </row>
    <row r="174" spans="2:16" x14ac:dyDescent="0.25">
      <c r="B174" s="2"/>
      <c r="C174" s="2"/>
      <c r="D174" s="2"/>
      <c r="E174" s="2"/>
      <c r="F174" s="2"/>
      <c r="G174" s="2"/>
      <c r="H174" s="2"/>
      <c r="I174" s="2"/>
      <c r="J174" s="2"/>
      <c r="K174" s="6"/>
      <c r="L174" s="6"/>
      <c r="M174" s="9"/>
      <c r="N174" s="6"/>
      <c r="O174" s="6"/>
      <c r="P174" s="2"/>
    </row>
    <row r="175" spans="2:16" x14ac:dyDescent="0.25">
      <c r="B175" s="2"/>
      <c r="C175" s="2"/>
      <c r="D175" s="2"/>
      <c r="E175" s="2"/>
      <c r="F175" s="2"/>
      <c r="G175" s="2"/>
      <c r="H175" s="2"/>
      <c r="I175" s="2"/>
      <c r="J175" s="2"/>
      <c r="K175" s="6"/>
      <c r="L175" s="6"/>
      <c r="M175" s="9"/>
      <c r="N175" s="6"/>
      <c r="O175" s="6"/>
      <c r="P175" s="2"/>
    </row>
    <row r="176" spans="2:16" x14ac:dyDescent="0.25">
      <c r="B176" s="2"/>
      <c r="C176" s="2"/>
      <c r="D176" s="2"/>
      <c r="E176" s="2"/>
      <c r="F176" s="2"/>
      <c r="G176" s="2"/>
      <c r="H176" s="2"/>
      <c r="I176" s="2"/>
      <c r="J176" s="2"/>
      <c r="K176" s="6"/>
      <c r="L176" s="6"/>
      <c r="M176" s="9"/>
      <c r="N176" s="6"/>
      <c r="O176" s="6"/>
      <c r="P176" s="2"/>
    </row>
    <row r="177" spans="2:16" x14ac:dyDescent="0.25">
      <c r="B177" s="2"/>
      <c r="C177" s="2"/>
      <c r="D177" s="2"/>
      <c r="E177" s="2"/>
      <c r="F177" s="2"/>
      <c r="G177" s="2"/>
      <c r="H177" s="2"/>
      <c r="I177" s="2"/>
      <c r="J177" s="2"/>
      <c r="K177" s="6"/>
      <c r="L177" s="6"/>
      <c r="M177" s="9"/>
      <c r="N177" s="6"/>
      <c r="O177" s="6"/>
      <c r="P177" s="2"/>
    </row>
    <row r="178" spans="2:16" x14ac:dyDescent="0.25">
      <c r="B178" s="2"/>
      <c r="C178" s="2"/>
      <c r="D178" s="2"/>
      <c r="E178" s="2"/>
      <c r="F178" s="2"/>
      <c r="G178" s="2"/>
      <c r="H178" s="2"/>
      <c r="I178" s="2"/>
      <c r="J178" s="2"/>
      <c r="K178" s="6"/>
      <c r="L178" s="6"/>
      <c r="M178" s="9"/>
      <c r="N178" s="6"/>
      <c r="O178" s="6"/>
      <c r="P178" s="2"/>
    </row>
    <row r="179" spans="2:16" x14ac:dyDescent="0.25">
      <c r="B179" s="2"/>
      <c r="C179" s="2"/>
      <c r="D179" s="2"/>
      <c r="E179" s="2"/>
      <c r="F179" s="2"/>
      <c r="G179" s="2"/>
      <c r="H179" s="2"/>
      <c r="I179" s="2"/>
      <c r="J179" s="2"/>
      <c r="K179" s="6"/>
      <c r="L179" s="6"/>
      <c r="M179" s="9"/>
      <c r="N179" s="6"/>
      <c r="O179" s="6"/>
      <c r="P179" s="2"/>
    </row>
    <row r="180" spans="2:16" x14ac:dyDescent="0.25">
      <c r="B180" s="2"/>
      <c r="C180" s="2"/>
      <c r="D180" s="2"/>
      <c r="E180" s="2"/>
      <c r="F180" s="2"/>
      <c r="G180" s="2"/>
      <c r="H180" s="2"/>
      <c r="I180" s="2"/>
      <c r="J180" s="2"/>
      <c r="K180" s="6"/>
      <c r="L180" s="6"/>
      <c r="M180" s="9"/>
      <c r="N180" s="6"/>
      <c r="O180" s="6"/>
      <c r="P180" s="2"/>
    </row>
    <row r="181" spans="2:16" x14ac:dyDescent="0.25">
      <c r="B181" s="2"/>
      <c r="C181" s="2"/>
      <c r="D181" s="2"/>
      <c r="E181" s="2"/>
      <c r="F181" s="2"/>
      <c r="G181" s="2"/>
      <c r="H181" s="2"/>
      <c r="I181" s="2"/>
      <c r="J181" s="2"/>
      <c r="K181" s="6"/>
      <c r="L181" s="6"/>
      <c r="M181" s="9"/>
      <c r="N181" s="6"/>
      <c r="O181" s="6"/>
      <c r="P181" s="2"/>
    </row>
    <row r="182" spans="2:16" x14ac:dyDescent="0.25">
      <c r="B182" s="2"/>
      <c r="C182" s="2"/>
      <c r="D182" s="2"/>
      <c r="E182" s="2"/>
      <c r="F182" s="2"/>
      <c r="G182" s="2"/>
      <c r="H182" s="2"/>
      <c r="I182" s="2"/>
      <c r="J182" s="2"/>
      <c r="K182" s="6"/>
      <c r="L182" s="6"/>
      <c r="M182" s="9"/>
      <c r="N182" s="6"/>
      <c r="O182" s="6"/>
      <c r="P182" s="2"/>
    </row>
    <row r="183" spans="2:16" x14ac:dyDescent="0.25">
      <c r="B183" s="2"/>
      <c r="C183" s="2"/>
      <c r="D183" s="2"/>
      <c r="E183" s="2"/>
      <c r="F183" s="2"/>
      <c r="G183" s="2"/>
      <c r="H183" s="2"/>
      <c r="I183" s="2"/>
      <c r="J183" s="2"/>
      <c r="K183" s="6"/>
      <c r="L183" s="6"/>
      <c r="M183" s="9"/>
      <c r="N183" s="6"/>
      <c r="O183" s="6"/>
      <c r="P183" s="2"/>
    </row>
    <row r="184" spans="2:16" x14ac:dyDescent="0.25">
      <c r="B184" s="2"/>
      <c r="C184" s="2"/>
      <c r="D184" s="2"/>
      <c r="E184" s="2"/>
      <c r="F184" s="2"/>
      <c r="G184" s="2"/>
      <c r="H184" s="2"/>
      <c r="I184" s="2"/>
      <c r="J184" s="2"/>
      <c r="K184" s="6"/>
      <c r="L184" s="6"/>
      <c r="M184" s="9"/>
      <c r="N184" s="6"/>
      <c r="O184" s="6"/>
      <c r="P184" s="2"/>
    </row>
    <row r="185" spans="2:16" x14ac:dyDescent="0.25">
      <c r="B185" s="2"/>
      <c r="C185" s="2"/>
      <c r="D185" s="2"/>
      <c r="E185" s="2"/>
      <c r="F185" s="2"/>
      <c r="G185" s="2"/>
      <c r="H185" s="2"/>
      <c r="I185" s="2"/>
      <c r="J185" s="2"/>
      <c r="K185" s="6"/>
      <c r="L185" s="6"/>
      <c r="M185" s="9"/>
      <c r="N185" s="6"/>
      <c r="O185" s="6"/>
      <c r="P185" s="2"/>
    </row>
    <row r="186" spans="2:16" x14ac:dyDescent="0.25">
      <c r="B186" s="2"/>
      <c r="C186" s="2"/>
      <c r="D186" s="2"/>
      <c r="E186" s="2"/>
      <c r="F186" s="2"/>
      <c r="G186" s="2"/>
      <c r="H186" s="2"/>
      <c r="I186" s="2"/>
      <c r="J186" s="2"/>
      <c r="K186" s="6"/>
      <c r="L186" s="6"/>
      <c r="M186" s="9"/>
      <c r="N186" s="6"/>
      <c r="O186" s="6"/>
      <c r="P186" s="2"/>
    </row>
    <row r="187" spans="2:16" x14ac:dyDescent="0.25">
      <c r="B187" s="2"/>
      <c r="C187" s="2"/>
      <c r="D187" s="2"/>
      <c r="E187" s="2"/>
      <c r="F187" s="2"/>
      <c r="G187" s="2"/>
      <c r="H187" s="2"/>
      <c r="I187" s="2"/>
      <c r="J187" s="2"/>
      <c r="K187" s="6"/>
      <c r="L187" s="6"/>
      <c r="M187" s="9"/>
      <c r="N187" s="6"/>
      <c r="O187" s="6"/>
      <c r="P187" s="2"/>
    </row>
    <row r="188" spans="2:16" x14ac:dyDescent="0.25">
      <c r="B188" s="2"/>
      <c r="C188" s="2"/>
      <c r="D188" s="2"/>
      <c r="E188" s="2"/>
      <c r="F188" s="2"/>
      <c r="G188" s="2"/>
      <c r="H188" s="2"/>
      <c r="I188" s="2"/>
      <c r="J188" s="2"/>
      <c r="K188" s="6"/>
      <c r="L188" s="6"/>
      <c r="M188" s="9"/>
      <c r="N188" s="6"/>
      <c r="O188" s="6"/>
      <c r="P188" s="2"/>
    </row>
    <row r="189" spans="2:16" x14ac:dyDescent="0.25">
      <c r="B189" s="2"/>
      <c r="C189" s="2"/>
      <c r="D189" s="2"/>
      <c r="E189" s="2"/>
      <c r="F189" s="2"/>
      <c r="G189" s="2"/>
      <c r="H189" s="2"/>
      <c r="I189" s="2"/>
      <c r="J189" s="2"/>
      <c r="K189" s="6"/>
      <c r="L189" s="6"/>
      <c r="M189" s="9"/>
      <c r="N189" s="6"/>
      <c r="O189" s="6"/>
      <c r="P189" s="2"/>
    </row>
    <row r="190" spans="2:16" x14ac:dyDescent="0.25">
      <c r="B190" s="2"/>
      <c r="C190" s="2"/>
      <c r="D190" s="2"/>
      <c r="E190" s="2"/>
      <c r="F190" s="2"/>
      <c r="G190" s="2"/>
      <c r="H190" s="2"/>
      <c r="I190" s="2"/>
      <c r="J190" s="2"/>
      <c r="K190" s="6"/>
      <c r="L190" s="6"/>
      <c r="M190" s="9"/>
      <c r="N190" s="6"/>
      <c r="O190" s="6"/>
      <c r="P190" s="2"/>
    </row>
    <row r="191" spans="2:16" x14ac:dyDescent="0.25">
      <c r="B191" s="2"/>
      <c r="C191" s="2"/>
      <c r="D191" s="2"/>
      <c r="E191" s="2"/>
      <c r="F191" s="2"/>
      <c r="G191" s="2"/>
      <c r="H191" s="2"/>
      <c r="I191" s="2"/>
      <c r="J191" s="2"/>
      <c r="K191" s="6"/>
      <c r="L191" s="6"/>
      <c r="M191" s="9"/>
      <c r="N191" s="6"/>
      <c r="O191" s="6"/>
      <c r="P191" s="2"/>
    </row>
    <row r="192" spans="2:16" x14ac:dyDescent="0.25">
      <c r="B192" s="2"/>
      <c r="C192" s="2"/>
      <c r="D192" s="2"/>
      <c r="E192" s="2"/>
      <c r="F192" s="2"/>
      <c r="G192" s="2"/>
      <c r="H192" s="2"/>
      <c r="I192" s="2"/>
      <c r="J192" s="2"/>
      <c r="K192" s="6"/>
      <c r="L192" s="6"/>
      <c r="M192" s="9"/>
      <c r="N192" s="6"/>
      <c r="O192" s="6"/>
      <c r="P192" s="2"/>
    </row>
    <row r="193" spans="2:16" x14ac:dyDescent="0.25">
      <c r="B193" s="2"/>
      <c r="C193" s="2"/>
      <c r="D193" s="2"/>
      <c r="E193" s="2"/>
      <c r="F193" s="2"/>
      <c r="G193" s="2"/>
      <c r="H193" s="2"/>
      <c r="I193" s="2"/>
      <c r="J193" s="2"/>
      <c r="K193" s="6"/>
      <c r="L193" s="6"/>
      <c r="M193" s="9"/>
      <c r="N193" s="6"/>
      <c r="O193" s="6"/>
      <c r="P193" s="2"/>
    </row>
    <row r="194" spans="2:16" x14ac:dyDescent="0.25">
      <c r="B194" s="2"/>
      <c r="C194" s="2"/>
      <c r="D194" s="2"/>
      <c r="E194" s="2"/>
      <c r="F194" s="2"/>
      <c r="G194" s="2"/>
      <c r="H194" s="2"/>
      <c r="I194" s="2"/>
      <c r="J194" s="2"/>
      <c r="K194" s="6"/>
      <c r="L194" s="6"/>
      <c r="M194" s="9"/>
      <c r="N194" s="6"/>
      <c r="O194" s="6"/>
      <c r="P194" s="2"/>
    </row>
    <row r="195" spans="2:16" x14ac:dyDescent="0.25">
      <c r="L195" s="6"/>
      <c r="M195" s="9"/>
      <c r="N195" s="6"/>
      <c r="O195" s="6"/>
    </row>
    <row r="196" spans="2:16" x14ac:dyDescent="0.25">
      <c r="L196" s="6"/>
      <c r="M196" s="9"/>
      <c r="N196" s="6"/>
      <c r="O196" s="6"/>
    </row>
  </sheetData>
  <sortState xmlns:xlrd2="http://schemas.microsoft.com/office/spreadsheetml/2017/richdata2" ref="B3:P68">
    <sortCondition ref="D3:D68"/>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2493A-B7B2-4AB2-877A-93250579756A}">
  <dimension ref="A1:P50"/>
  <sheetViews>
    <sheetView workbookViewId="0">
      <selection activeCell="G9" sqref="G9"/>
    </sheetView>
  </sheetViews>
  <sheetFormatPr baseColWidth="10" defaultColWidth="11.42578125" defaultRowHeight="15" x14ac:dyDescent="0.25"/>
  <cols>
    <col min="2" max="2" width="46.140625" customWidth="1"/>
    <col min="4" max="6" width="11.42578125" customWidth="1"/>
    <col min="7" max="7" width="39.140625" customWidth="1"/>
    <col min="8" max="8" width="26" customWidth="1"/>
    <col min="9" max="9" width="21.85546875" customWidth="1"/>
    <col min="10" max="14" width="11.42578125" customWidth="1"/>
    <col min="15" max="15" width="51.5703125" customWidth="1"/>
    <col min="16" max="16" width="38.7109375" customWidth="1"/>
  </cols>
  <sheetData>
    <row r="1" spans="1:16" ht="21" x14ac:dyDescent="0.35">
      <c r="A1" s="16" t="s">
        <v>812</v>
      </c>
    </row>
    <row r="2" spans="1:16" ht="45" x14ac:dyDescent="0.25">
      <c r="A2" s="2">
        <v>2016</v>
      </c>
      <c r="B2" s="2" t="s">
        <v>30</v>
      </c>
      <c r="C2" s="2" t="s">
        <v>31</v>
      </c>
      <c r="D2" s="6">
        <v>72</v>
      </c>
      <c r="E2" s="6">
        <v>7</v>
      </c>
      <c r="F2" s="2" t="s">
        <v>32</v>
      </c>
      <c r="G2" s="2" t="s">
        <v>33</v>
      </c>
      <c r="H2" s="2" t="s">
        <v>34</v>
      </c>
      <c r="I2" s="2" t="s">
        <v>35</v>
      </c>
      <c r="J2" s="6" t="s">
        <v>36</v>
      </c>
      <c r="K2" s="6" t="s">
        <v>21</v>
      </c>
      <c r="L2" s="9">
        <f t="shared" ref="L2:L14" si="0">E2/N2</f>
        <v>3.5</v>
      </c>
      <c r="M2" s="6">
        <v>10</v>
      </c>
      <c r="N2" s="6">
        <v>2</v>
      </c>
      <c r="O2" s="2" t="s">
        <v>37</v>
      </c>
    </row>
    <row r="3" spans="1:16" ht="67.5" hidden="1" x14ac:dyDescent="0.25">
      <c r="A3" s="2">
        <v>2021</v>
      </c>
      <c r="B3" s="2" t="s">
        <v>55</v>
      </c>
      <c r="C3" s="2" t="s">
        <v>56</v>
      </c>
      <c r="D3" s="6">
        <v>95</v>
      </c>
      <c r="E3" s="6">
        <v>52</v>
      </c>
      <c r="F3" s="2" t="s">
        <v>51</v>
      </c>
      <c r="G3" s="2" t="s">
        <v>57</v>
      </c>
      <c r="H3" s="2" t="s">
        <v>58</v>
      </c>
      <c r="I3" s="2" t="s">
        <v>59</v>
      </c>
      <c r="J3" s="6" t="s">
        <v>36</v>
      </c>
      <c r="K3" s="6" t="s">
        <v>21</v>
      </c>
      <c r="L3" s="9">
        <f t="shared" si="0"/>
        <v>26</v>
      </c>
      <c r="M3" s="6">
        <v>26</v>
      </c>
      <c r="N3" s="6">
        <v>2</v>
      </c>
      <c r="O3" s="2" t="s">
        <v>60</v>
      </c>
      <c r="P3" t="s">
        <v>813</v>
      </c>
    </row>
    <row r="4" spans="1:16" ht="56.25" x14ac:dyDescent="0.25">
      <c r="A4" s="2">
        <v>2019</v>
      </c>
      <c r="B4" s="2" t="s">
        <v>92</v>
      </c>
      <c r="C4" s="2" t="s">
        <v>93</v>
      </c>
      <c r="D4" s="6">
        <v>342</v>
      </c>
      <c r="E4" s="6">
        <v>79</v>
      </c>
      <c r="F4" s="2" t="s">
        <v>17</v>
      </c>
      <c r="G4" s="2" t="s">
        <v>94</v>
      </c>
      <c r="H4" s="2" t="s">
        <v>95</v>
      </c>
      <c r="I4" s="2" t="s">
        <v>35</v>
      </c>
      <c r="J4" s="6" t="s">
        <v>20</v>
      </c>
      <c r="K4" s="6" t="s">
        <v>28</v>
      </c>
      <c r="L4" s="9">
        <f t="shared" si="0"/>
        <v>13.166666666666666</v>
      </c>
      <c r="M4" s="6">
        <v>6</v>
      </c>
      <c r="N4" s="6">
        <v>6</v>
      </c>
      <c r="O4" s="2" t="s">
        <v>96</v>
      </c>
    </row>
    <row r="5" spans="1:16" ht="45" x14ac:dyDescent="0.25">
      <c r="A5" s="2">
        <v>2015</v>
      </c>
      <c r="B5" s="2" t="s">
        <v>97</v>
      </c>
      <c r="C5" s="2" t="s">
        <v>98</v>
      </c>
      <c r="D5" s="6">
        <v>214</v>
      </c>
      <c r="E5" s="6">
        <v>15</v>
      </c>
      <c r="F5" s="2" t="s">
        <v>17</v>
      </c>
      <c r="G5" s="2" t="s">
        <v>99</v>
      </c>
      <c r="H5" s="2" t="s">
        <v>100</v>
      </c>
      <c r="I5" s="2" t="s">
        <v>35</v>
      </c>
      <c r="J5" s="6" t="s">
        <v>20</v>
      </c>
      <c r="K5" s="6" t="s">
        <v>21</v>
      </c>
      <c r="L5" s="9">
        <f t="shared" si="0"/>
        <v>7.5</v>
      </c>
      <c r="M5" s="6">
        <v>7</v>
      </c>
      <c r="N5" s="6">
        <v>2</v>
      </c>
      <c r="O5" s="2" t="s">
        <v>101</v>
      </c>
    </row>
    <row r="6" spans="1:16" ht="56.25" hidden="1" x14ac:dyDescent="0.25">
      <c r="A6" s="2">
        <v>2017</v>
      </c>
      <c r="B6" s="2" t="s">
        <v>113</v>
      </c>
      <c r="C6" s="2" t="s">
        <v>114</v>
      </c>
      <c r="D6" s="6">
        <v>517</v>
      </c>
      <c r="E6" s="6">
        <v>99</v>
      </c>
      <c r="F6" s="2" t="s">
        <v>115</v>
      </c>
      <c r="G6" s="2" t="s">
        <v>116</v>
      </c>
      <c r="H6" s="2" t="s">
        <v>117</v>
      </c>
      <c r="I6" s="2" t="s">
        <v>118</v>
      </c>
      <c r="J6" s="6" t="s">
        <v>20</v>
      </c>
      <c r="K6" s="6" t="s">
        <v>28</v>
      </c>
      <c r="L6" s="9">
        <f t="shared" si="0"/>
        <v>24.75</v>
      </c>
      <c r="M6" s="6">
        <v>4</v>
      </c>
      <c r="N6" s="6">
        <v>4</v>
      </c>
      <c r="O6" s="2" t="s">
        <v>119</v>
      </c>
      <c r="P6" t="s">
        <v>814</v>
      </c>
    </row>
    <row r="7" spans="1:16" ht="45" x14ac:dyDescent="0.25">
      <c r="A7" s="2">
        <v>2016</v>
      </c>
      <c r="B7" s="2" t="s">
        <v>141</v>
      </c>
      <c r="C7" s="2" t="s">
        <v>142</v>
      </c>
      <c r="D7" s="6">
        <v>203</v>
      </c>
      <c r="E7" s="6">
        <v>12</v>
      </c>
      <c r="F7" s="2" t="s">
        <v>17</v>
      </c>
      <c r="G7" s="2" t="s">
        <v>143</v>
      </c>
      <c r="H7" s="2" t="s">
        <v>144</v>
      </c>
      <c r="I7" s="2" t="s">
        <v>35</v>
      </c>
      <c r="J7" s="6" t="s">
        <v>20</v>
      </c>
      <c r="K7" s="6" t="s">
        <v>21</v>
      </c>
      <c r="L7" s="9">
        <f t="shared" si="0"/>
        <v>2.4</v>
      </c>
      <c r="M7" s="6">
        <v>10</v>
      </c>
      <c r="N7" s="6">
        <v>5</v>
      </c>
      <c r="O7" s="2" t="s">
        <v>145</v>
      </c>
    </row>
    <row r="8" spans="1:16" ht="45" x14ac:dyDescent="0.25">
      <c r="A8" s="2">
        <v>2017</v>
      </c>
      <c r="B8" s="2" t="s">
        <v>146</v>
      </c>
      <c r="C8" s="2" t="s">
        <v>147</v>
      </c>
      <c r="D8" s="6">
        <v>229</v>
      </c>
      <c r="E8" s="6">
        <v>134</v>
      </c>
      <c r="F8" s="2" t="s">
        <v>17</v>
      </c>
      <c r="G8" s="2" t="s">
        <v>148</v>
      </c>
      <c r="H8" s="2" t="s">
        <v>149</v>
      </c>
      <c r="I8" s="2" t="s">
        <v>35</v>
      </c>
      <c r="J8" s="6" t="s">
        <v>36</v>
      </c>
      <c r="K8" s="6" t="s">
        <v>21</v>
      </c>
      <c r="L8" s="9">
        <f t="shared" si="0"/>
        <v>44.666666666666664</v>
      </c>
      <c r="M8" s="6">
        <v>14</v>
      </c>
      <c r="N8" s="6">
        <v>3</v>
      </c>
      <c r="O8" s="2" t="s">
        <v>150</v>
      </c>
    </row>
    <row r="9" spans="1:16" ht="135" x14ac:dyDescent="0.25">
      <c r="A9" s="2">
        <v>2017</v>
      </c>
      <c r="B9" s="2" t="s">
        <v>157</v>
      </c>
      <c r="C9" s="2" t="s">
        <v>158</v>
      </c>
      <c r="D9" s="6">
        <v>60</v>
      </c>
      <c r="E9" s="6">
        <v>20</v>
      </c>
      <c r="F9" s="2" t="s">
        <v>17</v>
      </c>
      <c r="G9" s="2" t="s">
        <v>159</v>
      </c>
      <c r="H9" s="2" t="s">
        <v>160</v>
      </c>
      <c r="I9" s="2" t="s">
        <v>161</v>
      </c>
      <c r="J9" s="6" t="s">
        <v>36</v>
      </c>
      <c r="K9" s="6" t="s">
        <v>21</v>
      </c>
      <c r="L9" s="9">
        <f t="shared" si="0"/>
        <v>1.4285714285714286</v>
      </c>
      <c r="M9" s="6">
        <v>46</v>
      </c>
      <c r="N9" s="6">
        <v>14</v>
      </c>
      <c r="O9" s="2" t="s">
        <v>162</v>
      </c>
    </row>
    <row r="10" spans="1:16" ht="135" x14ac:dyDescent="0.25">
      <c r="A10" s="2">
        <v>2017</v>
      </c>
      <c r="B10" s="2" t="s">
        <v>765</v>
      </c>
      <c r="C10" s="2" t="s">
        <v>766</v>
      </c>
      <c r="D10" s="6">
        <v>124</v>
      </c>
      <c r="E10" s="6"/>
      <c r="F10" s="2" t="s">
        <v>17</v>
      </c>
      <c r="G10" s="2" t="s">
        <v>767</v>
      </c>
      <c r="H10" s="2" t="s">
        <v>930</v>
      </c>
      <c r="I10" s="2" t="s">
        <v>205</v>
      </c>
      <c r="J10" s="6" t="s">
        <v>36</v>
      </c>
      <c r="K10" s="6" t="s">
        <v>28</v>
      </c>
      <c r="L10" s="9">
        <f t="shared" si="0"/>
        <v>0</v>
      </c>
      <c r="M10" s="6">
        <v>16</v>
      </c>
      <c r="N10" s="6">
        <v>16</v>
      </c>
      <c r="O10" s="2" t="s">
        <v>931</v>
      </c>
      <c r="P10" t="s">
        <v>932</v>
      </c>
    </row>
    <row r="11" spans="1:16" ht="67.5" x14ac:dyDescent="0.25">
      <c r="A11" s="2">
        <v>2021</v>
      </c>
      <c r="B11" s="2" t="s">
        <v>183</v>
      </c>
      <c r="C11" s="2" t="s">
        <v>184</v>
      </c>
      <c r="D11" s="6">
        <v>298</v>
      </c>
      <c r="E11" s="6">
        <v>25</v>
      </c>
      <c r="F11" s="2" t="s">
        <v>51</v>
      </c>
      <c r="G11" s="2" t="s">
        <v>185</v>
      </c>
      <c r="H11" s="2" t="s">
        <v>186</v>
      </c>
      <c r="I11" s="2" t="s">
        <v>187</v>
      </c>
      <c r="J11" s="6" t="s">
        <v>36</v>
      </c>
      <c r="K11" s="6" t="s">
        <v>28</v>
      </c>
      <c r="L11" s="9">
        <f t="shared" si="0"/>
        <v>4.166666666666667</v>
      </c>
      <c r="M11" s="6">
        <v>6</v>
      </c>
      <c r="N11" s="6">
        <v>6</v>
      </c>
      <c r="O11" s="2" t="s">
        <v>188</v>
      </c>
    </row>
    <row r="12" spans="1:16" ht="67.5" hidden="1" x14ac:dyDescent="0.25">
      <c r="A12" s="2">
        <v>2015</v>
      </c>
      <c r="B12" s="2" t="s">
        <v>201</v>
      </c>
      <c r="C12" s="2" t="s">
        <v>202</v>
      </c>
      <c r="D12" s="6">
        <v>143</v>
      </c>
      <c r="E12" s="6">
        <v>46</v>
      </c>
      <c r="F12" s="2" t="s">
        <v>173</v>
      </c>
      <c r="G12" s="2" t="s">
        <v>203</v>
      </c>
      <c r="H12" s="2" t="s">
        <v>204</v>
      </c>
      <c r="I12" s="2" t="s">
        <v>205</v>
      </c>
      <c r="J12" s="6" t="s">
        <v>36</v>
      </c>
      <c r="K12" s="6" t="s">
        <v>21</v>
      </c>
      <c r="L12" s="9" t="e">
        <f t="shared" si="0"/>
        <v>#VALUE!</v>
      </c>
      <c r="M12" s="6" t="s">
        <v>206</v>
      </c>
      <c r="N12" s="6" t="s">
        <v>206</v>
      </c>
      <c r="O12" s="2" t="s">
        <v>207</v>
      </c>
      <c r="P12" t="s">
        <v>814</v>
      </c>
    </row>
    <row r="13" spans="1:16" ht="33.75" hidden="1" x14ac:dyDescent="0.25">
      <c r="A13" s="2">
        <v>2019</v>
      </c>
      <c r="B13" s="2" t="s">
        <v>295</v>
      </c>
      <c r="C13" s="2" t="s">
        <v>296</v>
      </c>
      <c r="D13" s="6">
        <v>81</v>
      </c>
      <c r="E13" s="6">
        <v>10</v>
      </c>
      <c r="F13" s="2" t="s">
        <v>17</v>
      </c>
      <c r="G13" s="2" t="s">
        <v>297</v>
      </c>
      <c r="H13" s="2" t="s">
        <v>298</v>
      </c>
      <c r="I13" s="2" t="s">
        <v>299</v>
      </c>
      <c r="J13" s="6" t="s">
        <v>36</v>
      </c>
      <c r="K13" s="6" t="s">
        <v>21</v>
      </c>
      <c r="L13" s="9">
        <f t="shared" si="0"/>
        <v>5</v>
      </c>
      <c r="M13" s="6">
        <v>10</v>
      </c>
      <c r="N13" s="6">
        <v>2</v>
      </c>
      <c r="O13" s="2" t="s">
        <v>300</v>
      </c>
      <c r="P13" t="s">
        <v>815</v>
      </c>
    </row>
    <row r="14" spans="1:16" ht="56.25" hidden="1" x14ac:dyDescent="0.25">
      <c r="A14" s="2">
        <v>2020</v>
      </c>
      <c r="B14" s="2" t="s">
        <v>337</v>
      </c>
      <c r="C14" s="2" t="s">
        <v>338</v>
      </c>
      <c r="D14" s="6">
        <v>278</v>
      </c>
      <c r="E14" s="6">
        <v>128</v>
      </c>
      <c r="F14" s="2" t="s">
        <v>81</v>
      </c>
      <c r="G14" s="2" t="s">
        <v>339</v>
      </c>
      <c r="H14" s="2" t="s">
        <v>340</v>
      </c>
      <c r="I14" s="2" t="s">
        <v>341</v>
      </c>
      <c r="J14" s="6" t="s">
        <v>36</v>
      </c>
      <c r="K14" s="6" t="s">
        <v>21</v>
      </c>
      <c r="L14" s="9">
        <f t="shared" si="0"/>
        <v>16</v>
      </c>
      <c r="M14" s="6">
        <v>13</v>
      </c>
      <c r="N14" s="6">
        <v>8</v>
      </c>
      <c r="O14" s="2" t="s">
        <v>342</v>
      </c>
      <c r="P14" t="s">
        <v>816</v>
      </c>
    </row>
    <row r="15" spans="1:16" x14ac:dyDescent="0.25">
      <c r="A15" s="17" t="s">
        <v>817</v>
      </c>
    </row>
    <row r="16" spans="1:16" ht="157.5" x14ac:dyDescent="0.25">
      <c r="A16" s="2">
        <v>2016</v>
      </c>
      <c r="B16" s="2" t="s">
        <v>343</v>
      </c>
      <c r="C16" s="2" t="s">
        <v>344</v>
      </c>
      <c r="D16" s="6">
        <v>138</v>
      </c>
      <c r="E16" s="6">
        <v>111</v>
      </c>
      <c r="F16" s="2" t="s">
        <v>165</v>
      </c>
      <c r="G16" s="2" t="s">
        <v>818</v>
      </c>
      <c r="H16" s="2" t="s">
        <v>819</v>
      </c>
      <c r="I16" s="2" t="s">
        <v>820</v>
      </c>
      <c r="J16" s="6" t="s">
        <v>36</v>
      </c>
      <c r="K16" s="6" t="s">
        <v>28</v>
      </c>
      <c r="L16" s="9">
        <f t="shared" ref="L16:L48" si="1">E16/N16</f>
        <v>10.090909090909092</v>
      </c>
      <c r="M16" s="6">
        <v>11</v>
      </c>
      <c r="N16" s="6">
        <v>11</v>
      </c>
      <c r="O16" s="2" t="s">
        <v>349</v>
      </c>
    </row>
    <row r="17" spans="1:16" ht="112.5" hidden="1" x14ac:dyDescent="0.25">
      <c r="A17" s="2">
        <v>2019</v>
      </c>
      <c r="B17" s="2" t="s">
        <v>363</v>
      </c>
      <c r="C17" s="2" t="s">
        <v>364</v>
      </c>
      <c r="D17" s="6">
        <v>656</v>
      </c>
      <c r="E17" s="6">
        <v>217</v>
      </c>
      <c r="F17" s="2" t="s">
        <v>265</v>
      </c>
      <c r="G17" s="2" t="s">
        <v>365</v>
      </c>
      <c r="H17" s="2" t="s">
        <v>821</v>
      </c>
      <c r="I17" s="2" t="s">
        <v>367</v>
      </c>
      <c r="J17" s="6" t="s">
        <v>20</v>
      </c>
      <c r="K17" s="6" t="s">
        <v>21</v>
      </c>
      <c r="L17" s="9">
        <f t="shared" si="1"/>
        <v>27.125</v>
      </c>
      <c r="M17" s="6">
        <v>16</v>
      </c>
      <c r="N17" s="6">
        <v>8</v>
      </c>
      <c r="O17" s="2" t="s">
        <v>368</v>
      </c>
      <c r="P17" t="s">
        <v>822</v>
      </c>
    </row>
    <row r="18" spans="1:16" ht="45" hidden="1" x14ac:dyDescent="0.25">
      <c r="A18" s="2">
        <v>2019</v>
      </c>
      <c r="B18" s="2" t="s">
        <v>369</v>
      </c>
      <c r="C18" s="2" t="s">
        <v>370</v>
      </c>
      <c r="D18" s="6">
        <v>312</v>
      </c>
      <c r="E18" s="6">
        <v>220</v>
      </c>
      <c r="F18" s="2" t="s">
        <v>51</v>
      </c>
      <c r="G18" s="2" t="s">
        <v>823</v>
      </c>
      <c r="H18" s="2" t="s">
        <v>824</v>
      </c>
      <c r="I18" s="2" t="s">
        <v>367</v>
      </c>
      <c r="J18" s="6" t="s">
        <v>36</v>
      </c>
      <c r="K18" s="6" t="s">
        <v>21</v>
      </c>
      <c r="L18" s="9">
        <f t="shared" si="1"/>
        <v>36.666666666666664</v>
      </c>
      <c r="M18" s="6">
        <v>9</v>
      </c>
      <c r="N18" s="6">
        <v>6</v>
      </c>
      <c r="O18" s="2" t="s">
        <v>825</v>
      </c>
      <c r="P18" t="s">
        <v>826</v>
      </c>
    </row>
    <row r="19" spans="1:16" ht="67.5" hidden="1" x14ac:dyDescent="0.25">
      <c r="A19" s="2">
        <v>2015</v>
      </c>
      <c r="B19" s="2" t="s">
        <v>374</v>
      </c>
      <c r="C19" s="2" t="s">
        <v>375</v>
      </c>
      <c r="D19" s="6">
        <v>132</v>
      </c>
      <c r="E19" s="6">
        <v>205</v>
      </c>
      <c r="F19" s="2" t="s">
        <v>32</v>
      </c>
      <c r="G19" s="2" t="s">
        <v>376</v>
      </c>
      <c r="H19" s="2" t="s">
        <v>827</v>
      </c>
      <c r="I19" s="2" t="s">
        <v>367</v>
      </c>
      <c r="J19" s="6" t="s">
        <v>36</v>
      </c>
      <c r="K19" s="6" t="s">
        <v>21</v>
      </c>
      <c r="L19" s="9">
        <f t="shared" si="1"/>
        <v>20.5</v>
      </c>
      <c r="M19" s="6">
        <v>10</v>
      </c>
      <c r="N19" s="6">
        <v>10</v>
      </c>
      <c r="O19" s="2" t="s">
        <v>828</v>
      </c>
      <c r="P19" t="s">
        <v>829</v>
      </c>
    </row>
    <row r="20" spans="1:16" ht="33.75" hidden="1" x14ac:dyDescent="0.25">
      <c r="A20" s="2">
        <v>2016</v>
      </c>
      <c r="B20" s="2" t="s">
        <v>385</v>
      </c>
      <c r="C20" s="2" t="s">
        <v>386</v>
      </c>
      <c r="D20" s="6">
        <v>293</v>
      </c>
      <c r="E20" s="6">
        <v>433</v>
      </c>
      <c r="F20" s="2" t="s">
        <v>115</v>
      </c>
      <c r="G20" s="2" t="s">
        <v>830</v>
      </c>
      <c r="H20" s="2" t="s">
        <v>831</v>
      </c>
      <c r="I20" s="2" t="s">
        <v>389</v>
      </c>
      <c r="J20" s="6" t="s">
        <v>36</v>
      </c>
      <c r="K20" s="6" t="s">
        <v>21</v>
      </c>
      <c r="L20" s="9">
        <f t="shared" si="1"/>
        <v>108.25</v>
      </c>
      <c r="M20" s="6">
        <v>20</v>
      </c>
      <c r="N20" s="6">
        <v>4</v>
      </c>
      <c r="O20" s="2" t="s">
        <v>832</v>
      </c>
      <c r="P20" t="s">
        <v>833</v>
      </c>
    </row>
    <row r="21" spans="1:16" ht="78.75" hidden="1" x14ac:dyDescent="0.25">
      <c r="A21" s="2">
        <v>2021</v>
      </c>
      <c r="B21" s="2" t="s">
        <v>391</v>
      </c>
      <c r="C21" s="2" t="s">
        <v>392</v>
      </c>
      <c r="D21" s="6">
        <v>725</v>
      </c>
      <c r="E21" s="6">
        <v>725</v>
      </c>
      <c r="F21" s="2" t="s">
        <v>81</v>
      </c>
      <c r="G21" s="2" t="s">
        <v>393</v>
      </c>
      <c r="H21" s="2" t="s">
        <v>834</v>
      </c>
      <c r="I21" s="2" t="s">
        <v>395</v>
      </c>
      <c r="J21" s="6" t="s">
        <v>36</v>
      </c>
      <c r="K21" s="6" t="s">
        <v>21</v>
      </c>
      <c r="L21" s="9">
        <f t="shared" si="1"/>
        <v>26.851851851851851</v>
      </c>
      <c r="M21" s="6">
        <v>27</v>
      </c>
      <c r="N21" s="6">
        <v>27</v>
      </c>
      <c r="O21" s="2" t="s">
        <v>835</v>
      </c>
      <c r="P21" t="s">
        <v>836</v>
      </c>
    </row>
    <row r="22" spans="1:16" ht="90" hidden="1" x14ac:dyDescent="0.25">
      <c r="A22" s="2">
        <v>2018</v>
      </c>
      <c r="B22" s="2" t="s">
        <v>397</v>
      </c>
      <c r="C22" s="2" t="s">
        <v>398</v>
      </c>
      <c r="D22" s="6">
        <v>638</v>
      </c>
      <c r="E22" s="6">
        <v>638</v>
      </c>
      <c r="F22" s="2" t="s">
        <v>399</v>
      </c>
      <c r="G22" s="2" t="s">
        <v>837</v>
      </c>
      <c r="H22" s="2" t="s">
        <v>838</v>
      </c>
      <c r="I22" s="2" t="s">
        <v>839</v>
      </c>
      <c r="J22" s="6" t="s">
        <v>36</v>
      </c>
      <c r="K22" s="6" t="s">
        <v>28</v>
      </c>
      <c r="L22" s="9">
        <f t="shared" si="1"/>
        <v>58</v>
      </c>
      <c r="M22" s="6">
        <v>11</v>
      </c>
      <c r="N22" s="6">
        <v>11</v>
      </c>
      <c r="O22" s="2" t="s">
        <v>840</v>
      </c>
      <c r="P22" t="s">
        <v>841</v>
      </c>
    </row>
    <row r="23" spans="1:16" ht="45" hidden="1" x14ac:dyDescent="0.25">
      <c r="A23" s="2">
        <v>2021</v>
      </c>
      <c r="B23" s="2" t="s">
        <v>427</v>
      </c>
      <c r="C23" s="2" t="s">
        <v>428</v>
      </c>
      <c r="D23" s="6">
        <v>96</v>
      </c>
      <c r="E23" s="6">
        <v>96</v>
      </c>
      <c r="F23" s="2" t="s">
        <v>115</v>
      </c>
      <c r="G23" s="2" t="s">
        <v>842</v>
      </c>
      <c r="H23" s="2" t="s">
        <v>843</v>
      </c>
      <c r="I23" s="2" t="s">
        <v>431</v>
      </c>
      <c r="J23" s="6" t="s">
        <v>36</v>
      </c>
      <c r="K23" s="6" t="s">
        <v>21</v>
      </c>
      <c r="L23" s="9">
        <f t="shared" si="1"/>
        <v>16</v>
      </c>
      <c r="M23" s="6">
        <v>16</v>
      </c>
      <c r="N23" s="6">
        <v>6</v>
      </c>
      <c r="O23" s="2" t="s">
        <v>432</v>
      </c>
      <c r="P23" t="s">
        <v>844</v>
      </c>
    </row>
    <row r="24" spans="1:16" ht="45" hidden="1" x14ac:dyDescent="0.25">
      <c r="A24" s="2">
        <v>2021</v>
      </c>
      <c r="B24" s="2" t="s">
        <v>433</v>
      </c>
      <c r="C24" s="2" t="s">
        <v>434</v>
      </c>
      <c r="D24" s="6">
        <v>116</v>
      </c>
      <c r="E24" s="6">
        <v>125</v>
      </c>
      <c r="F24" s="2" t="s">
        <v>115</v>
      </c>
      <c r="G24" s="2" t="s">
        <v>435</v>
      </c>
      <c r="H24" s="2" t="s">
        <v>845</v>
      </c>
      <c r="I24" s="2" t="s">
        <v>437</v>
      </c>
      <c r="J24" s="6" t="s">
        <v>36</v>
      </c>
      <c r="K24" s="6" t="s">
        <v>21</v>
      </c>
      <c r="L24" s="9">
        <f t="shared" si="1"/>
        <v>31.25</v>
      </c>
      <c r="M24" s="6">
        <v>7</v>
      </c>
      <c r="N24" s="6">
        <v>4</v>
      </c>
      <c r="O24" s="2" t="s">
        <v>438</v>
      </c>
      <c r="P24" t="s">
        <v>846</v>
      </c>
    </row>
    <row r="25" spans="1:16" ht="45" hidden="1" x14ac:dyDescent="0.25">
      <c r="A25" s="2">
        <v>2018</v>
      </c>
      <c r="B25" s="2" t="s">
        <v>735</v>
      </c>
      <c r="C25" s="2" t="s">
        <v>736</v>
      </c>
      <c r="D25" s="6">
        <v>212</v>
      </c>
      <c r="E25" s="6">
        <v>212</v>
      </c>
      <c r="F25" s="2" t="s">
        <v>74</v>
      </c>
      <c r="G25" s="2" t="s">
        <v>847</v>
      </c>
      <c r="H25" s="2" t="s">
        <v>848</v>
      </c>
      <c r="I25" s="2" t="s">
        <v>739</v>
      </c>
      <c r="J25" s="6" t="s">
        <v>20</v>
      </c>
      <c r="K25" s="6" t="s">
        <v>21</v>
      </c>
      <c r="L25" s="9">
        <f t="shared" si="1"/>
        <v>15.142857142857142</v>
      </c>
      <c r="M25" s="6">
        <v>28</v>
      </c>
      <c r="N25" s="6">
        <v>14</v>
      </c>
      <c r="O25" s="2" t="s">
        <v>849</v>
      </c>
      <c r="P25" t="s">
        <v>850</v>
      </c>
    </row>
    <row r="26" spans="1:16" ht="78.75" hidden="1" x14ac:dyDescent="0.25">
      <c r="A26" s="2">
        <v>2018</v>
      </c>
      <c r="B26" s="2" t="s">
        <v>460</v>
      </c>
      <c r="C26" s="2" t="s">
        <v>461</v>
      </c>
      <c r="D26" s="6">
        <v>357</v>
      </c>
      <c r="E26" s="6">
        <v>587</v>
      </c>
      <c r="F26" s="2" t="s">
        <v>265</v>
      </c>
      <c r="G26" s="2" t="s">
        <v>851</v>
      </c>
      <c r="H26" s="2" t="s">
        <v>852</v>
      </c>
      <c r="I26" s="2" t="s">
        <v>853</v>
      </c>
      <c r="J26" s="6" t="s">
        <v>20</v>
      </c>
      <c r="K26" s="6" t="s">
        <v>21</v>
      </c>
      <c r="L26" s="9">
        <f t="shared" si="1"/>
        <v>36.6875</v>
      </c>
      <c r="M26" s="6">
        <v>34</v>
      </c>
      <c r="N26" s="6">
        <v>16</v>
      </c>
      <c r="O26" s="2" t="s">
        <v>854</v>
      </c>
      <c r="P26" t="s">
        <v>850</v>
      </c>
    </row>
    <row r="27" spans="1:16" ht="56.25" hidden="1" x14ac:dyDescent="0.25">
      <c r="A27" s="2">
        <v>2021</v>
      </c>
      <c r="B27" s="2" t="s">
        <v>469</v>
      </c>
      <c r="C27" s="2" t="s">
        <v>470</v>
      </c>
      <c r="D27" s="6">
        <v>954</v>
      </c>
      <c r="E27" s="6">
        <v>945</v>
      </c>
      <c r="F27" s="2" t="s">
        <v>51</v>
      </c>
      <c r="G27" s="2" t="s">
        <v>471</v>
      </c>
      <c r="H27" s="2" t="s">
        <v>855</v>
      </c>
      <c r="I27" s="2" t="s">
        <v>118</v>
      </c>
      <c r="J27" s="6" t="s">
        <v>36</v>
      </c>
      <c r="K27" s="6" t="s">
        <v>21</v>
      </c>
      <c r="L27" s="9">
        <f t="shared" si="1"/>
        <v>189</v>
      </c>
      <c r="M27" s="6">
        <v>10</v>
      </c>
      <c r="N27" s="6">
        <v>5</v>
      </c>
      <c r="O27" s="2" t="s">
        <v>856</v>
      </c>
      <c r="P27" t="s">
        <v>850</v>
      </c>
    </row>
    <row r="28" spans="1:16" ht="112.5" hidden="1" x14ac:dyDescent="0.25">
      <c r="A28" s="2">
        <v>2018</v>
      </c>
      <c r="B28" s="2" t="s">
        <v>474</v>
      </c>
      <c r="C28" s="2" t="s">
        <v>475</v>
      </c>
      <c r="D28" s="6">
        <v>496</v>
      </c>
      <c r="E28" s="6">
        <v>496</v>
      </c>
      <c r="F28" s="2" t="s">
        <v>122</v>
      </c>
      <c r="G28" s="2" t="s">
        <v>857</v>
      </c>
      <c r="H28" s="2" t="s">
        <v>858</v>
      </c>
      <c r="I28" s="2" t="s">
        <v>118</v>
      </c>
      <c r="J28" s="6" t="s">
        <v>20</v>
      </c>
      <c r="K28" s="6" t="s">
        <v>21</v>
      </c>
      <c r="L28" s="9">
        <f t="shared" si="1"/>
        <v>62</v>
      </c>
      <c r="M28" s="6">
        <v>8</v>
      </c>
      <c r="N28" s="6">
        <v>8</v>
      </c>
      <c r="O28" s="2" t="s">
        <v>859</v>
      </c>
      <c r="P28" t="s">
        <v>850</v>
      </c>
    </row>
    <row r="29" spans="1:16" ht="67.5" hidden="1" x14ac:dyDescent="0.25">
      <c r="A29" s="2">
        <v>2020</v>
      </c>
      <c r="B29" s="2" t="s">
        <v>479</v>
      </c>
      <c r="C29" s="2" t="s">
        <v>480</v>
      </c>
      <c r="D29" s="6">
        <v>428</v>
      </c>
      <c r="E29" s="6">
        <v>428</v>
      </c>
      <c r="F29" s="2" t="s">
        <v>81</v>
      </c>
      <c r="G29" s="2" t="s">
        <v>860</v>
      </c>
      <c r="H29" s="2" t="s">
        <v>861</v>
      </c>
      <c r="I29" s="2" t="s">
        <v>205</v>
      </c>
      <c r="J29" s="6" t="s">
        <v>36</v>
      </c>
      <c r="K29" s="6" t="s">
        <v>21</v>
      </c>
      <c r="L29" s="9">
        <f t="shared" si="1"/>
        <v>23.777777777777779</v>
      </c>
      <c r="M29" s="6">
        <v>34</v>
      </c>
      <c r="N29" s="6">
        <v>18</v>
      </c>
      <c r="O29" s="2" t="s">
        <v>862</v>
      </c>
      <c r="P29" t="s">
        <v>863</v>
      </c>
    </row>
    <row r="30" spans="1:16" ht="45" hidden="1" x14ac:dyDescent="0.25">
      <c r="A30" s="2">
        <v>2020</v>
      </c>
      <c r="B30" s="2" t="s">
        <v>487</v>
      </c>
      <c r="C30" s="2" t="s">
        <v>488</v>
      </c>
      <c r="D30" s="6">
        <v>44</v>
      </c>
      <c r="E30" s="6">
        <v>44</v>
      </c>
      <c r="F30" s="2" t="s">
        <v>320</v>
      </c>
      <c r="G30" s="2" t="s">
        <v>489</v>
      </c>
      <c r="H30" s="2" t="s">
        <v>864</v>
      </c>
      <c r="I30" s="2" t="s">
        <v>118</v>
      </c>
      <c r="J30" s="6" t="s">
        <v>36</v>
      </c>
      <c r="K30" s="6" t="s">
        <v>21</v>
      </c>
      <c r="L30" s="9">
        <f t="shared" si="1"/>
        <v>14.666666666666666</v>
      </c>
      <c r="M30" s="6">
        <v>18</v>
      </c>
      <c r="N30" s="6">
        <v>3</v>
      </c>
      <c r="O30" s="2" t="s">
        <v>865</v>
      </c>
      <c r="P30" t="s">
        <v>850</v>
      </c>
    </row>
    <row r="31" spans="1:16" ht="33.75" x14ac:dyDescent="0.25">
      <c r="A31" s="2">
        <v>2019</v>
      </c>
      <c r="B31" s="2" t="s">
        <v>498</v>
      </c>
      <c r="C31" s="2" t="s">
        <v>499</v>
      </c>
      <c r="D31" s="6">
        <v>95</v>
      </c>
      <c r="E31" s="6">
        <v>95</v>
      </c>
      <c r="F31" s="2" t="s">
        <v>17</v>
      </c>
      <c r="G31" s="2" t="s">
        <v>866</v>
      </c>
      <c r="H31" s="2" t="s">
        <v>867</v>
      </c>
      <c r="I31" s="2" t="s">
        <v>820</v>
      </c>
      <c r="J31" s="6" t="s">
        <v>36</v>
      </c>
      <c r="K31" s="6" t="s">
        <v>21</v>
      </c>
      <c r="L31" s="9">
        <f t="shared" si="1"/>
        <v>31.666666666666668</v>
      </c>
      <c r="M31" s="6">
        <v>13</v>
      </c>
      <c r="N31" s="6">
        <v>3</v>
      </c>
      <c r="O31" s="2" t="s">
        <v>503</v>
      </c>
    </row>
    <row r="32" spans="1:16" ht="101.25" x14ac:dyDescent="0.25">
      <c r="A32" s="2">
        <v>2019</v>
      </c>
      <c r="B32" s="2" t="s">
        <v>504</v>
      </c>
      <c r="C32" s="2" t="s">
        <v>505</v>
      </c>
      <c r="D32" s="6">
        <v>1424</v>
      </c>
      <c r="E32" s="6">
        <v>1424</v>
      </c>
      <c r="F32" s="2" t="s">
        <v>506</v>
      </c>
      <c r="G32" s="2" t="s">
        <v>868</v>
      </c>
      <c r="H32" s="2" t="s">
        <v>869</v>
      </c>
      <c r="I32" s="2" t="s">
        <v>870</v>
      </c>
      <c r="J32" s="6" t="s">
        <v>20</v>
      </c>
      <c r="K32" s="6" t="s">
        <v>21</v>
      </c>
      <c r="L32" s="9">
        <f t="shared" si="1"/>
        <v>129.45454545454547</v>
      </c>
      <c r="M32" s="6">
        <v>14</v>
      </c>
      <c r="N32" s="6">
        <v>11</v>
      </c>
      <c r="O32" s="2" t="s">
        <v>871</v>
      </c>
      <c r="P32" t="s">
        <v>872</v>
      </c>
    </row>
    <row r="33" spans="1:16" ht="33.75" x14ac:dyDescent="0.25">
      <c r="A33" s="2">
        <v>2020</v>
      </c>
      <c r="B33" s="2" t="s">
        <v>515</v>
      </c>
      <c r="C33" s="2" t="s">
        <v>516</v>
      </c>
      <c r="D33" s="6">
        <v>200</v>
      </c>
      <c r="E33" s="6">
        <v>200</v>
      </c>
      <c r="F33" s="2" t="s">
        <v>32</v>
      </c>
      <c r="G33" s="2" t="s">
        <v>873</v>
      </c>
      <c r="H33" s="2" t="s">
        <v>874</v>
      </c>
      <c r="I33" s="2" t="s">
        <v>820</v>
      </c>
      <c r="J33" s="6" t="s">
        <v>20</v>
      </c>
      <c r="K33" s="6" t="s">
        <v>875</v>
      </c>
      <c r="L33" s="9">
        <f t="shared" si="1"/>
        <v>50</v>
      </c>
      <c r="M33" s="6">
        <v>14</v>
      </c>
      <c r="N33" s="6">
        <v>4</v>
      </c>
      <c r="O33" s="2" t="s">
        <v>876</v>
      </c>
    </row>
    <row r="34" spans="1:16" ht="101.25" hidden="1" x14ac:dyDescent="0.25">
      <c r="A34" s="2">
        <v>2015</v>
      </c>
      <c r="B34" s="2" t="s">
        <v>532</v>
      </c>
      <c r="C34" s="2" t="s">
        <v>533</v>
      </c>
      <c r="D34" s="6" t="s">
        <v>534</v>
      </c>
      <c r="E34" s="6">
        <v>510</v>
      </c>
      <c r="F34" s="2" t="s">
        <v>265</v>
      </c>
      <c r="G34" s="2" t="s">
        <v>877</v>
      </c>
      <c r="H34" s="2" t="s">
        <v>878</v>
      </c>
      <c r="I34" s="2" t="s">
        <v>118</v>
      </c>
      <c r="J34" s="6" t="s">
        <v>20</v>
      </c>
      <c r="K34" s="8" t="s">
        <v>879</v>
      </c>
      <c r="L34" s="9">
        <f t="shared" si="1"/>
        <v>72.857142857142861</v>
      </c>
      <c r="M34" s="8">
        <v>47</v>
      </c>
      <c r="N34" s="8">
        <v>7</v>
      </c>
      <c r="O34" s="2" t="s">
        <v>880</v>
      </c>
      <c r="P34" t="s">
        <v>881</v>
      </c>
    </row>
    <row r="35" spans="1:16" ht="78.75" hidden="1" x14ac:dyDescent="0.25">
      <c r="A35" s="2">
        <v>2019</v>
      </c>
      <c r="B35" s="2" t="s">
        <v>538</v>
      </c>
      <c r="C35" s="2" t="s">
        <v>539</v>
      </c>
      <c r="D35" s="6">
        <v>51</v>
      </c>
      <c r="E35" s="6">
        <v>51</v>
      </c>
      <c r="F35" s="2" t="s">
        <v>265</v>
      </c>
      <c r="G35" s="2" t="s">
        <v>882</v>
      </c>
      <c r="H35" s="2" t="s">
        <v>883</v>
      </c>
      <c r="I35" s="2" t="s">
        <v>205</v>
      </c>
      <c r="J35" s="6" t="s">
        <v>20</v>
      </c>
      <c r="K35" s="8" t="s">
        <v>884</v>
      </c>
      <c r="L35" s="9">
        <f t="shared" si="1"/>
        <v>8.5</v>
      </c>
      <c r="M35" s="6">
        <v>42</v>
      </c>
      <c r="N35" s="6">
        <v>6</v>
      </c>
      <c r="O35" s="2" t="s">
        <v>885</v>
      </c>
      <c r="P35" t="s">
        <v>886</v>
      </c>
    </row>
    <row r="36" spans="1:16" ht="45" hidden="1" x14ac:dyDescent="0.25">
      <c r="A36" s="2">
        <v>2020</v>
      </c>
      <c r="B36" s="2" t="s">
        <v>542</v>
      </c>
      <c r="C36" s="2" t="s">
        <v>543</v>
      </c>
      <c r="D36" s="6">
        <v>251</v>
      </c>
      <c r="E36" s="6">
        <v>251</v>
      </c>
      <c r="F36" s="2" t="s">
        <v>265</v>
      </c>
      <c r="G36" s="2" t="s">
        <v>544</v>
      </c>
      <c r="H36" s="2" t="s">
        <v>887</v>
      </c>
      <c r="I36" s="2" t="s">
        <v>546</v>
      </c>
      <c r="J36" s="6" t="s">
        <v>20</v>
      </c>
      <c r="K36" s="6" t="s">
        <v>21</v>
      </c>
      <c r="L36" s="9">
        <f t="shared" si="1"/>
        <v>83.666666666666671</v>
      </c>
      <c r="M36" s="6" t="s">
        <v>888</v>
      </c>
      <c r="N36" s="6">
        <v>3</v>
      </c>
      <c r="O36" s="2" t="s">
        <v>889</v>
      </c>
      <c r="P36" s="6" t="s">
        <v>890</v>
      </c>
    </row>
    <row r="37" spans="1:16" ht="78.75" hidden="1" x14ac:dyDescent="0.25">
      <c r="A37" s="2">
        <v>2018</v>
      </c>
      <c r="B37" s="2" t="s">
        <v>548</v>
      </c>
      <c r="C37" s="2" t="s">
        <v>549</v>
      </c>
      <c r="D37" s="6">
        <v>43</v>
      </c>
      <c r="E37" s="6">
        <v>43</v>
      </c>
      <c r="F37" s="2" t="s">
        <v>68</v>
      </c>
      <c r="G37" s="2" t="s">
        <v>550</v>
      </c>
      <c r="H37" s="2" t="s">
        <v>891</v>
      </c>
      <c r="I37" s="2" t="s">
        <v>118</v>
      </c>
      <c r="J37" s="6" t="s">
        <v>36</v>
      </c>
      <c r="K37" s="6" t="s">
        <v>21</v>
      </c>
      <c r="L37" s="9">
        <f t="shared" si="1"/>
        <v>7.166666666666667</v>
      </c>
      <c r="M37" s="9">
        <v>35</v>
      </c>
      <c r="N37" s="6">
        <v>6</v>
      </c>
      <c r="O37" s="2" t="s">
        <v>892</v>
      </c>
      <c r="P37" s="6" t="s">
        <v>893</v>
      </c>
    </row>
    <row r="38" spans="1:16" ht="78.75" hidden="1" x14ac:dyDescent="0.25">
      <c r="A38" s="2">
        <v>2021</v>
      </c>
      <c r="B38" s="2" t="s">
        <v>559</v>
      </c>
      <c r="C38" s="2" t="s">
        <v>560</v>
      </c>
      <c r="D38" s="6">
        <v>777</v>
      </c>
      <c r="E38" s="6">
        <v>777</v>
      </c>
      <c r="F38" s="2" t="s">
        <v>81</v>
      </c>
      <c r="G38" s="2" t="s">
        <v>561</v>
      </c>
      <c r="H38" s="2" t="s">
        <v>894</v>
      </c>
      <c r="I38" s="2" t="s">
        <v>205</v>
      </c>
      <c r="J38" s="6" t="s">
        <v>36</v>
      </c>
      <c r="K38" s="6" t="s">
        <v>21</v>
      </c>
      <c r="L38" s="9">
        <f t="shared" si="1"/>
        <v>86.333333333333329</v>
      </c>
      <c r="M38" s="8">
        <v>21</v>
      </c>
      <c r="N38" s="8">
        <v>9</v>
      </c>
      <c r="O38" s="2" t="s">
        <v>895</v>
      </c>
      <c r="P38" t="s">
        <v>890</v>
      </c>
    </row>
    <row r="39" spans="1:16" ht="45" x14ac:dyDescent="0.25">
      <c r="A39" s="2">
        <v>2021</v>
      </c>
      <c r="B39" s="2" t="s">
        <v>564</v>
      </c>
      <c r="C39" s="2" t="s">
        <v>565</v>
      </c>
      <c r="D39" s="6">
        <v>206</v>
      </c>
      <c r="E39" s="6">
        <v>206</v>
      </c>
      <c r="F39" s="2" t="s">
        <v>74</v>
      </c>
      <c r="G39" s="2" t="s">
        <v>896</v>
      </c>
      <c r="H39" s="2" t="s">
        <v>897</v>
      </c>
      <c r="I39" s="2" t="s">
        <v>205</v>
      </c>
      <c r="J39" s="6" t="s">
        <v>20</v>
      </c>
      <c r="K39" s="6" t="s">
        <v>898</v>
      </c>
      <c r="L39" s="9">
        <f t="shared" si="1"/>
        <v>41.2</v>
      </c>
      <c r="M39" s="8">
        <v>56</v>
      </c>
      <c r="N39" s="8">
        <v>5</v>
      </c>
      <c r="O39" s="2" t="s">
        <v>899</v>
      </c>
      <c r="P39" t="s">
        <v>900</v>
      </c>
    </row>
    <row r="40" spans="1:16" ht="78.75" x14ac:dyDescent="0.25">
      <c r="A40" s="2">
        <v>2015</v>
      </c>
      <c r="B40" s="2" t="s">
        <v>586</v>
      </c>
      <c r="C40" s="2" t="s">
        <v>587</v>
      </c>
      <c r="D40" s="6">
        <v>350</v>
      </c>
      <c r="E40" s="6">
        <v>350</v>
      </c>
      <c r="F40" s="2" t="s">
        <v>17</v>
      </c>
      <c r="G40" s="2" t="s">
        <v>901</v>
      </c>
      <c r="H40" s="2" t="s">
        <v>902</v>
      </c>
      <c r="I40" s="2" t="s">
        <v>820</v>
      </c>
      <c r="J40" s="6" t="s">
        <v>36</v>
      </c>
      <c r="K40" s="6" t="s">
        <v>21</v>
      </c>
      <c r="L40" s="9">
        <f t="shared" si="1"/>
        <v>43.75</v>
      </c>
      <c r="M40" s="6">
        <v>14</v>
      </c>
      <c r="N40" s="6">
        <v>8</v>
      </c>
      <c r="O40" s="2" t="s">
        <v>903</v>
      </c>
    </row>
    <row r="41" spans="1:16" ht="90" x14ac:dyDescent="0.25">
      <c r="A41" s="2">
        <v>2019</v>
      </c>
      <c r="B41" s="2" t="s">
        <v>591</v>
      </c>
      <c r="C41" s="2" t="s">
        <v>592</v>
      </c>
      <c r="D41" s="6">
        <v>7128</v>
      </c>
      <c r="E41" s="6">
        <v>7128</v>
      </c>
      <c r="F41" s="2" t="s">
        <v>593</v>
      </c>
      <c r="G41" s="2" t="s">
        <v>904</v>
      </c>
      <c r="H41" s="2" t="s">
        <v>905</v>
      </c>
      <c r="I41" s="2" t="s">
        <v>820</v>
      </c>
      <c r="J41" s="6" t="s">
        <v>20</v>
      </c>
      <c r="K41" s="6" t="s">
        <v>206</v>
      </c>
      <c r="L41" s="9">
        <f t="shared" si="1"/>
        <v>712.8</v>
      </c>
      <c r="M41" s="6" t="s">
        <v>206</v>
      </c>
      <c r="N41" s="6">
        <v>10</v>
      </c>
      <c r="O41" s="2" t="s">
        <v>596</v>
      </c>
    </row>
    <row r="42" spans="1:16" ht="56.25" x14ac:dyDescent="0.25">
      <c r="A42" s="2">
        <v>2017</v>
      </c>
      <c r="B42" s="2" t="s">
        <v>607</v>
      </c>
      <c r="C42" s="2" t="s">
        <v>608</v>
      </c>
      <c r="D42" s="6">
        <v>100</v>
      </c>
      <c r="E42" s="6">
        <v>100</v>
      </c>
      <c r="F42" s="2" t="s">
        <v>115</v>
      </c>
      <c r="G42" s="2" t="s">
        <v>906</v>
      </c>
      <c r="H42" s="2" t="s">
        <v>907</v>
      </c>
      <c r="I42" s="2" t="s">
        <v>611</v>
      </c>
      <c r="J42" s="6" t="s">
        <v>36</v>
      </c>
      <c r="K42" s="6" t="s">
        <v>21</v>
      </c>
      <c r="L42" s="9">
        <f t="shared" si="1"/>
        <v>33.333333333333336</v>
      </c>
      <c r="M42" s="6">
        <v>24</v>
      </c>
      <c r="N42" s="6">
        <v>3</v>
      </c>
      <c r="O42" s="2" t="s">
        <v>908</v>
      </c>
      <c r="P42" t="s">
        <v>872</v>
      </c>
    </row>
    <row r="43" spans="1:16" ht="56.25" hidden="1" x14ac:dyDescent="0.25">
      <c r="A43" s="2">
        <v>2017</v>
      </c>
      <c r="B43" s="2" t="s">
        <v>622</v>
      </c>
      <c r="C43" s="2" t="s">
        <v>623</v>
      </c>
      <c r="D43" s="6">
        <v>194</v>
      </c>
      <c r="E43" s="6">
        <v>194</v>
      </c>
      <c r="F43" s="2" t="s">
        <v>265</v>
      </c>
      <c r="G43" s="2" t="s">
        <v>909</v>
      </c>
      <c r="H43" s="2" t="s">
        <v>910</v>
      </c>
      <c r="I43" s="2" t="s">
        <v>205</v>
      </c>
      <c r="J43" s="6" t="s">
        <v>20</v>
      </c>
      <c r="K43" s="8" t="s">
        <v>911</v>
      </c>
      <c r="L43" s="9">
        <f t="shared" si="1"/>
        <v>21.555555555555557</v>
      </c>
      <c r="M43" s="6">
        <v>11</v>
      </c>
      <c r="N43" s="6">
        <v>9</v>
      </c>
      <c r="O43" s="2" t="s">
        <v>912</v>
      </c>
      <c r="P43" t="s">
        <v>913</v>
      </c>
    </row>
    <row r="44" spans="1:16" ht="56.25" hidden="1" x14ac:dyDescent="0.25">
      <c r="A44" s="2">
        <v>2017</v>
      </c>
      <c r="B44" s="2" t="s">
        <v>627</v>
      </c>
      <c r="C44" s="2" t="s">
        <v>628</v>
      </c>
      <c r="D44" s="6">
        <v>170</v>
      </c>
      <c r="E44" s="6">
        <v>170</v>
      </c>
      <c r="F44" s="2" t="s">
        <v>265</v>
      </c>
      <c r="G44" s="2" t="s">
        <v>629</v>
      </c>
      <c r="H44" s="2" t="s">
        <v>914</v>
      </c>
      <c r="I44" s="2" t="s">
        <v>118</v>
      </c>
      <c r="J44" s="6" t="s">
        <v>20</v>
      </c>
      <c r="K44" s="8" t="s">
        <v>911</v>
      </c>
      <c r="L44" s="9">
        <f t="shared" si="1"/>
        <v>24.285714285714285</v>
      </c>
      <c r="M44" s="6">
        <v>10</v>
      </c>
      <c r="N44" s="6">
        <v>7</v>
      </c>
      <c r="O44" s="2" t="s">
        <v>915</v>
      </c>
      <c r="P44" t="s">
        <v>913</v>
      </c>
    </row>
    <row r="45" spans="1:16" ht="33.75" hidden="1" x14ac:dyDescent="0.25">
      <c r="A45" s="2">
        <v>2017</v>
      </c>
      <c r="B45" s="2" t="s">
        <v>632</v>
      </c>
      <c r="C45" s="2" t="s">
        <v>633</v>
      </c>
      <c r="D45" s="6">
        <v>184</v>
      </c>
      <c r="E45" s="6">
        <v>184</v>
      </c>
      <c r="F45" s="2" t="s">
        <v>51</v>
      </c>
      <c r="G45" s="2" t="s">
        <v>916</v>
      </c>
      <c r="H45" s="2" t="s">
        <v>917</v>
      </c>
      <c r="I45" s="2" t="s">
        <v>636</v>
      </c>
      <c r="J45" s="6" t="s">
        <v>36</v>
      </c>
      <c r="K45" s="6" t="s">
        <v>28</v>
      </c>
      <c r="L45" s="9">
        <f t="shared" si="1"/>
        <v>46</v>
      </c>
      <c r="M45" s="9" t="s">
        <v>28</v>
      </c>
      <c r="N45" s="9">
        <v>4</v>
      </c>
      <c r="O45" s="2" t="s">
        <v>637</v>
      </c>
      <c r="P45" s="9" t="s">
        <v>918</v>
      </c>
    </row>
    <row r="46" spans="1:16" ht="67.5" hidden="1" x14ac:dyDescent="0.25">
      <c r="A46" s="2">
        <v>2018</v>
      </c>
      <c r="B46" s="2" t="s">
        <v>644</v>
      </c>
      <c r="C46" s="2" t="s">
        <v>645</v>
      </c>
      <c r="D46" s="6">
        <v>185</v>
      </c>
      <c r="E46" s="6">
        <v>106</v>
      </c>
      <c r="F46" s="2" t="s">
        <v>173</v>
      </c>
      <c r="G46" s="2" t="s">
        <v>919</v>
      </c>
      <c r="H46" s="2" t="s">
        <v>920</v>
      </c>
      <c r="I46" s="2" t="s">
        <v>205</v>
      </c>
      <c r="J46" s="6" t="s">
        <v>36</v>
      </c>
      <c r="K46" s="6" t="s">
        <v>21</v>
      </c>
      <c r="L46" s="9">
        <f t="shared" si="1"/>
        <v>21.2</v>
      </c>
      <c r="M46" s="6">
        <v>33</v>
      </c>
      <c r="N46" s="6">
        <v>5</v>
      </c>
      <c r="O46" s="2" t="s">
        <v>921</v>
      </c>
      <c r="P46" t="s">
        <v>922</v>
      </c>
    </row>
    <row r="47" spans="1:16" ht="67.5" hidden="1" x14ac:dyDescent="0.25">
      <c r="A47" s="2">
        <v>2020</v>
      </c>
      <c r="B47" s="2" t="s">
        <v>653</v>
      </c>
      <c r="C47" s="2" t="s">
        <v>654</v>
      </c>
      <c r="D47" s="6">
        <v>295</v>
      </c>
      <c r="E47" s="6">
        <v>295</v>
      </c>
      <c r="F47" s="2" t="s">
        <v>51</v>
      </c>
      <c r="G47" s="2" t="s">
        <v>923</v>
      </c>
      <c r="H47" s="2" t="s">
        <v>924</v>
      </c>
      <c r="I47" s="2" t="s">
        <v>636</v>
      </c>
      <c r="J47" s="6" t="s">
        <v>20</v>
      </c>
      <c r="K47" s="6" t="s">
        <v>28</v>
      </c>
      <c r="L47" s="9">
        <f t="shared" si="1"/>
        <v>26.818181818181817</v>
      </c>
      <c r="M47" s="6" t="s">
        <v>28</v>
      </c>
      <c r="N47" s="6">
        <v>11</v>
      </c>
      <c r="O47" s="2" t="s">
        <v>657</v>
      </c>
      <c r="P47" s="6" t="s">
        <v>925</v>
      </c>
    </row>
    <row r="48" spans="1:16" ht="56.25" hidden="1" x14ac:dyDescent="0.25">
      <c r="A48" s="2">
        <v>2020</v>
      </c>
      <c r="B48" s="2" t="s">
        <v>691</v>
      </c>
      <c r="C48" s="2" t="s">
        <v>692</v>
      </c>
      <c r="D48" s="6">
        <v>336</v>
      </c>
      <c r="E48" s="6">
        <v>490</v>
      </c>
      <c r="F48" s="2" t="s">
        <v>693</v>
      </c>
      <c r="G48" s="2" t="s">
        <v>926</v>
      </c>
      <c r="H48" s="2" t="s">
        <v>927</v>
      </c>
      <c r="I48" s="2" t="s">
        <v>696</v>
      </c>
      <c r="J48" s="6" t="s">
        <v>36</v>
      </c>
      <c r="K48" s="6" t="s">
        <v>21</v>
      </c>
      <c r="L48" s="9">
        <f t="shared" si="1"/>
        <v>163.33333333333334</v>
      </c>
      <c r="M48" s="6">
        <v>9</v>
      </c>
      <c r="N48" s="6">
        <v>3</v>
      </c>
      <c r="O48" s="2" t="s">
        <v>697</v>
      </c>
      <c r="P48" t="s">
        <v>928</v>
      </c>
    </row>
    <row r="49" spans="1:16" x14ac:dyDescent="0.25">
      <c r="A49" s="17" t="s">
        <v>929</v>
      </c>
    </row>
    <row r="50" spans="1:16" ht="146.25" hidden="1" x14ac:dyDescent="0.25">
      <c r="A50" s="2">
        <v>2017</v>
      </c>
      <c r="B50" s="2" t="s">
        <v>765</v>
      </c>
      <c r="C50" s="2" t="s">
        <v>766</v>
      </c>
      <c r="D50" s="6">
        <v>124</v>
      </c>
      <c r="E50" s="6"/>
      <c r="F50" s="2" t="s">
        <v>17</v>
      </c>
      <c r="G50" s="2" t="s">
        <v>767</v>
      </c>
      <c r="H50" s="2" t="s">
        <v>930</v>
      </c>
      <c r="I50" s="2" t="s">
        <v>205</v>
      </c>
      <c r="J50" s="6" t="s">
        <v>36</v>
      </c>
      <c r="K50" s="6" t="s">
        <v>28</v>
      </c>
      <c r="L50" s="9">
        <f t="shared" ref="L50" si="2">E50/N50</f>
        <v>0</v>
      </c>
      <c r="M50" s="6">
        <v>16</v>
      </c>
      <c r="N50" s="6">
        <v>16</v>
      </c>
      <c r="O50" s="2" t="s">
        <v>931</v>
      </c>
      <c r="P50" t="s">
        <v>932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A178-423C-4B0F-9736-D29E1093454A}">
  <dimension ref="A1:G21"/>
  <sheetViews>
    <sheetView workbookViewId="0">
      <selection activeCell="B18" sqref="B18"/>
    </sheetView>
  </sheetViews>
  <sheetFormatPr baseColWidth="10" defaultColWidth="11.42578125" defaultRowHeight="15" x14ac:dyDescent="0.25"/>
  <cols>
    <col min="1" max="1" width="56.7109375" bestFit="1" customWidth="1"/>
  </cols>
  <sheetData>
    <row r="1" spans="1:7" x14ac:dyDescent="0.25">
      <c r="A1" s="17" t="s">
        <v>933</v>
      </c>
      <c r="B1" s="17"/>
      <c r="C1" s="17"/>
      <c r="D1" s="17"/>
      <c r="E1" s="17"/>
      <c r="F1" s="17"/>
      <c r="G1" s="17"/>
    </row>
    <row r="2" spans="1:7" x14ac:dyDescent="0.25">
      <c r="A2" t="s">
        <v>934</v>
      </c>
      <c r="B2" t="s">
        <v>935</v>
      </c>
    </row>
    <row r="3" spans="1:7" x14ac:dyDescent="0.25">
      <c r="A3" t="s">
        <v>936</v>
      </c>
      <c r="B3" t="s">
        <v>937</v>
      </c>
    </row>
    <row r="4" spans="1:7" x14ac:dyDescent="0.25">
      <c r="A4" t="s">
        <v>938</v>
      </c>
      <c r="B4" t="s">
        <v>939</v>
      </c>
    </row>
    <row r="5" spans="1:7" x14ac:dyDescent="0.25">
      <c r="A5" t="s">
        <v>19</v>
      </c>
      <c r="B5" t="s">
        <v>940</v>
      </c>
    </row>
    <row r="6" spans="1:7" x14ac:dyDescent="0.25">
      <c r="A6" t="s">
        <v>941</v>
      </c>
      <c r="B6" t="s">
        <v>942</v>
      </c>
    </row>
    <row r="7" spans="1:7" x14ac:dyDescent="0.25">
      <c r="A7" t="s">
        <v>943</v>
      </c>
      <c r="B7" t="s">
        <v>944</v>
      </c>
    </row>
    <row r="8" spans="1:7" x14ac:dyDescent="0.25">
      <c r="A8" t="s">
        <v>35</v>
      </c>
      <c r="B8" t="s">
        <v>945</v>
      </c>
    </row>
    <row r="9" spans="1:7" x14ac:dyDescent="0.25">
      <c r="A9" t="s">
        <v>946</v>
      </c>
      <c r="B9" t="s">
        <v>947</v>
      </c>
    </row>
    <row r="10" spans="1:7" x14ac:dyDescent="0.25">
      <c r="A10" t="s">
        <v>948</v>
      </c>
      <c r="B10" t="s">
        <v>949</v>
      </c>
    </row>
    <row r="11" spans="1:7" x14ac:dyDescent="0.25">
      <c r="A11" t="s">
        <v>950</v>
      </c>
      <c r="B11" t="s">
        <v>951</v>
      </c>
    </row>
    <row r="12" spans="1:7" x14ac:dyDescent="0.25">
      <c r="A12" t="s">
        <v>952</v>
      </c>
      <c r="B12" t="s">
        <v>953</v>
      </c>
    </row>
    <row r="13" spans="1:7" x14ac:dyDescent="0.25">
      <c r="A13" t="s">
        <v>954</v>
      </c>
      <c r="B13" t="s">
        <v>955</v>
      </c>
    </row>
    <row r="14" spans="1:7" x14ac:dyDescent="0.25">
      <c r="A14" t="s">
        <v>956</v>
      </c>
      <c r="B14" t="s">
        <v>957</v>
      </c>
    </row>
    <row r="15" spans="1:7" x14ac:dyDescent="0.25">
      <c r="A15" t="s">
        <v>958</v>
      </c>
      <c r="B15" t="s">
        <v>959</v>
      </c>
    </row>
    <row r="16" spans="1:7" x14ac:dyDescent="0.25">
      <c r="A16" t="s">
        <v>960</v>
      </c>
      <c r="B16" t="s">
        <v>961</v>
      </c>
    </row>
    <row r="17" spans="1:2" x14ac:dyDescent="0.25">
      <c r="A17" t="s">
        <v>962</v>
      </c>
      <c r="B17" t="s">
        <v>963</v>
      </c>
    </row>
    <row r="18" spans="1:2" x14ac:dyDescent="0.25">
      <c r="A18" t="s">
        <v>964</v>
      </c>
      <c r="B18" t="s">
        <v>965</v>
      </c>
    </row>
    <row r="19" spans="1:2" x14ac:dyDescent="0.25">
      <c r="A19" t="s">
        <v>966</v>
      </c>
      <c r="B19" t="s">
        <v>967</v>
      </c>
    </row>
    <row r="21" spans="1:2" x14ac:dyDescent="0.25">
      <c r="A21" t="s">
        <v>968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CFE45-C7C1-462E-9480-AA9C08FA4AEE}">
  <dimension ref="A2:A4"/>
  <sheetViews>
    <sheetView workbookViewId="0">
      <selection activeCell="A3" sqref="A3"/>
    </sheetView>
  </sheetViews>
  <sheetFormatPr baseColWidth="10" defaultColWidth="11.42578125" defaultRowHeight="15" x14ac:dyDescent="0.25"/>
  <sheetData>
    <row r="2" spans="1:1" x14ac:dyDescent="0.25">
      <c r="A2" t="s">
        <v>969</v>
      </c>
    </row>
    <row r="3" spans="1:1" x14ac:dyDescent="0.25">
      <c r="A3" t="s">
        <v>970</v>
      </c>
    </row>
    <row r="4" spans="1:1" x14ac:dyDescent="0.25">
      <c r="A4" t="s">
        <v>971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7623C-2F8B-4F6C-8A9C-704B0D28CE00}">
  <dimension ref="B2:E33"/>
  <sheetViews>
    <sheetView showGridLines="0" tabSelected="1" workbookViewId="0">
      <selection activeCell="D20" sqref="D20"/>
    </sheetView>
  </sheetViews>
  <sheetFormatPr baseColWidth="10" defaultRowHeight="15" x14ac:dyDescent="0.25"/>
  <cols>
    <col min="2" max="2" width="36.7109375" customWidth="1"/>
    <col min="4" max="4" width="36.7109375" customWidth="1"/>
  </cols>
  <sheetData>
    <row r="2" spans="2:5" ht="23.25" x14ac:dyDescent="0.35">
      <c r="B2" s="37" t="s">
        <v>991</v>
      </c>
      <c r="C2" s="37"/>
      <c r="D2" s="37" t="s">
        <v>1058</v>
      </c>
      <c r="E2" s="37"/>
    </row>
    <row r="3" spans="2:5" x14ac:dyDescent="0.25">
      <c r="B3" s="34" t="s">
        <v>1004</v>
      </c>
      <c r="C3" s="35" t="s">
        <v>1005</v>
      </c>
      <c r="D3" s="34" t="s">
        <v>1004</v>
      </c>
      <c r="E3" s="35" t="s">
        <v>1005</v>
      </c>
    </row>
    <row r="4" spans="2:5" x14ac:dyDescent="0.25">
      <c r="B4" s="17" t="s">
        <v>19</v>
      </c>
      <c r="D4" s="17" t="s">
        <v>19</v>
      </c>
    </row>
    <row r="5" spans="2:5" x14ac:dyDescent="0.25">
      <c r="B5" s="32" t="s">
        <v>993</v>
      </c>
      <c r="C5" s="14">
        <v>29</v>
      </c>
      <c r="D5" s="32" t="s">
        <v>993</v>
      </c>
      <c r="E5" s="14">
        <v>10</v>
      </c>
    </row>
    <row r="6" spans="2:5" x14ac:dyDescent="0.25">
      <c r="B6" s="32" t="s">
        <v>992</v>
      </c>
      <c r="C6" s="14">
        <v>28</v>
      </c>
      <c r="D6" s="32" t="s">
        <v>1056</v>
      </c>
      <c r="E6" s="14">
        <v>8</v>
      </c>
    </row>
    <row r="7" spans="2:5" x14ac:dyDescent="0.25">
      <c r="B7" s="32" t="s">
        <v>994</v>
      </c>
      <c r="C7" s="14">
        <v>18</v>
      </c>
      <c r="D7" s="32" t="s">
        <v>996</v>
      </c>
      <c r="E7" s="14">
        <v>6</v>
      </c>
    </row>
    <row r="8" spans="2:5" x14ac:dyDescent="0.25">
      <c r="B8" s="32" t="s">
        <v>1056</v>
      </c>
      <c r="C8" s="14">
        <v>14</v>
      </c>
      <c r="D8" s="32" t="s">
        <v>997</v>
      </c>
      <c r="E8" s="14">
        <v>6</v>
      </c>
    </row>
    <row r="9" spans="2:5" x14ac:dyDescent="0.25">
      <c r="B9" s="32" t="s">
        <v>996</v>
      </c>
      <c r="C9" s="14">
        <v>14</v>
      </c>
      <c r="D9" s="32" t="s">
        <v>999</v>
      </c>
      <c r="E9" s="14">
        <v>3</v>
      </c>
    </row>
    <row r="10" spans="2:5" x14ac:dyDescent="0.25">
      <c r="B10" s="17" t="s">
        <v>1001</v>
      </c>
      <c r="C10" s="14"/>
      <c r="D10" s="17" t="s">
        <v>1001</v>
      </c>
      <c r="E10" s="14"/>
    </row>
    <row r="11" spans="2:5" x14ac:dyDescent="0.25">
      <c r="B11" s="32" t="s">
        <v>992</v>
      </c>
      <c r="C11" s="14">
        <v>7</v>
      </c>
      <c r="D11" s="32" t="s">
        <v>997</v>
      </c>
      <c r="E11" s="14">
        <v>21</v>
      </c>
    </row>
    <row r="12" spans="2:5" x14ac:dyDescent="0.25">
      <c r="B12" s="32" t="s">
        <v>993</v>
      </c>
      <c r="C12" s="14">
        <v>7</v>
      </c>
      <c r="D12" s="32" t="s">
        <v>996</v>
      </c>
      <c r="E12" s="14">
        <v>9</v>
      </c>
    </row>
    <row r="13" spans="2:5" x14ac:dyDescent="0.25">
      <c r="B13" s="32" t="s">
        <v>999</v>
      </c>
      <c r="C13" s="14">
        <v>7</v>
      </c>
      <c r="D13" s="32" t="s">
        <v>993</v>
      </c>
      <c r="E13" s="14">
        <v>7</v>
      </c>
    </row>
    <row r="14" spans="2:5" x14ac:dyDescent="0.25">
      <c r="B14" s="32" t="s">
        <v>997</v>
      </c>
      <c r="C14" s="14">
        <v>6</v>
      </c>
      <c r="D14" s="32" t="s">
        <v>1056</v>
      </c>
      <c r="E14" s="14">
        <v>7</v>
      </c>
    </row>
    <row r="15" spans="2:5" x14ac:dyDescent="0.25">
      <c r="B15" s="32" t="s">
        <v>994</v>
      </c>
      <c r="C15" s="14">
        <v>4</v>
      </c>
      <c r="D15" s="32" t="s">
        <v>992</v>
      </c>
      <c r="E15" s="14">
        <v>6</v>
      </c>
    </row>
    <row r="16" spans="2:5" x14ac:dyDescent="0.25">
      <c r="B16" s="17" t="s">
        <v>795</v>
      </c>
      <c r="C16" s="14"/>
      <c r="D16" s="17" t="s">
        <v>795</v>
      </c>
      <c r="E16" s="14"/>
    </row>
    <row r="17" spans="2:5" x14ac:dyDescent="0.25">
      <c r="B17" s="33" t="s">
        <v>992</v>
      </c>
      <c r="C17" s="14">
        <v>65</v>
      </c>
      <c r="D17" s="33" t="s">
        <v>997</v>
      </c>
      <c r="E17" s="14">
        <v>71</v>
      </c>
    </row>
    <row r="18" spans="2:5" x14ac:dyDescent="0.25">
      <c r="B18" s="32" t="s">
        <v>997</v>
      </c>
      <c r="C18" s="14">
        <v>36</v>
      </c>
      <c r="D18" s="32" t="s">
        <v>1056</v>
      </c>
      <c r="E18" s="14">
        <v>39</v>
      </c>
    </row>
    <row r="19" spans="2:5" x14ac:dyDescent="0.25">
      <c r="B19" s="32" t="s">
        <v>996</v>
      </c>
      <c r="C19" s="14">
        <v>23</v>
      </c>
      <c r="D19" s="32" t="s">
        <v>994</v>
      </c>
      <c r="E19" s="14">
        <v>31</v>
      </c>
    </row>
    <row r="20" spans="2:5" x14ac:dyDescent="0.25">
      <c r="B20" s="32" t="s">
        <v>993</v>
      </c>
      <c r="C20" s="14">
        <v>21</v>
      </c>
      <c r="D20" s="32" t="s">
        <v>992</v>
      </c>
      <c r="E20" s="14">
        <v>27</v>
      </c>
    </row>
    <row r="21" spans="2:5" x14ac:dyDescent="0.25">
      <c r="B21" s="32" t="s">
        <v>994</v>
      </c>
      <c r="C21" s="14">
        <v>16</v>
      </c>
      <c r="D21" s="32" t="s">
        <v>993</v>
      </c>
      <c r="E21" s="14">
        <v>24</v>
      </c>
    </row>
    <row r="22" spans="2:5" x14ac:dyDescent="0.25">
      <c r="B22" s="17" t="s">
        <v>1002</v>
      </c>
      <c r="C22" s="14"/>
      <c r="D22" s="17" t="s">
        <v>1002</v>
      </c>
      <c r="E22" s="14"/>
    </row>
    <row r="23" spans="2:5" x14ac:dyDescent="0.25">
      <c r="B23" s="32" t="s">
        <v>992</v>
      </c>
      <c r="C23" s="14">
        <v>14</v>
      </c>
      <c r="D23" s="32" t="s">
        <v>997</v>
      </c>
      <c r="E23" s="14">
        <v>14</v>
      </c>
    </row>
    <row r="24" spans="2:5" x14ac:dyDescent="0.25">
      <c r="B24" s="32" t="s">
        <v>997</v>
      </c>
      <c r="C24" s="14">
        <v>11</v>
      </c>
      <c r="D24" s="32" t="s">
        <v>994</v>
      </c>
      <c r="E24" s="14">
        <v>11</v>
      </c>
    </row>
    <row r="25" spans="2:5" x14ac:dyDescent="0.25">
      <c r="B25" s="32" t="s">
        <v>994</v>
      </c>
      <c r="C25" s="14">
        <v>7</v>
      </c>
      <c r="D25" s="32" t="s">
        <v>993</v>
      </c>
      <c r="E25" s="14">
        <v>8</v>
      </c>
    </row>
    <row r="26" spans="2:5" x14ac:dyDescent="0.25">
      <c r="B26" s="32" t="s">
        <v>993</v>
      </c>
      <c r="C26" s="14">
        <v>5</v>
      </c>
      <c r="D26" s="32" t="s">
        <v>1059</v>
      </c>
      <c r="E26" s="14">
        <v>6</v>
      </c>
    </row>
    <row r="27" spans="2:5" x14ac:dyDescent="0.25">
      <c r="B27" s="32" t="s">
        <v>995</v>
      </c>
      <c r="C27" s="14">
        <v>5</v>
      </c>
      <c r="D27" s="32" t="s">
        <v>992</v>
      </c>
      <c r="E27" s="14">
        <v>5</v>
      </c>
    </row>
    <row r="28" spans="2:5" x14ac:dyDescent="0.25">
      <c r="B28" s="17" t="s">
        <v>1003</v>
      </c>
      <c r="C28" s="14"/>
      <c r="D28" s="17" t="s">
        <v>1003</v>
      </c>
      <c r="E28" s="14"/>
    </row>
    <row r="29" spans="2:5" x14ac:dyDescent="0.25">
      <c r="B29" s="32" t="s">
        <v>1057</v>
      </c>
      <c r="C29" s="14">
        <v>5</v>
      </c>
      <c r="D29" s="32" t="s">
        <v>997</v>
      </c>
      <c r="E29" s="14">
        <v>96</v>
      </c>
    </row>
    <row r="30" spans="2:5" x14ac:dyDescent="0.25">
      <c r="B30" s="32" t="s">
        <v>992</v>
      </c>
      <c r="C30" s="14">
        <v>4</v>
      </c>
      <c r="D30" s="32" t="s">
        <v>1056</v>
      </c>
      <c r="E30" s="14">
        <v>39</v>
      </c>
    </row>
    <row r="31" spans="2:5" x14ac:dyDescent="0.25">
      <c r="B31" s="32" t="s">
        <v>998</v>
      </c>
      <c r="C31" s="14">
        <v>4</v>
      </c>
      <c r="D31" s="32" t="s">
        <v>994</v>
      </c>
      <c r="E31" s="14">
        <v>31</v>
      </c>
    </row>
    <row r="32" spans="2:5" x14ac:dyDescent="0.25">
      <c r="B32" s="32" t="s">
        <v>1000</v>
      </c>
      <c r="C32" s="14">
        <v>3</v>
      </c>
      <c r="D32" s="32" t="s">
        <v>993</v>
      </c>
      <c r="E32" s="14">
        <v>30</v>
      </c>
    </row>
    <row r="33" spans="2:5" x14ac:dyDescent="0.25">
      <c r="B33" s="36" t="s">
        <v>1056</v>
      </c>
      <c r="C33" s="35">
        <v>2</v>
      </c>
      <c r="D33" s="36" t="s">
        <v>992</v>
      </c>
      <c r="E33" s="35">
        <v>27</v>
      </c>
    </row>
  </sheetData>
  <mergeCells count="2">
    <mergeCell ref="B2:C2"/>
    <mergeCell ref="D2:E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0C364-353A-48E0-A527-A2F2B41FE271}">
  <dimension ref="A1"/>
  <sheetViews>
    <sheetView workbookViewId="0">
      <selection activeCell="C1" sqref="C1"/>
    </sheetView>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HI_TopicTaxHTField xmlns="9e7c1b5f-6b93-4ee4-9fa2-fda8f1b47cf5">
      <Terms xmlns="http://schemas.microsoft.com/office/infopath/2007/PartnerControls"/>
    </FHI_TopicTaxHTField>
    <SharedWithUsers xmlns="ef5dd856-6a32-4f72-920b-b3c650540c6d">
      <UserInfo>
        <DisplayName>Franconeri, Lèa</DisplayName>
        <AccountId>251</AccountId>
        <AccountType/>
      </UserInfo>
    </SharedWithUsers>
    <TaxCatchAll xmlns="ef5dd856-6a32-4f72-920b-b3c650540c6d" xsi:nil="true"/>
    <TaxKeywordTaxHTField xmlns="ef5dd856-6a32-4f72-920b-b3c650540c6d">
      <Terms xmlns="http://schemas.microsoft.com/office/infopath/2007/PartnerControls"/>
    </TaxKeywordTaxHTField>
    <e54990123f384d80a8550f13cd0b56bb xmlns="ef5dd856-6a32-4f72-920b-b3c650540c6d" xsi:nil="true"/>
    <lcf76f155ced4ddcb4097134ff3c332f xmlns="21a2857b-8da8-4ddb-9834-feb111e80e4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1A53831D2B1FCA4E97E310390BB7D9B8" ma:contentTypeVersion="28" ma:contentTypeDescription="Opprett et nytt dokument." ma:contentTypeScope="" ma:versionID="e96a2b2cb0695986aa3e54e3dc04286e">
  <xsd:schema xmlns:xsd="http://www.w3.org/2001/XMLSchema" xmlns:xs="http://www.w3.org/2001/XMLSchema" xmlns:p="http://schemas.microsoft.com/office/2006/metadata/properties" xmlns:ns2="ef5dd856-6a32-4f72-920b-b3c650540c6d" xmlns:ns3="9e7c1b5f-6b93-4ee4-9fa2-fda8f1b47cf5" xmlns:ns4="21a2857b-8da8-4ddb-9834-feb111e80e4f" targetNamespace="http://schemas.microsoft.com/office/2006/metadata/properties" ma:root="true" ma:fieldsID="a0f386180d86c8d6afeb59a1f844dd35" ns2:_="" ns3:_="" ns4:_="">
    <xsd:import namespace="ef5dd856-6a32-4f72-920b-b3c650540c6d"/>
    <xsd:import namespace="9e7c1b5f-6b93-4ee4-9fa2-fda8f1b47cf5"/>
    <xsd:import namespace="21a2857b-8da8-4ddb-9834-feb111e80e4f"/>
    <xsd:element name="properties">
      <xsd:complexType>
        <xsd:sequence>
          <xsd:element name="documentManagement">
            <xsd:complexType>
              <xsd:all>
                <xsd:element ref="ns2:e54990123f384d80a8550f13cd0b56bb" minOccurs="0"/>
                <xsd:element ref="ns2:TaxCatchAll" minOccurs="0"/>
                <xsd:element ref="ns2:TaxKeywordTaxHTField" minOccurs="0"/>
                <xsd:element ref="ns3:FHI_TopicTaxHTField" minOccurs="0"/>
                <xsd:element ref="ns4:MediaServiceMetadata" minOccurs="0"/>
                <xsd:element ref="ns4:MediaServiceFastMetadata" minOccurs="0"/>
                <xsd:element ref="ns2:SharedWithUsers" minOccurs="0"/>
                <xsd:element ref="ns2:SharedWithDetails"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LengthInSeconds" minOccurs="0"/>
                <xsd:element ref="ns4:MediaServiceOCR" minOccurs="0"/>
                <xsd:element ref="ns4:MediaServiceLocation" minOccurs="0"/>
                <xsd:element ref="ns4: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5dd856-6a32-4f72-920b-b3c650540c6d" elementFormDefault="qualified">
    <xsd:import namespace="http://schemas.microsoft.com/office/2006/documentManagement/types"/>
    <xsd:import namespace="http://schemas.microsoft.com/office/infopath/2007/PartnerControls"/>
    <xsd:element name="e54990123f384d80a8550f13cd0b56bb" ma:index="5" nillable="true" ma:displayName="Topic_0" ma:hidden="true" ma:internalName="e54990123f384d80a8550f13cd0b56bb" ma:readOnly="false">
      <xsd:simpleType>
        <xsd:restriction base="dms:Note"/>
      </xsd:simpleType>
    </xsd:element>
    <xsd:element name="TaxCatchAll" ma:index="6" nillable="true" ma:displayName="Taxonomy Catch All Column" ma:hidden="true" ma:list="{796dc425-75f7-4378-8006-5ca5e91219d4}" ma:internalName="TaxCatchAll" ma:showField="CatchAllData" ma:web="ef5dd856-6a32-4f72-920b-b3c650540c6d">
      <xsd:complexType>
        <xsd:complexContent>
          <xsd:extension base="dms:MultiChoiceLookup">
            <xsd:sequence>
              <xsd:element name="Value" type="dms:Lookup" maxOccurs="unbounded" minOccurs="0" nillable="true"/>
            </xsd:sequence>
          </xsd:extension>
        </xsd:complexContent>
      </xsd:complexType>
    </xsd:element>
    <xsd:element name="TaxKeywordTaxHTField" ma:index="8" nillable="true" ma:taxonomy="true" ma:internalName="TaxKeywordTaxHTField" ma:taxonomyFieldName="TaxKeyword" ma:displayName="Organisasjonsnøkkelord" ma:fieldId="{23f27201-bee3-471e-b2e7-b64fd8b7ca38}" ma:taxonomyMulti="true" ma:sspId="e7140caa-8402-4c36-9a5d-f51276ec0a9c" ma:termSetId="00000000-0000-0000-0000-000000000000" ma:anchorId="00000000-0000-0000-0000-000000000000" ma:open="true" ma:isKeyword="true">
      <xsd:complexType>
        <xsd:sequence>
          <xsd:element ref="pc:Terms" minOccurs="0" maxOccurs="1"/>
        </xsd:sequence>
      </xsd:complexType>
    </xsd:element>
    <xsd:element name="SharedWithUsers" ma:index="17"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lings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e7c1b5f-6b93-4ee4-9fa2-fda8f1b47cf5" elementFormDefault="qualified">
    <xsd:import namespace="http://schemas.microsoft.com/office/2006/documentManagement/types"/>
    <xsd:import namespace="http://schemas.microsoft.com/office/infopath/2007/PartnerControls"/>
    <xsd:element name="FHI_TopicTaxHTField" ma:index="13" nillable="true" ma:taxonomy="true" ma:internalName="FHI_TopicTaxHTField" ma:taxonomyFieldName="FHI_Topic" ma:displayName="Tema" ma:fieldId="{5eb9fa72-8a58-4312-8bc5-a126a30b4fb3}" ma:taxonomyMulti="true" ma:sspId="e7140caa-8402-4c36-9a5d-f51276ec0a9c" ma:termSetId="10ab213d-8882-42de-b940-43a869fe753a"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1a2857b-8da8-4ddb-9834-feb111e80e4f"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MediaServiceAutoTags" ma:index="22" nillable="true" ma:displayName="Tags" ma:internalName="MediaServiceAutoTags" ma:readOnly="true">
      <xsd:simpleType>
        <xsd:restriction base="dms:Text"/>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MediaLengthInSeconds" ma:index="25" nillable="true" ma:displayName="Length (seconds)" ma:internalName="MediaLengthInSeconds" ma:readOnly="true">
      <xsd:simpleType>
        <xsd:restriction base="dms:Unknown"/>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Location" ma:index="27" nillable="true" ma:displayName="Location" ma:internalName="MediaServiceLocation" ma:readOnly="true">
      <xsd:simpleType>
        <xsd:restriction base="dms:Text"/>
      </xsd:simpleType>
    </xsd:element>
    <xsd:element name="lcf76f155ced4ddcb4097134ff3c332f" ma:index="29" nillable="true" ma:taxonomy="true" ma:internalName="lcf76f155ced4ddcb4097134ff3c332f" ma:taxonomyFieldName="MediaServiceImageTags" ma:displayName="Bildemerkelapper" ma:readOnly="false" ma:fieldId="{5cf76f15-5ced-4ddc-b409-7134ff3c332f}" ma:taxonomyMulti="true" ma:sspId="e7140caa-8402-4c36-9a5d-f51276ec0a9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Innholdstype"/>
        <xsd:element ref="dc:title" minOccurs="0" maxOccurs="1" ma:index="3"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2076C3-D647-4D22-8632-CF632BACCEDB}">
  <ds:schemaRefs>
    <ds:schemaRef ds:uri="ef5dd856-6a32-4f72-920b-b3c650540c6d"/>
    <ds:schemaRef ds:uri="http://schemas.microsoft.com/office/infopath/2007/PartnerControls"/>
    <ds:schemaRef ds:uri="http://www.w3.org/XML/1998/namespace"/>
    <ds:schemaRef ds:uri="http://purl.org/dc/elements/1.1/"/>
    <ds:schemaRef ds:uri="http://schemas.microsoft.com/office/2006/documentManagement/types"/>
    <ds:schemaRef ds:uri="http://schemas.openxmlformats.org/package/2006/metadata/core-properties"/>
    <ds:schemaRef ds:uri="21a2857b-8da8-4ddb-9834-feb111e80e4f"/>
    <ds:schemaRef ds:uri="http://purl.org/dc/dcmitype/"/>
    <ds:schemaRef ds:uri="9e7c1b5f-6b93-4ee4-9fa2-fda8f1b47cf5"/>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1FADB9A9-F047-4C89-8204-5D944ADD9C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5dd856-6a32-4f72-920b-b3c650540c6d"/>
    <ds:schemaRef ds:uri="9e7c1b5f-6b93-4ee4-9fa2-fda8f1b47cf5"/>
    <ds:schemaRef ds:uri="21a2857b-8da8-4ddb-9834-feb111e80e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3DD826-11D5-4EB6-A85E-D309BFC5C29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7</vt:i4>
      </vt:variant>
    </vt:vector>
  </HeadingPairs>
  <TitlesOfParts>
    <vt:vector size="7" baseType="lpstr">
      <vt:lpstr>Table 1a - Infection</vt:lpstr>
      <vt:lpstr>Table 1b - Death</vt:lpstr>
      <vt:lpstr>VRE</vt:lpstr>
      <vt:lpstr>By aetiology</vt:lpstr>
      <vt:lpstr>By cancer type</vt:lpstr>
      <vt:lpstr>Risk factors table</vt:lpstr>
      <vt:lpstr>Risk factor sorting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Danielsen, Anders Skyrud</dc:creator>
  <cp:keywords/>
  <dc:description/>
  <cp:lastModifiedBy>Anders Skyrud Danielsen (Innleid)</cp:lastModifiedBy>
  <cp:revision/>
  <dcterms:created xsi:type="dcterms:W3CDTF">2022-02-10T11:27:28Z</dcterms:created>
  <dcterms:modified xsi:type="dcterms:W3CDTF">2023-02-16T13:52:56Z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0x0101001A53831D2B1FCA4E97E310390BB7D9B8</vt:lpwstr>
  </property>
  <property fmtid="{D5CDD505-2E9C-101B-9397-08002B2CF9AE}" pid="4" name="FHI_Topic">
    <vt:lpwstr/>
  </property>
  <property fmtid="{D5CDD505-2E9C-101B-9397-08002B2CF9AE}" pid="5" name="FHITopic">
    <vt:lpwstr/>
  </property>
  <property fmtid="{D5CDD505-2E9C-101B-9397-08002B2CF9AE}" pid="6" name="MediaServiceImageTags">
    <vt:lpwstr/>
  </property>
</Properties>
</file>