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drawings/drawing8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8515" windowHeight="12600" activeTab="3"/>
  </bookViews>
  <sheets>
    <sheet name="d4 400_24" sheetId="1" r:id="rId1"/>
    <sheet name="d3 400_24" sheetId="2" r:id="rId2"/>
    <sheet name="d4 630_24" sheetId="3" r:id="rId3"/>
    <sheet name="d3 630_24" sheetId="4" r:id="rId4"/>
  </sheets>
  <calcPr calcId="125725"/>
</workbook>
</file>

<file path=xl/calcChain.xml><?xml version="1.0" encoding="utf-8"?>
<calcChain xmlns="http://schemas.openxmlformats.org/spreadsheetml/2006/main">
  <c r="AN12" i="4"/>
  <c r="AL12"/>
  <c r="AH12"/>
  <c r="AN11"/>
  <c r="AL11"/>
  <c r="AH11"/>
  <c r="AN10"/>
  <c r="AL10"/>
  <c r="AH10"/>
  <c r="AN9"/>
  <c r="AL9"/>
  <c r="AH9"/>
  <c r="AN8"/>
  <c r="AL8"/>
  <c r="AH8"/>
  <c r="AN7"/>
  <c r="AL7"/>
  <c r="AH7"/>
  <c r="AN6"/>
  <c r="AL6"/>
  <c r="AH6"/>
  <c r="AN5"/>
  <c r="AL5"/>
  <c r="AH5"/>
  <c r="AN4"/>
  <c r="AL4"/>
  <c r="AH4"/>
  <c r="AD9"/>
  <c r="AD10"/>
  <c r="AB10"/>
  <c r="X10"/>
  <c r="X9"/>
  <c r="AD8"/>
  <c r="AB8"/>
  <c r="X8"/>
  <c r="AD7"/>
  <c r="AB7"/>
  <c r="X7"/>
  <c r="AD5"/>
  <c r="AD6"/>
  <c r="AB6"/>
  <c r="X6"/>
  <c r="AB5"/>
  <c r="X5"/>
  <c r="AD4"/>
  <c r="AB4"/>
  <c r="X4"/>
  <c r="AB12" i="3"/>
  <c r="Z12"/>
  <c r="V12"/>
  <c r="AB11"/>
  <c r="Z11"/>
  <c r="V11"/>
  <c r="AB10"/>
  <c r="Z10"/>
  <c r="V10"/>
  <c r="AB9"/>
  <c r="Z9"/>
  <c r="V9"/>
  <c r="AB8"/>
  <c r="Z8"/>
  <c r="V8"/>
  <c r="V7"/>
  <c r="Z7"/>
  <c r="AB7"/>
  <c r="AB6"/>
  <c r="Z6"/>
  <c r="V6"/>
  <c r="Z5"/>
  <c r="AB5"/>
  <c r="V5"/>
  <c r="AB4"/>
  <c r="Z4"/>
  <c r="V4"/>
  <c r="AD6" i="2"/>
  <c r="AB6"/>
  <c r="X6"/>
  <c r="AD5"/>
  <c r="AB5"/>
  <c r="X5"/>
  <c r="AD4"/>
  <c r="AB4"/>
  <c r="X4"/>
  <c r="T122" i="1"/>
  <c r="AA88"/>
  <c r="AA86"/>
  <c r="AA82"/>
  <c r="AA81"/>
  <c r="AA78"/>
  <c r="AA79"/>
  <c r="AA80"/>
  <c r="AA77"/>
  <c r="AD71"/>
  <c r="AB71"/>
  <c r="X71"/>
  <c r="AD70"/>
  <c r="AB70"/>
  <c r="X70"/>
  <c r="AD69"/>
  <c r="AB69"/>
  <c r="X69"/>
  <c r="AD68"/>
  <c r="AB68"/>
  <c r="X68"/>
  <c r="AD67"/>
  <c r="AB67"/>
  <c r="X67"/>
  <c r="AD66"/>
  <c r="AB66"/>
  <c r="X66"/>
  <c r="AD65"/>
  <c r="AB65"/>
  <c r="X65"/>
  <c r="AD64"/>
  <c r="AB64"/>
  <c r="X64"/>
  <c r="AD63"/>
  <c r="AB63"/>
  <c r="X63"/>
  <c r="AB62"/>
  <c r="X62"/>
  <c r="AD62" s="1"/>
  <c r="AB61"/>
  <c r="X61"/>
  <c r="AB60"/>
  <c r="X60"/>
</calcChain>
</file>

<file path=xl/sharedStrings.xml><?xml version="1.0" encoding="utf-8"?>
<sst xmlns="http://schemas.openxmlformats.org/spreadsheetml/2006/main" count="135" uniqueCount="20">
  <si>
    <t>Pressure</t>
  </si>
  <si>
    <t>Length</t>
  </si>
  <si>
    <t>1. CZ</t>
  </si>
  <si>
    <t>2. CZ</t>
  </si>
  <si>
    <t>Successrate</t>
  </si>
  <si>
    <t>total tests</t>
  </si>
  <si>
    <t>Number of tests in areaOutside the nozzle 35 +</t>
  </si>
  <si>
    <t>Total successrate</t>
  </si>
  <si>
    <t>Number</t>
  </si>
  <si>
    <t>Amount of successful</t>
  </si>
  <si>
    <t>Test less than 5 and between 25-35 are dicarded due to transcation effects from the nozzle</t>
  </si>
  <si>
    <t>Inside Nozzle</t>
  </si>
  <si>
    <t>Outside</t>
  </si>
  <si>
    <t>Successrate of 1. CZ</t>
  </si>
  <si>
    <t>Successful</t>
  </si>
  <si>
    <t>Successrate outside nozzle</t>
  </si>
  <si>
    <t>Denne viser at når man kommer over et hvist trykk så bryter den like bra på 1. som 2. CZ, men den bryter ikke inni, derfor er det nyttig å ha med to nullgjennomganger.</t>
  </si>
  <si>
    <t>two</t>
  </si>
  <si>
    <t>one 630</t>
  </si>
  <si>
    <t>one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</si>
</sst>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autoTitleDeleted val="1"/>
    <c:plotArea>
      <c:layout/>
      <c:scatterChart>
        <c:scatterStyle val="lineMarker"/>
        <c:ser>
          <c:idx val="0"/>
          <c:order val="0"/>
          <c:tx>
            <c:v>1. CZ Faliure</c:v>
          </c:tx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dPt>
            <c:idx val="44"/>
            <c:marker>
              <c:spPr>
                <a:noFill/>
                <a:ln>
                  <a:solidFill>
                    <a:sysClr val="windowText" lastClr="000000"/>
                  </a:solidFill>
                </a:ln>
              </c:spPr>
            </c:marker>
          </c:dPt>
          <c:xVal>
            <c:numRef>
              <c:f>'d4 400_24'!$B$2:$B$55</c:f>
              <c:numCache>
                <c:formatCode>General</c:formatCode>
                <c:ptCount val="54"/>
                <c:pt idx="0">
                  <c:v>32.5</c:v>
                </c:pt>
                <c:pt idx="1">
                  <c:v>7</c:v>
                </c:pt>
                <c:pt idx="2">
                  <c:v>52.5</c:v>
                </c:pt>
                <c:pt idx="3">
                  <c:v>27.5</c:v>
                </c:pt>
                <c:pt idx="4">
                  <c:v>7.5</c:v>
                </c:pt>
                <c:pt idx="5">
                  <c:v>27.5</c:v>
                </c:pt>
                <c:pt idx="6">
                  <c:v>45</c:v>
                </c:pt>
                <c:pt idx="7">
                  <c:v>37</c:v>
                </c:pt>
                <c:pt idx="8">
                  <c:v>37.5</c:v>
                </c:pt>
                <c:pt idx="9">
                  <c:v>2.5</c:v>
                </c:pt>
                <c:pt idx="10">
                  <c:v>52.5</c:v>
                </c:pt>
                <c:pt idx="11">
                  <c:v>42.5</c:v>
                </c:pt>
                <c:pt idx="12">
                  <c:v>52.5</c:v>
                </c:pt>
                <c:pt idx="13">
                  <c:v>47.5</c:v>
                </c:pt>
                <c:pt idx="14">
                  <c:v>17</c:v>
                </c:pt>
                <c:pt idx="15">
                  <c:v>18</c:v>
                </c:pt>
                <c:pt idx="16">
                  <c:v>42.5</c:v>
                </c:pt>
                <c:pt idx="17">
                  <c:v>27.5</c:v>
                </c:pt>
                <c:pt idx="18">
                  <c:v>12.5</c:v>
                </c:pt>
                <c:pt idx="19">
                  <c:v>17.5</c:v>
                </c:pt>
                <c:pt idx="20">
                  <c:v>47.5</c:v>
                </c:pt>
                <c:pt idx="21">
                  <c:v>27</c:v>
                </c:pt>
                <c:pt idx="22">
                  <c:v>22</c:v>
                </c:pt>
                <c:pt idx="23">
                  <c:v>7.5</c:v>
                </c:pt>
                <c:pt idx="24">
                  <c:v>12</c:v>
                </c:pt>
                <c:pt idx="25">
                  <c:v>23</c:v>
                </c:pt>
                <c:pt idx="26">
                  <c:v>22.5</c:v>
                </c:pt>
                <c:pt idx="27">
                  <c:v>12.5</c:v>
                </c:pt>
                <c:pt idx="28">
                  <c:v>27.5</c:v>
                </c:pt>
                <c:pt idx="29">
                  <c:v>2.5</c:v>
                </c:pt>
                <c:pt idx="30">
                  <c:v>22</c:v>
                </c:pt>
                <c:pt idx="31">
                  <c:v>22.5</c:v>
                </c:pt>
                <c:pt idx="32">
                  <c:v>27.5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27.5</c:v>
                </c:pt>
                <c:pt idx="37">
                  <c:v>16.5</c:v>
                </c:pt>
                <c:pt idx="38">
                  <c:v>18.3</c:v>
                </c:pt>
                <c:pt idx="39">
                  <c:v>17.2</c:v>
                </c:pt>
                <c:pt idx="40">
                  <c:v>17</c:v>
                </c:pt>
                <c:pt idx="41">
                  <c:v>17.5</c:v>
                </c:pt>
                <c:pt idx="42">
                  <c:v>22</c:v>
                </c:pt>
                <c:pt idx="43">
                  <c:v>22.5</c:v>
                </c:pt>
                <c:pt idx="44">
                  <c:v>17</c:v>
                </c:pt>
                <c:pt idx="45">
                  <c:v>17.5</c:v>
                </c:pt>
                <c:pt idx="46">
                  <c:v>12.5</c:v>
                </c:pt>
                <c:pt idx="47">
                  <c:v>7.5</c:v>
                </c:pt>
                <c:pt idx="48">
                  <c:v>17</c:v>
                </c:pt>
                <c:pt idx="49">
                  <c:v>5</c:v>
                </c:pt>
                <c:pt idx="50">
                  <c:v>27.5</c:v>
                </c:pt>
                <c:pt idx="51">
                  <c:v>30</c:v>
                </c:pt>
                <c:pt idx="52">
                  <c:v>17.5</c:v>
                </c:pt>
                <c:pt idx="53">
                  <c:v>22.5</c:v>
                </c:pt>
              </c:numCache>
            </c:numRef>
          </c:xVal>
          <c:yVal>
            <c:numRef>
              <c:f>'d4 400_24'!$A$2:$A$55</c:f>
              <c:numCache>
                <c:formatCode>General</c:formatCode>
                <c:ptCount val="5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0.5</c:v>
                </c:pt>
                <c:pt idx="13">
                  <c:v>0.5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1</c:v>
                </c:pt>
                <c:pt idx="41">
                  <c:v>1</c:v>
                </c:pt>
                <c:pt idx="42">
                  <c:v>1.2</c:v>
                </c:pt>
                <c:pt idx="43">
                  <c:v>1.2</c:v>
                </c:pt>
                <c:pt idx="44">
                  <c:v>1.4</c:v>
                </c:pt>
                <c:pt idx="45">
                  <c:v>1.4</c:v>
                </c:pt>
                <c:pt idx="46">
                  <c:v>1.6</c:v>
                </c:pt>
                <c:pt idx="47">
                  <c:v>1.8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</c:numCache>
            </c:numRef>
          </c:yVal>
        </c:ser>
        <c:ser>
          <c:idx val="1"/>
          <c:order val="1"/>
          <c:tx>
            <c:v>1. CZ Success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'd4 400_24'!$B$56:$B$84</c:f>
              <c:numCache>
                <c:formatCode>General</c:formatCode>
                <c:ptCount val="29"/>
                <c:pt idx="0">
                  <c:v>42</c:v>
                </c:pt>
                <c:pt idx="1">
                  <c:v>52.5</c:v>
                </c:pt>
                <c:pt idx="2">
                  <c:v>42.5</c:v>
                </c:pt>
                <c:pt idx="3">
                  <c:v>43</c:v>
                </c:pt>
                <c:pt idx="4">
                  <c:v>32</c:v>
                </c:pt>
                <c:pt idx="5">
                  <c:v>37</c:v>
                </c:pt>
                <c:pt idx="6">
                  <c:v>47.5</c:v>
                </c:pt>
                <c:pt idx="7">
                  <c:v>33</c:v>
                </c:pt>
                <c:pt idx="8">
                  <c:v>37.5</c:v>
                </c:pt>
                <c:pt idx="9">
                  <c:v>32.5</c:v>
                </c:pt>
                <c:pt idx="10">
                  <c:v>38</c:v>
                </c:pt>
                <c:pt idx="11">
                  <c:v>42.5</c:v>
                </c:pt>
                <c:pt idx="12">
                  <c:v>47</c:v>
                </c:pt>
                <c:pt idx="13">
                  <c:v>47.5</c:v>
                </c:pt>
                <c:pt idx="14">
                  <c:v>48</c:v>
                </c:pt>
                <c:pt idx="15">
                  <c:v>57.5</c:v>
                </c:pt>
                <c:pt idx="16">
                  <c:v>47</c:v>
                </c:pt>
                <c:pt idx="17">
                  <c:v>50</c:v>
                </c:pt>
                <c:pt idx="18">
                  <c:v>47.5</c:v>
                </c:pt>
                <c:pt idx="19">
                  <c:v>42.5</c:v>
                </c:pt>
                <c:pt idx="20">
                  <c:v>37.5</c:v>
                </c:pt>
                <c:pt idx="21">
                  <c:v>27.5</c:v>
                </c:pt>
                <c:pt idx="22">
                  <c:v>52</c:v>
                </c:pt>
                <c:pt idx="23">
                  <c:v>52.5</c:v>
                </c:pt>
                <c:pt idx="24">
                  <c:v>47</c:v>
                </c:pt>
                <c:pt idx="25">
                  <c:v>47.5</c:v>
                </c:pt>
                <c:pt idx="26">
                  <c:v>27.5</c:v>
                </c:pt>
                <c:pt idx="27">
                  <c:v>40</c:v>
                </c:pt>
                <c:pt idx="28">
                  <c:v>52.5</c:v>
                </c:pt>
              </c:numCache>
            </c:numRef>
          </c:xVal>
          <c:yVal>
            <c:numRef>
              <c:f>'d4 400_24'!$A$56:$A$84</c:f>
              <c:numCache>
                <c:formatCode>General</c:formatCode>
                <c:ptCount val="2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1.6</c:v>
                </c:pt>
                <c:pt idx="25">
                  <c:v>1.6</c:v>
                </c:pt>
                <c:pt idx="26">
                  <c:v>1.6</c:v>
                </c:pt>
                <c:pt idx="27">
                  <c:v>1.6</c:v>
                </c:pt>
                <c:pt idx="28">
                  <c:v>2</c:v>
                </c:pt>
              </c:numCache>
            </c:numRef>
          </c:yVal>
        </c:ser>
        <c:ser>
          <c:idx val="2"/>
          <c:order val="2"/>
          <c:tx>
            <c:v>2. CZ Failure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xVal>
            <c:numRef>
              <c:f>'d4 400_24'!$J$2:$J$19</c:f>
              <c:numCache>
                <c:formatCode>General</c:formatCode>
                <c:ptCount val="18"/>
                <c:pt idx="0">
                  <c:v>87</c:v>
                </c:pt>
                <c:pt idx="1">
                  <c:v>57.5</c:v>
                </c:pt>
                <c:pt idx="2">
                  <c:v>95</c:v>
                </c:pt>
                <c:pt idx="3">
                  <c:v>87.5</c:v>
                </c:pt>
                <c:pt idx="4">
                  <c:v>62.5</c:v>
                </c:pt>
                <c:pt idx="5">
                  <c:v>97</c:v>
                </c:pt>
                <c:pt idx="6">
                  <c:v>98</c:v>
                </c:pt>
                <c:pt idx="7">
                  <c:v>92</c:v>
                </c:pt>
                <c:pt idx="8">
                  <c:v>92.5</c:v>
                </c:pt>
                <c:pt idx="9">
                  <c:v>57.5</c:v>
                </c:pt>
                <c:pt idx="10">
                  <c:v>105</c:v>
                </c:pt>
                <c:pt idx="11">
                  <c:v>97.5</c:v>
                </c:pt>
                <c:pt idx="12">
                  <c:v>102</c:v>
                </c:pt>
                <c:pt idx="13">
                  <c:v>102.5</c:v>
                </c:pt>
                <c:pt idx="14">
                  <c:v>72.5</c:v>
                </c:pt>
                <c:pt idx="15">
                  <c:v>70</c:v>
                </c:pt>
                <c:pt idx="16">
                  <c:v>102.5</c:v>
                </c:pt>
                <c:pt idx="17">
                  <c:v>72.5</c:v>
                </c:pt>
              </c:numCache>
            </c:numRef>
          </c:xVal>
          <c:yVal>
            <c:numRef>
              <c:f>'d4 400_24'!$G$2:$G$19</c:f>
              <c:numCache>
                <c:formatCode>General</c:formatCode>
                <c:ptCount val="18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0.5</c:v>
                </c:pt>
                <c:pt idx="13">
                  <c:v>0.5</c:v>
                </c:pt>
                <c:pt idx="14">
                  <c:v>0.6</c:v>
                </c:pt>
                <c:pt idx="15">
                  <c:v>0.6</c:v>
                </c:pt>
                <c:pt idx="16">
                  <c:v>0.7</c:v>
                </c:pt>
                <c:pt idx="17">
                  <c:v>2</c:v>
                </c:pt>
              </c:numCache>
            </c:numRef>
          </c:yVal>
        </c:ser>
        <c:ser>
          <c:idx val="3"/>
          <c:order val="3"/>
          <c:tx>
            <c:v>2. CZ Success</c:v>
          </c:tx>
          <c:spPr>
            <a:ln w="28575">
              <a:noFill/>
            </a:ln>
          </c:spPr>
          <c:marker>
            <c:symbol val="triang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'd4 400_24'!$J$20:$J$55</c:f>
              <c:numCache>
                <c:formatCode>General</c:formatCode>
                <c:ptCount val="36"/>
                <c:pt idx="0">
                  <c:v>97.5</c:v>
                </c:pt>
                <c:pt idx="1">
                  <c:v>80</c:v>
                </c:pt>
                <c:pt idx="2">
                  <c:v>62.5</c:v>
                </c:pt>
                <c:pt idx="3">
                  <c:v>72.5</c:v>
                </c:pt>
                <c:pt idx="4">
                  <c:v>85</c:v>
                </c:pt>
                <c:pt idx="5">
                  <c:v>75</c:v>
                </c:pt>
                <c:pt idx="6">
                  <c:v>60</c:v>
                </c:pt>
                <c:pt idx="7">
                  <c:v>62</c:v>
                </c:pt>
                <c:pt idx="8">
                  <c:v>79.5</c:v>
                </c:pt>
                <c:pt idx="9">
                  <c:v>77.5</c:v>
                </c:pt>
                <c:pt idx="10">
                  <c:v>62.5</c:v>
                </c:pt>
                <c:pt idx="11">
                  <c:v>80</c:v>
                </c:pt>
                <c:pt idx="12">
                  <c:v>37.5</c:v>
                </c:pt>
                <c:pt idx="13">
                  <c:v>75</c:v>
                </c:pt>
                <c:pt idx="14">
                  <c:v>79.5</c:v>
                </c:pt>
                <c:pt idx="15">
                  <c:v>80.5</c:v>
                </c:pt>
                <c:pt idx="16">
                  <c:v>72.5</c:v>
                </c:pt>
                <c:pt idx="17">
                  <c:v>67</c:v>
                </c:pt>
                <c:pt idx="18">
                  <c:v>68</c:v>
                </c:pt>
                <c:pt idx="19">
                  <c:v>80</c:v>
                </c:pt>
                <c:pt idx="20">
                  <c:v>72.5</c:v>
                </c:pt>
                <c:pt idx="21">
                  <c:v>67.5</c:v>
                </c:pt>
                <c:pt idx="22">
                  <c:v>67.2</c:v>
                </c:pt>
                <c:pt idx="23">
                  <c:v>62</c:v>
                </c:pt>
                <c:pt idx="24">
                  <c:v>62.5</c:v>
                </c:pt>
                <c:pt idx="25">
                  <c:v>72</c:v>
                </c:pt>
                <c:pt idx="26">
                  <c:v>72.5</c:v>
                </c:pt>
                <c:pt idx="27">
                  <c:v>70</c:v>
                </c:pt>
                <c:pt idx="28">
                  <c:v>70.5</c:v>
                </c:pt>
                <c:pt idx="29">
                  <c:v>67.5</c:v>
                </c:pt>
                <c:pt idx="30">
                  <c:v>62.5</c:v>
                </c:pt>
                <c:pt idx="31">
                  <c:v>57.5</c:v>
                </c:pt>
                <c:pt idx="32">
                  <c:v>82</c:v>
                </c:pt>
                <c:pt idx="33">
                  <c:v>82.5</c:v>
                </c:pt>
                <c:pt idx="34">
                  <c:v>72.5</c:v>
                </c:pt>
                <c:pt idx="35">
                  <c:v>77.5</c:v>
                </c:pt>
              </c:numCache>
            </c:numRef>
          </c:xVal>
          <c:yVal>
            <c:numRef>
              <c:f>'d4 400_24'!$G$20:$G$55</c:f>
              <c:numCache>
                <c:formatCode>General</c:formatCode>
                <c:ptCount val="3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1</c:v>
                </c:pt>
                <c:pt idx="24">
                  <c:v>1</c:v>
                </c:pt>
                <c:pt idx="25">
                  <c:v>1.2</c:v>
                </c:pt>
                <c:pt idx="26">
                  <c:v>1.2</c:v>
                </c:pt>
                <c:pt idx="27">
                  <c:v>1.4</c:v>
                </c:pt>
                <c:pt idx="28">
                  <c:v>1.4</c:v>
                </c:pt>
                <c:pt idx="29">
                  <c:v>1.6</c:v>
                </c:pt>
                <c:pt idx="30">
                  <c:v>1.8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</c:numCache>
            </c:numRef>
          </c:yVal>
        </c:ser>
        <c:axId val="85036416"/>
        <c:axId val="85059840"/>
      </c:scatterChart>
      <c:valAx>
        <c:axId val="85036416"/>
        <c:scaling>
          <c:orientation val="minMax"/>
          <c:max val="110"/>
          <c:min val="0"/>
        </c:scaling>
        <c:axPos val="b"/>
        <c:majorGridlines>
          <c:spPr>
            <a:ln>
              <a:solidFill>
                <a:sysClr val="windowText" lastClr="000000"/>
              </a:solidFill>
            </a:ln>
          </c:spPr>
        </c:majorGridlines>
        <c:minorGridlines>
          <c:spPr>
            <a:ln>
              <a:solidFill>
                <a:sysClr val="windowText" lastClr="000000">
                  <a:alpha val="25000"/>
                </a:sys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Pin</a:t>
                </a:r>
                <a:r>
                  <a:rPr lang="nb-NO" baseline="0"/>
                  <a:t> p</a:t>
                </a:r>
                <a:r>
                  <a:rPr lang="nb-NO"/>
                  <a:t>osition</a:t>
                </a:r>
                <a:r>
                  <a:rPr lang="nb-NO" baseline="0"/>
                  <a:t> in nozzle for current zero crossing [mm]</a:t>
                </a:r>
                <a:endParaRPr lang="nb-NO"/>
              </a:p>
            </c:rich>
          </c:tx>
          <c:layout/>
        </c:title>
        <c:numFmt formatCode="General" sourceLinked="1"/>
        <c:majorTickMark val="none"/>
        <c:tickLblPos val="nextTo"/>
        <c:crossAx val="85059840"/>
        <c:crosses val="autoZero"/>
        <c:crossBetween val="midCat"/>
        <c:majorUnit val="5"/>
      </c:valAx>
      <c:valAx>
        <c:axId val="85059840"/>
        <c:scaling>
          <c:orientation val="minMax"/>
          <c:max val="2.1"/>
          <c:min val="0.2"/>
        </c:scaling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Upstream over-pressure</a:t>
                </a:r>
                <a:r>
                  <a:rPr lang="nb-NO" baseline="0"/>
                  <a:t>[bar]</a:t>
                </a:r>
                <a:endParaRPr lang="nb-NO"/>
              </a:p>
            </c:rich>
          </c:tx>
          <c:layout/>
        </c:title>
        <c:numFmt formatCode="General" sourceLinked="1"/>
        <c:majorTickMark val="none"/>
        <c:tickLblPos val="nextTo"/>
        <c:crossAx val="85036416"/>
        <c:crosses val="autoZero"/>
        <c:crossBetween val="midCat"/>
        <c:majorUnit val="0.1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title>
      <c:tx>
        <c:rich>
          <a:bodyPr/>
          <a:lstStyle/>
          <a:p>
            <a:pPr>
              <a:defRPr/>
            </a:pPr>
            <a:r>
              <a:rPr lang="nb-NO"/>
              <a:t>Interruption successrate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Total successrate</c:v>
          </c:tx>
          <c:spPr>
            <a:ln>
              <a:solidFill>
                <a:sysClr val="windowText" lastClr="000000"/>
              </a:solidFill>
              <a:prstDash val="solid"/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cat>
            <c:numRef>
              <c:f>'d4 400_24'!$V$60:$V$71</c:f>
              <c:numCache>
                <c:formatCode>General</c:formatCode>
                <c:ptCount val="12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</c:numCache>
            </c:numRef>
          </c:cat>
          <c:val>
            <c:numRef>
              <c:f>'d4 400_24'!$AD$60:$AD$71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66.666666666666657</c:v>
                </c:pt>
                <c:pt idx="3">
                  <c:v>77.777777777777786</c:v>
                </c:pt>
                <c:pt idx="4">
                  <c:v>90.909090909090907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80</c:v>
                </c:pt>
              </c:numCache>
            </c:numRef>
          </c:val>
        </c:ser>
        <c:ser>
          <c:idx val="1"/>
          <c:order val="1"/>
          <c:tx>
            <c:v>1. CZ chance of interruption if outside nozzle</c:v>
          </c:tx>
          <c:spPr>
            <a:ln>
              <a:solidFill>
                <a:prstClr val="black"/>
              </a:solidFill>
              <a:prstDash val="dash"/>
            </a:ln>
          </c:spPr>
          <c:marker>
            <c:symbol val="circle"/>
            <c:size val="7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cat>
            <c:numRef>
              <c:f>'d4 400_24'!$V$60:$V$71</c:f>
              <c:numCache>
                <c:formatCode>General</c:formatCode>
                <c:ptCount val="12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</c:numCache>
            </c:numRef>
          </c:cat>
          <c:val>
            <c:numRef>
              <c:f>'d4 400_24'!$AA$77:$AA$88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66.666666666666657</c:v>
                </c:pt>
                <c:pt idx="3">
                  <c:v>80</c:v>
                </c:pt>
                <c:pt idx="4">
                  <c:v>80</c:v>
                </c:pt>
                <c:pt idx="5">
                  <c:v>100</c:v>
                </c:pt>
                <c:pt idx="9">
                  <c:v>100</c:v>
                </c:pt>
                <c:pt idx="11">
                  <c:v>100</c:v>
                </c:pt>
              </c:numCache>
            </c:numRef>
          </c:val>
        </c:ser>
        <c:ser>
          <c:idx val="2"/>
          <c:order val="2"/>
          <c:tx>
            <c:v>2. CZ chance of interruption if first CZ failed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pPr>
              <a:solidFill>
                <a:sysClr val="windowText" lastClr="000000"/>
              </a:solidFill>
              <a:ln w="9525" cmpd="sng">
                <a:solidFill>
                  <a:schemeClr val="tx1"/>
                </a:solidFill>
                <a:prstDash val="solid"/>
              </a:ln>
            </c:spPr>
          </c:marker>
          <c:val>
            <c:numRef>
              <c:f>'d4 400_24'!$AB$60:$AB$71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</c:v>
                </c:pt>
                <c:pt idx="4">
                  <c:v>85.714285714285708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75</c:v>
                </c:pt>
              </c:numCache>
            </c:numRef>
          </c:val>
        </c:ser>
        <c:marker val="1"/>
        <c:axId val="84696448"/>
        <c:axId val="84715008"/>
      </c:lineChart>
      <c:catAx>
        <c:axId val="84696448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84715008"/>
        <c:crosses val="autoZero"/>
        <c:auto val="1"/>
        <c:lblAlgn val="ctr"/>
        <c:lblOffset val="100"/>
      </c:catAx>
      <c:valAx>
        <c:axId val="8471500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84696448"/>
        <c:crosses val="autoZero"/>
        <c:crossBetween val="between"/>
      </c:valAx>
    </c:plotArea>
    <c:legend>
      <c:legendPos val="b"/>
      <c:layout/>
    </c:legend>
    <c:plotVisOnly val="1"/>
    <c:dispBlanksAs val="span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autoTitleDeleted val="1"/>
    <c:plotArea>
      <c:layout/>
      <c:scatterChart>
        <c:scatterStyle val="lineMarker"/>
        <c:ser>
          <c:idx val="0"/>
          <c:order val="0"/>
          <c:tx>
            <c:v>1. CZ Failure</c:v>
          </c:tx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dPt>
            <c:idx val="44"/>
            <c:marker>
              <c:spPr>
                <a:noFill/>
                <a:ln>
                  <a:solidFill>
                    <a:sysClr val="windowText" lastClr="000000"/>
                  </a:solidFill>
                </a:ln>
              </c:spPr>
            </c:marker>
          </c:dPt>
          <c:xVal>
            <c:numRef>
              <c:f>'d3 400_24'!$B$2:$B$19</c:f>
              <c:numCache>
                <c:formatCode>General</c:formatCode>
                <c:ptCount val="18"/>
                <c:pt idx="0">
                  <c:v>22.5</c:v>
                </c:pt>
                <c:pt idx="1">
                  <c:v>7</c:v>
                </c:pt>
                <c:pt idx="2">
                  <c:v>37</c:v>
                </c:pt>
                <c:pt idx="3">
                  <c:v>27.5</c:v>
                </c:pt>
                <c:pt idx="4">
                  <c:v>2.5</c:v>
                </c:pt>
                <c:pt idx="5">
                  <c:v>12.5</c:v>
                </c:pt>
                <c:pt idx="6">
                  <c:v>55</c:v>
                </c:pt>
                <c:pt idx="7">
                  <c:v>27.5</c:v>
                </c:pt>
                <c:pt idx="8">
                  <c:v>7.5</c:v>
                </c:pt>
                <c:pt idx="9">
                  <c:v>17.5</c:v>
                </c:pt>
                <c:pt idx="10">
                  <c:v>37.5</c:v>
                </c:pt>
                <c:pt idx="11">
                  <c:v>45</c:v>
                </c:pt>
                <c:pt idx="12">
                  <c:v>42.5</c:v>
                </c:pt>
                <c:pt idx="13">
                  <c:v>2.5</c:v>
                </c:pt>
                <c:pt idx="14">
                  <c:v>22.5</c:v>
                </c:pt>
                <c:pt idx="15">
                  <c:v>17.5</c:v>
                </c:pt>
                <c:pt idx="16">
                  <c:v>27</c:v>
                </c:pt>
                <c:pt idx="17">
                  <c:v>27.5</c:v>
                </c:pt>
              </c:numCache>
            </c:numRef>
          </c:xVal>
          <c:yVal>
            <c:numRef>
              <c:f>'d3 400_24'!$A$2:$A$19</c:f>
              <c:numCache>
                <c:formatCode>General</c:formatCode>
                <c:ptCount val="1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0.7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yVal>
        </c:ser>
        <c:ser>
          <c:idx val="1"/>
          <c:order val="1"/>
          <c:tx>
            <c:v>1. CZ Success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'd3 400_24'!$B$20:$B$27</c:f>
              <c:numCache>
                <c:formatCode>General</c:formatCode>
                <c:ptCount val="8"/>
                <c:pt idx="0">
                  <c:v>42.5</c:v>
                </c:pt>
                <c:pt idx="1">
                  <c:v>50</c:v>
                </c:pt>
                <c:pt idx="2">
                  <c:v>52</c:v>
                </c:pt>
                <c:pt idx="3">
                  <c:v>52.5</c:v>
                </c:pt>
                <c:pt idx="4">
                  <c:v>50</c:v>
                </c:pt>
                <c:pt idx="5">
                  <c:v>53</c:v>
                </c:pt>
                <c:pt idx="6">
                  <c:v>51.8</c:v>
                </c:pt>
                <c:pt idx="7">
                  <c:v>53.2</c:v>
                </c:pt>
              </c:numCache>
            </c:numRef>
          </c:xVal>
          <c:yVal>
            <c:numRef>
              <c:f>'d3 400_24'!$A$20:$A$27</c:f>
              <c:numCache>
                <c:formatCode>General</c:formatCode>
                <c:ptCount val="8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0.6</c:v>
                </c:pt>
                <c:pt idx="6">
                  <c:v>0.7</c:v>
                </c:pt>
                <c:pt idx="7">
                  <c:v>0.7</c:v>
                </c:pt>
              </c:numCache>
            </c:numRef>
          </c:yVal>
        </c:ser>
        <c:ser>
          <c:idx val="2"/>
          <c:order val="2"/>
          <c:tx>
            <c:v>2. CZ Failure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xVal>
            <c:numRef>
              <c:f>'d3 400_24'!$J$2:$J$11</c:f>
              <c:numCache>
                <c:formatCode>General</c:formatCode>
                <c:ptCount val="10"/>
                <c:pt idx="0">
                  <c:v>72</c:v>
                </c:pt>
                <c:pt idx="1">
                  <c:v>57</c:v>
                </c:pt>
                <c:pt idx="2">
                  <c:v>90.5</c:v>
                </c:pt>
                <c:pt idx="3">
                  <c:v>80</c:v>
                </c:pt>
                <c:pt idx="4">
                  <c:v>57.5</c:v>
                </c:pt>
                <c:pt idx="5">
                  <c:v>62</c:v>
                </c:pt>
                <c:pt idx="6">
                  <c:v>110</c:v>
                </c:pt>
                <c:pt idx="7">
                  <c:v>62.5</c:v>
                </c:pt>
                <c:pt idx="8">
                  <c:v>72.5</c:v>
                </c:pt>
                <c:pt idx="9">
                  <c:v>105</c:v>
                </c:pt>
              </c:numCache>
            </c:numRef>
          </c:xVal>
          <c:yVal>
            <c:numRef>
              <c:f>'d3 400_24'!$G$2:$G$11</c:f>
              <c:numCache>
                <c:formatCode>General</c:formatCode>
                <c:ptCount val="10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</c:numCache>
            </c:numRef>
          </c:yVal>
        </c:ser>
        <c:ser>
          <c:idx val="3"/>
          <c:order val="3"/>
          <c:tx>
            <c:v>2. CZ Success</c:v>
          </c:tx>
          <c:spPr>
            <a:ln w="28575">
              <a:noFill/>
            </a:ln>
          </c:spPr>
          <c:marker>
            <c:symbol val="triang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'd3 400_24'!$J$12:$J$19</c:f>
              <c:numCache>
                <c:formatCode>General</c:formatCode>
                <c:ptCount val="8"/>
                <c:pt idx="0">
                  <c:v>85</c:v>
                </c:pt>
                <c:pt idx="1">
                  <c:v>90</c:v>
                </c:pt>
                <c:pt idx="2">
                  <c:v>97.5</c:v>
                </c:pt>
                <c:pt idx="3">
                  <c:v>62.5</c:v>
                </c:pt>
                <c:pt idx="4">
                  <c:v>82</c:v>
                </c:pt>
                <c:pt idx="5">
                  <c:v>77</c:v>
                </c:pt>
                <c:pt idx="6">
                  <c:v>82.5</c:v>
                </c:pt>
                <c:pt idx="7">
                  <c:v>77.5</c:v>
                </c:pt>
              </c:numCache>
            </c:numRef>
          </c:xVal>
          <c:yVal>
            <c:numRef>
              <c:f>'d3 400_24'!$G$12:$G$19</c:f>
              <c:numCache>
                <c:formatCode>General</c:formatCode>
                <c:ptCount val="8"/>
                <c:pt idx="0">
                  <c:v>0.6</c:v>
                </c:pt>
                <c:pt idx="1">
                  <c:v>0.6</c:v>
                </c:pt>
                <c:pt idx="2">
                  <c:v>0.7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yVal>
        </c:ser>
        <c:axId val="85258240"/>
        <c:axId val="85260544"/>
      </c:scatterChart>
      <c:valAx>
        <c:axId val="85258240"/>
        <c:scaling>
          <c:orientation val="minMax"/>
          <c:max val="110"/>
          <c:min val="0"/>
        </c:scaling>
        <c:axPos val="b"/>
        <c:majorGridlines>
          <c:spPr>
            <a:ln>
              <a:solidFill>
                <a:sysClr val="windowText" lastClr="000000"/>
              </a:solidFill>
            </a:ln>
          </c:spPr>
        </c:majorGridlines>
        <c:minorGridlines>
          <c:spPr>
            <a:ln>
              <a:solidFill>
                <a:sysClr val="windowText" lastClr="000000">
                  <a:alpha val="25000"/>
                </a:sysClr>
              </a:solidFill>
            </a:ln>
          </c:spPr>
        </c:minorGridlines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Pin</a:t>
                </a:r>
                <a:r>
                  <a:rPr lang="nb-NO" baseline="0"/>
                  <a:t> p</a:t>
                </a:r>
                <a:r>
                  <a:rPr lang="nb-NO"/>
                  <a:t>osition in nozzle for current zero crossing [mm]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5260544"/>
        <c:crosses val="autoZero"/>
        <c:crossBetween val="midCat"/>
        <c:majorUnit val="5"/>
      </c:valAx>
      <c:valAx>
        <c:axId val="85260544"/>
        <c:scaling>
          <c:orientation val="minMax"/>
          <c:max val="2.1"/>
          <c:min val="0.2"/>
        </c:scaling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 baseline="0"/>
                  <a:t>Upstream over-pressure[bar]</a:t>
                </a:r>
                <a:endParaRPr lang="nb-NO"/>
              </a:p>
            </c:rich>
          </c:tx>
          <c:layout/>
        </c:title>
        <c:numFmt formatCode="General" sourceLinked="1"/>
        <c:majorTickMark val="none"/>
        <c:tickLblPos val="nextTo"/>
        <c:crossAx val="85258240"/>
        <c:crosses val="autoZero"/>
        <c:crossBetween val="midCat"/>
        <c:majorUnit val="0.1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plotArea>
      <c:layout/>
      <c:lineChart>
        <c:grouping val="standard"/>
        <c:ser>
          <c:idx val="0"/>
          <c:order val="0"/>
          <c:tx>
            <c:v>Geometry a, 400 A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'd3 400_24'!$AA$13:$AA$24</c:f>
              <c:numCache>
                <c:formatCode>General</c:formatCode>
                <c:ptCount val="12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</c:numCache>
            </c:numRef>
          </c:cat>
          <c:val>
            <c:numRef>
              <c:f>'d3 400_24'!$AB$13:$AB$24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66.666666666666657</c:v>
                </c:pt>
                <c:pt idx="3">
                  <c:v>77.777777777777786</c:v>
                </c:pt>
                <c:pt idx="4">
                  <c:v>90.909090909090907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80</c:v>
                </c:pt>
              </c:numCache>
            </c:numRef>
          </c:val>
        </c:ser>
        <c:ser>
          <c:idx val="1"/>
          <c:order val="1"/>
          <c:tx>
            <c:v>Geometry b, 400 A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'd3 400_24'!$AA$13:$AA$24</c:f>
              <c:numCache>
                <c:formatCode>General</c:formatCode>
                <c:ptCount val="12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</c:numCache>
            </c:numRef>
          </c:cat>
          <c:val>
            <c:numRef>
              <c:f>'d3 400_24'!$AC$13:$AC$24</c:f>
              <c:numCache>
                <c:formatCode>General</c:formatCode>
                <c:ptCount val="12"/>
                <c:pt idx="3">
                  <c:v>20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</c:ser>
        <c:marker val="1"/>
        <c:axId val="85367424"/>
        <c:axId val="85386368"/>
      </c:lineChart>
      <c:catAx>
        <c:axId val="8536742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Upstream over-pressure [bar]</a:t>
                </a:r>
              </a:p>
            </c:rich>
          </c:tx>
          <c:layout/>
        </c:title>
        <c:numFmt formatCode="General" sourceLinked="0"/>
        <c:minorTickMark val="out"/>
        <c:tickLblPos val="nextTo"/>
        <c:crossAx val="85386368"/>
        <c:crosses val="autoZero"/>
        <c:auto val="1"/>
        <c:lblAlgn val="ctr"/>
        <c:lblOffset val="100"/>
      </c:catAx>
      <c:valAx>
        <c:axId val="85386368"/>
        <c:scaling>
          <c:orientation val="minMax"/>
          <c:max val="1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b-NO"/>
                  <a:t>Successful interruptions [%]</a:t>
                </a:r>
              </a:p>
            </c:rich>
          </c:tx>
          <c:layout/>
        </c:title>
        <c:numFmt formatCode="#,##0" sourceLinked="0"/>
        <c:tickLblPos val="nextTo"/>
        <c:spPr>
          <a:noFill/>
        </c:spPr>
        <c:crossAx val="85367424"/>
        <c:crossesAt val="1"/>
        <c:crossBetween val="between"/>
        <c:majorUnit val="10"/>
      </c:valAx>
    </c:plotArea>
    <c:legend>
      <c:legendPos val="r"/>
      <c:layout/>
    </c:legend>
    <c:plotVisOnly val="1"/>
  </c:chart>
  <c:spPr>
    <a:solidFill>
      <a:schemeClr val="bg1"/>
    </a:solidFill>
    <a:ln>
      <a:noFill/>
    </a:ln>
  </c:spPr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autoTitleDeleted val="1"/>
    <c:plotArea>
      <c:layout/>
      <c:scatterChart>
        <c:scatterStyle val="lineMarker"/>
        <c:ser>
          <c:idx val="0"/>
          <c:order val="0"/>
          <c:tx>
            <c:v>1. CZFailure</c:v>
          </c:tx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dPt>
            <c:idx val="44"/>
            <c:marker>
              <c:spPr>
                <a:noFill/>
                <a:ln>
                  <a:solidFill>
                    <a:sysClr val="windowText" lastClr="000000"/>
                  </a:solidFill>
                </a:ln>
              </c:spPr>
            </c:marker>
          </c:dPt>
          <c:xVal>
            <c:numRef>
              <c:f>'d4 630_24'!$B$2:$B$22</c:f>
              <c:numCache>
                <c:formatCode>General</c:formatCode>
                <c:ptCount val="21"/>
                <c:pt idx="0">
                  <c:v>40</c:v>
                </c:pt>
                <c:pt idx="1">
                  <c:v>55</c:v>
                </c:pt>
                <c:pt idx="2">
                  <c:v>46</c:v>
                </c:pt>
                <c:pt idx="3">
                  <c:v>12</c:v>
                </c:pt>
                <c:pt idx="4">
                  <c:v>35</c:v>
                </c:pt>
                <c:pt idx="5">
                  <c:v>2</c:v>
                </c:pt>
                <c:pt idx="6">
                  <c:v>50</c:v>
                </c:pt>
                <c:pt idx="7">
                  <c:v>45</c:v>
                </c:pt>
                <c:pt idx="8">
                  <c:v>49</c:v>
                </c:pt>
                <c:pt idx="9">
                  <c:v>54</c:v>
                </c:pt>
                <c:pt idx="10">
                  <c:v>43</c:v>
                </c:pt>
                <c:pt idx="11">
                  <c:v>47</c:v>
                </c:pt>
                <c:pt idx="12">
                  <c:v>51</c:v>
                </c:pt>
                <c:pt idx="13">
                  <c:v>44</c:v>
                </c:pt>
                <c:pt idx="14">
                  <c:v>48</c:v>
                </c:pt>
                <c:pt idx="15">
                  <c:v>13</c:v>
                </c:pt>
                <c:pt idx="16">
                  <c:v>11</c:v>
                </c:pt>
                <c:pt idx="17">
                  <c:v>6</c:v>
                </c:pt>
                <c:pt idx="18">
                  <c:v>20</c:v>
                </c:pt>
                <c:pt idx="19">
                  <c:v>13</c:v>
                </c:pt>
                <c:pt idx="20">
                  <c:v>16</c:v>
                </c:pt>
              </c:numCache>
            </c:numRef>
          </c:xVal>
          <c:yVal>
            <c:numRef>
              <c:f>'d4 630_24'!$A$2:$A$22</c:f>
              <c:numCache>
                <c:formatCode>General</c:formatCode>
                <c:ptCount val="21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</c:v>
                </c:pt>
                <c:pt idx="17">
                  <c:v>0.6</c:v>
                </c:pt>
                <c:pt idx="18">
                  <c:v>1.4</c:v>
                </c:pt>
                <c:pt idx="19">
                  <c:v>1.8</c:v>
                </c:pt>
                <c:pt idx="20">
                  <c:v>2</c:v>
                </c:pt>
              </c:numCache>
            </c:numRef>
          </c:yVal>
        </c:ser>
        <c:ser>
          <c:idx val="1"/>
          <c:order val="1"/>
          <c:tx>
            <c:v>1. CZ Success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'd4 630_24'!$B$23:$B$37</c:f>
              <c:numCache>
                <c:formatCode>General</c:formatCode>
                <c:ptCount val="15"/>
                <c:pt idx="0">
                  <c:v>35</c:v>
                </c:pt>
                <c:pt idx="1">
                  <c:v>50</c:v>
                </c:pt>
                <c:pt idx="2">
                  <c:v>27</c:v>
                </c:pt>
                <c:pt idx="3">
                  <c:v>42</c:v>
                </c:pt>
                <c:pt idx="4">
                  <c:v>31</c:v>
                </c:pt>
                <c:pt idx="5">
                  <c:v>56</c:v>
                </c:pt>
                <c:pt idx="6">
                  <c:v>54</c:v>
                </c:pt>
                <c:pt idx="7">
                  <c:v>48</c:v>
                </c:pt>
                <c:pt idx="8">
                  <c:v>53</c:v>
                </c:pt>
                <c:pt idx="9">
                  <c:v>45</c:v>
                </c:pt>
                <c:pt idx="10">
                  <c:v>44.5</c:v>
                </c:pt>
                <c:pt idx="11">
                  <c:v>44</c:v>
                </c:pt>
                <c:pt idx="12">
                  <c:v>51</c:v>
                </c:pt>
                <c:pt idx="13">
                  <c:v>52</c:v>
                </c:pt>
                <c:pt idx="14">
                  <c:v>48</c:v>
                </c:pt>
              </c:numCache>
            </c:numRef>
          </c:xVal>
          <c:yVal>
            <c:numRef>
              <c:f>'d4 630_24'!$A$23:$A$37</c:f>
              <c:numCache>
                <c:formatCode>General</c:formatCode>
                <c:ptCount val="15"/>
                <c:pt idx="0">
                  <c:v>0.8</c:v>
                </c:pt>
                <c:pt idx="1">
                  <c:v>0.9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</c:numCache>
            </c:numRef>
          </c:yVal>
        </c:ser>
        <c:ser>
          <c:idx val="2"/>
          <c:order val="2"/>
          <c:tx>
            <c:v>2. CZ Failure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xVal>
            <c:numRef>
              <c:f>'d4 630_24'!$J$2:$J$18</c:f>
              <c:numCache>
                <c:formatCode>General</c:formatCode>
                <c:ptCount val="17"/>
                <c:pt idx="0">
                  <c:v>88</c:v>
                </c:pt>
                <c:pt idx="1">
                  <c:v>102</c:v>
                </c:pt>
                <c:pt idx="2">
                  <c:v>94</c:v>
                </c:pt>
                <c:pt idx="3">
                  <c:v>63</c:v>
                </c:pt>
                <c:pt idx="4">
                  <c:v>82</c:v>
                </c:pt>
                <c:pt idx="5">
                  <c:v>56</c:v>
                </c:pt>
                <c:pt idx="6">
                  <c:v>98.5</c:v>
                </c:pt>
                <c:pt idx="7">
                  <c:v>95</c:v>
                </c:pt>
                <c:pt idx="8">
                  <c:v>98</c:v>
                </c:pt>
                <c:pt idx="9">
                  <c:v>100</c:v>
                </c:pt>
                <c:pt idx="10">
                  <c:v>91</c:v>
                </c:pt>
                <c:pt idx="11">
                  <c:v>96</c:v>
                </c:pt>
                <c:pt idx="12">
                  <c:v>97</c:v>
                </c:pt>
                <c:pt idx="13">
                  <c:v>92</c:v>
                </c:pt>
                <c:pt idx="14">
                  <c:v>97</c:v>
                </c:pt>
                <c:pt idx="15">
                  <c:v>63</c:v>
                </c:pt>
                <c:pt idx="16">
                  <c:v>70</c:v>
                </c:pt>
              </c:numCache>
            </c:numRef>
          </c:xVal>
          <c:yVal>
            <c:numRef>
              <c:f>'d4 630_24'!$G$2:$G$18</c:f>
              <c:numCache>
                <c:formatCode>General</c:formatCode>
                <c:ptCount val="17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1.1000000000000001</c:v>
                </c:pt>
                <c:pt idx="15">
                  <c:v>0.6</c:v>
                </c:pt>
                <c:pt idx="16">
                  <c:v>2</c:v>
                </c:pt>
              </c:numCache>
            </c:numRef>
          </c:yVal>
        </c:ser>
        <c:ser>
          <c:idx val="3"/>
          <c:order val="3"/>
          <c:tx>
            <c:v>2. CZ Success</c:v>
          </c:tx>
          <c:spPr>
            <a:ln w="28575">
              <a:noFill/>
            </a:ln>
          </c:spPr>
          <c:marker>
            <c:symbol val="triang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'd4 630_24'!$J$19:$J$22</c:f>
              <c:numCache>
                <c:formatCode>General</c:formatCode>
                <c:ptCount val="4"/>
                <c:pt idx="0">
                  <c:v>68</c:v>
                </c:pt>
                <c:pt idx="1">
                  <c:v>67</c:v>
                </c:pt>
                <c:pt idx="2">
                  <c:v>73</c:v>
                </c:pt>
                <c:pt idx="3">
                  <c:v>68</c:v>
                </c:pt>
              </c:numCache>
            </c:numRef>
          </c:xVal>
          <c:yVal>
            <c:numRef>
              <c:f>'d4 630_24'!$G$19:$G$22</c:f>
              <c:numCache>
                <c:formatCode>General</c:formatCode>
                <c:ptCount val="4"/>
                <c:pt idx="0">
                  <c:v>1.2</c:v>
                </c:pt>
                <c:pt idx="1">
                  <c:v>1</c:v>
                </c:pt>
                <c:pt idx="2">
                  <c:v>1.4</c:v>
                </c:pt>
                <c:pt idx="3">
                  <c:v>1.8</c:v>
                </c:pt>
              </c:numCache>
            </c:numRef>
          </c:yVal>
        </c:ser>
        <c:axId val="85451136"/>
        <c:axId val="85453440"/>
      </c:scatterChart>
      <c:valAx>
        <c:axId val="85451136"/>
        <c:scaling>
          <c:orientation val="minMax"/>
          <c:max val="110"/>
          <c:min val="0"/>
        </c:scaling>
        <c:axPos val="b"/>
        <c:majorGridlines>
          <c:spPr>
            <a:ln>
              <a:solidFill>
                <a:sysClr val="windowText" lastClr="000000"/>
              </a:solidFill>
            </a:ln>
          </c:spPr>
        </c:majorGridlines>
        <c:minorGridlines>
          <c:spPr>
            <a:ln>
              <a:solidFill>
                <a:sysClr val="windowText" lastClr="000000">
                  <a:alpha val="25000"/>
                </a:sysClr>
              </a:solidFill>
            </a:ln>
          </c:spPr>
        </c:minorGridlines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Pin position in nozzle for current zero crossing [mm]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5453440"/>
        <c:crosses val="autoZero"/>
        <c:crossBetween val="midCat"/>
        <c:majorUnit val="5"/>
      </c:valAx>
      <c:valAx>
        <c:axId val="85453440"/>
        <c:scaling>
          <c:orientation val="minMax"/>
          <c:max val="2.1"/>
          <c:min val="0.2"/>
        </c:scaling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 baseline="0"/>
                  <a:t> Upstream over-pressure [bar]</a:t>
                </a:r>
                <a:endParaRPr lang="nb-NO"/>
              </a:p>
            </c:rich>
          </c:tx>
          <c:layout/>
        </c:title>
        <c:numFmt formatCode="General" sourceLinked="1"/>
        <c:majorTickMark val="none"/>
        <c:tickLblPos val="nextTo"/>
        <c:crossAx val="85451136"/>
        <c:crosses val="autoZero"/>
        <c:crossBetween val="midCat"/>
        <c:majorUnit val="0.1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plotArea>
      <c:layout/>
      <c:lineChart>
        <c:grouping val="standard"/>
        <c:ser>
          <c:idx val="0"/>
          <c:order val="0"/>
          <c:tx>
            <c:v>Geometry two 630 A</c:v>
          </c:tx>
          <c:cat>
            <c:numRef>
              <c:f>'d4 630_24'!$T$4:$T$12</c:f>
              <c:numCache>
                <c:formatCode>General</c:formatCode>
                <c:ptCount val="9"/>
                <c:pt idx="0">
                  <c:v>0.6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1.4</c:v>
                </c:pt>
                <c:pt idx="7">
                  <c:v>1.8</c:v>
                </c:pt>
                <c:pt idx="8">
                  <c:v>2</c:v>
                </c:pt>
              </c:numCache>
            </c:numRef>
          </c:cat>
          <c:val>
            <c:numRef>
              <c:f>'d3 630_24'!$AG$21:$AG$29</c:f>
              <c:numCache>
                <c:formatCode>General</c:formatCode>
                <c:ptCount val="9"/>
                <c:pt idx="2">
                  <c:v>42.857142857142854</c:v>
                </c:pt>
                <c:pt idx="3">
                  <c:v>70</c:v>
                </c:pt>
                <c:pt idx="4">
                  <c:v>50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Geometry one 630 A</c:v>
          </c:tx>
          <c:cat>
            <c:numRef>
              <c:f>'d4 630_24'!$T$4:$T$12</c:f>
              <c:numCache>
                <c:formatCode>General</c:formatCode>
                <c:ptCount val="9"/>
                <c:pt idx="0">
                  <c:v>0.6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1.4</c:v>
                </c:pt>
                <c:pt idx="7">
                  <c:v>1.8</c:v>
                </c:pt>
                <c:pt idx="8">
                  <c:v>2</c:v>
                </c:pt>
              </c:numCache>
            </c:numRef>
          </c:cat>
          <c:val>
            <c:numRef>
              <c:f>'d3 630_24'!$AH$21:$AH$29</c:f>
              <c:numCache>
                <c:formatCode>General</c:formatCode>
                <c:ptCount val="9"/>
                <c:pt idx="0">
                  <c:v>0</c:v>
                </c:pt>
                <c:pt idx="1">
                  <c:v>16.666666666666664</c:v>
                </c:pt>
                <c:pt idx="2">
                  <c:v>20</c:v>
                </c:pt>
                <c:pt idx="3">
                  <c:v>40</c:v>
                </c:pt>
                <c:pt idx="4">
                  <c:v>83.333333333333343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0</c:v>
                </c:pt>
              </c:numCache>
            </c:numRef>
          </c:val>
        </c:ser>
        <c:marker val="1"/>
        <c:axId val="85581824"/>
        <c:axId val="85583360"/>
      </c:lineChart>
      <c:catAx>
        <c:axId val="85581824"/>
        <c:scaling>
          <c:orientation val="minMax"/>
        </c:scaling>
        <c:axPos val="b"/>
        <c:numFmt formatCode="General" sourceLinked="1"/>
        <c:tickLblPos val="nextTo"/>
        <c:crossAx val="85583360"/>
        <c:crosses val="autoZero"/>
        <c:auto val="1"/>
        <c:lblAlgn val="ctr"/>
        <c:lblOffset val="100"/>
      </c:catAx>
      <c:valAx>
        <c:axId val="85583360"/>
        <c:scaling>
          <c:orientation val="minMax"/>
        </c:scaling>
        <c:axPos val="l"/>
        <c:majorGridlines/>
        <c:numFmt formatCode="General" sourceLinked="1"/>
        <c:tickLblPos val="nextTo"/>
        <c:crossAx val="85581824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plotArea>
      <c:layout/>
      <c:lineChart>
        <c:grouping val="standard"/>
        <c:ser>
          <c:idx val="0"/>
          <c:order val="0"/>
          <c:tx>
            <c:v>Geometry a, 630 A</c:v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'd3 630_24'!$AF$21:$AF$29</c:f>
              <c:numCache>
                <c:formatCode>General</c:formatCode>
                <c:ptCount val="9"/>
                <c:pt idx="0">
                  <c:v>0.6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1.4</c:v>
                </c:pt>
                <c:pt idx="7">
                  <c:v>1.8</c:v>
                </c:pt>
                <c:pt idx="8">
                  <c:v>2</c:v>
                </c:pt>
              </c:numCache>
            </c:numRef>
          </c:cat>
          <c:val>
            <c:numRef>
              <c:f>'d3 630_24'!$AH$21:$AH$29</c:f>
              <c:numCache>
                <c:formatCode>General</c:formatCode>
                <c:ptCount val="9"/>
                <c:pt idx="0">
                  <c:v>0</c:v>
                </c:pt>
                <c:pt idx="1">
                  <c:v>16.666666666666664</c:v>
                </c:pt>
                <c:pt idx="2">
                  <c:v>20</c:v>
                </c:pt>
                <c:pt idx="3">
                  <c:v>40</c:v>
                </c:pt>
                <c:pt idx="4">
                  <c:v>83.333333333333343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Geometry b, 630 A</c:v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'd3 630_24'!$AF$21:$AF$29</c:f>
              <c:numCache>
                <c:formatCode>General</c:formatCode>
                <c:ptCount val="9"/>
                <c:pt idx="0">
                  <c:v>0.6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1.4</c:v>
                </c:pt>
                <c:pt idx="7">
                  <c:v>1.8</c:v>
                </c:pt>
                <c:pt idx="8">
                  <c:v>2</c:v>
                </c:pt>
              </c:numCache>
            </c:numRef>
          </c:cat>
          <c:val>
            <c:numRef>
              <c:f>'d3 630_24'!$AG$21:$AG$29</c:f>
              <c:numCache>
                <c:formatCode>General</c:formatCode>
                <c:ptCount val="9"/>
                <c:pt idx="2">
                  <c:v>42.857142857142854</c:v>
                </c:pt>
                <c:pt idx="3">
                  <c:v>70</c:v>
                </c:pt>
                <c:pt idx="4">
                  <c:v>50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0</c:v>
                </c:pt>
              </c:numCache>
            </c:numRef>
          </c:val>
        </c:ser>
        <c:marker val="1"/>
        <c:axId val="85623936"/>
        <c:axId val="85626240"/>
      </c:lineChart>
      <c:catAx>
        <c:axId val="85623936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Upstream over-pressure [bar]</a:t>
                </a:r>
              </a:p>
            </c:rich>
          </c:tx>
          <c:layout/>
        </c:title>
        <c:numFmt formatCode="General" sourceLinked="0"/>
        <c:minorTickMark val="out"/>
        <c:tickLblPos val="nextTo"/>
        <c:crossAx val="85626240"/>
        <c:crosses val="autoZero"/>
        <c:auto val="1"/>
        <c:lblAlgn val="ctr"/>
        <c:lblOffset val="100"/>
      </c:catAx>
      <c:valAx>
        <c:axId val="85626240"/>
        <c:scaling>
          <c:orientation val="minMax"/>
          <c:max val="1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b-NO"/>
                  <a:t>Successful interruptions [%]</a:t>
                </a:r>
              </a:p>
            </c:rich>
          </c:tx>
          <c:layout/>
        </c:title>
        <c:numFmt formatCode="#,##0" sourceLinked="0"/>
        <c:tickLblPos val="nextTo"/>
        <c:spPr>
          <a:noFill/>
        </c:spPr>
        <c:crossAx val="85623936"/>
        <c:crossesAt val="1"/>
        <c:crossBetween val="between"/>
        <c:majorUnit val="10"/>
      </c:valAx>
    </c:plotArea>
    <c:legend>
      <c:legendPos val="r"/>
      <c:layout/>
    </c:legend>
    <c:plotVisOnly val="1"/>
  </c:chart>
  <c:spPr>
    <a:solidFill>
      <a:schemeClr val="bg1"/>
    </a:solidFill>
    <a:ln>
      <a:noFill/>
    </a:ln>
  </c:spPr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autoTitleDeleted val="1"/>
    <c:plotArea>
      <c:layout/>
      <c:scatterChart>
        <c:scatterStyle val="lineMarker"/>
        <c:ser>
          <c:idx val="0"/>
          <c:order val="0"/>
          <c:tx>
            <c:v>1. CZ Failure</c:v>
          </c:tx>
          <c:spPr>
            <a:ln w="28575">
              <a:noFill/>
            </a:ln>
          </c:spPr>
          <c:marker>
            <c:symbol val="x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dPt>
            <c:idx val="44"/>
            <c:marker>
              <c:spPr>
                <a:noFill/>
                <a:ln>
                  <a:solidFill>
                    <a:sysClr val="windowText" lastClr="000000"/>
                  </a:solidFill>
                </a:ln>
              </c:spPr>
            </c:marker>
          </c:dPt>
          <c:xVal>
            <c:numRef>
              <c:f>'d3 630_24'!$B$2:$B$19</c:f>
              <c:numCache>
                <c:formatCode>General</c:formatCode>
                <c:ptCount val="18"/>
                <c:pt idx="0">
                  <c:v>46</c:v>
                </c:pt>
                <c:pt idx="1">
                  <c:v>56.5</c:v>
                </c:pt>
                <c:pt idx="2">
                  <c:v>37</c:v>
                </c:pt>
                <c:pt idx="3">
                  <c:v>48</c:v>
                </c:pt>
                <c:pt idx="4">
                  <c:v>56</c:v>
                </c:pt>
                <c:pt idx="5">
                  <c:v>45</c:v>
                </c:pt>
                <c:pt idx="6">
                  <c:v>37</c:v>
                </c:pt>
                <c:pt idx="7">
                  <c:v>42</c:v>
                </c:pt>
                <c:pt idx="8">
                  <c:v>46</c:v>
                </c:pt>
                <c:pt idx="9">
                  <c:v>44</c:v>
                </c:pt>
                <c:pt idx="10">
                  <c:v>45</c:v>
                </c:pt>
                <c:pt idx="11">
                  <c:v>42.5</c:v>
                </c:pt>
                <c:pt idx="12">
                  <c:v>42</c:v>
                </c:pt>
                <c:pt idx="13">
                  <c:v>40</c:v>
                </c:pt>
                <c:pt idx="14">
                  <c:v>44</c:v>
                </c:pt>
                <c:pt idx="15">
                  <c:v>43</c:v>
                </c:pt>
                <c:pt idx="16">
                  <c:v>11</c:v>
                </c:pt>
                <c:pt idx="17">
                  <c:v>3</c:v>
                </c:pt>
              </c:numCache>
            </c:numRef>
          </c:xVal>
          <c:yVal>
            <c:numRef>
              <c:f>'d3 630_24'!$A$2:$A$19</c:f>
              <c:numCache>
                <c:formatCode>General</c:formatCode>
                <c:ptCount val="18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1.3</c:v>
                </c:pt>
                <c:pt idx="16">
                  <c:v>2</c:v>
                </c:pt>
                <c:pt idx="17">
                  <c:v>2</c:v>
                </c:pt>
              </c:numCache>
            </c:numRef>
          </c:yVal>
        </c:ser>
        <c:ser>
          <c:idx val="1"/>
          <c:order val="1"/>
          <c:tx>
            <c:v>1. CZ Success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'd3 630_24'!$B$20:$B$42</c:f>
              <c:numCache>
                <c:formatCode>General</c:formatCode>
                <c:ptCount val="23"/>
                <c:pt idx="0">
                  <c:v>49</c:v>
                </c:pt>
                <c:pt idx="1">
                  <c:v>36</c:v>
                </c:pt>
                <c:pt idx="2">
                  <c:v>44</c:v>
                </c:pt>
                <c:pt idx="3">
                  <c:v>50</c:v>
                </c:pt>
                <c:pt idx="4">
                  <c:v>46</c:v>
                </c:pt>
                <c:pt idx="5">
                  <c:v>53</c:v>
                </c:pt>
                <c:pt idx="6">
                  <c:v>41</c:v>
                </c:pt>
                <c:pt idx="7">
                  <c:v>56</c:v>
                </c:pt>
                <c:pt idx="8">
                  <c:v>40</c:v>
                </c:pt>
                <c:pt idx="9">
                  <c:v>31</c:v>
                </c:pt>
                <c:pt idx="10">
                  <c:v>35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41</c:v>
                </c:pt>
                <c:pt idx="15">
                  <c:v>40</c:v>
                </c:pt>
                <c:pt idx="16">
                  <c:v>43</c:v>
                </c:pt>
                <c:pt idx="17">
                  <c:v>45</c:v>
                </c:pt>
                <c:pt idx="18">
                  <c:v>42</c:v>
                </c:pt>
                <c:pt idx="19">
                  <c:v>45</c:v>
                </c:pt>
                <c:pt idx="20">
                  <c:v>40.5</c:v>
                </c:pt>
                <c:pt idx="21">
                  <c:v>40</c:v>
                </c:pt>
                <c:pt idx="22">
                  <c:v>41</c:v>
                </c:pt>
              </c:numCache>
            </c:numRef>
          </c:xVal>
          <c:yVal>
            <c:numRef>
              <c:f>'d3 630_24'!$A$20:$A$42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</c:numCache>
            </c:numRef>
          </c:yVal>
        </c:ser>
        <c:ser>
          <c:idx val="2"/>
          <c:order val="2"/>
          <c:tx>
            <c:v>2. CZ Failure</c:v>
          </c:tx>
          <c:spPr>
            <a:ln w="28575">
              <a:noFill/>
            </a:ln>
          </c:spPr>
          <c:marker>
            <c:symbol val="star"/>
            <c:size val="7"/>
            <c:spPr>
              <a:ln>
                <a:solidFill>
                  <a:sysClr val="windowText" lastClr="000000"/>
                </a:solidFill>
              </a:ln>
            </c:spPr>
          </c:marker>
          <c:xVal>
            <c:numRef>
              <c:f>'d3 630_24'!$J$2:$J$12</c:f>
              <c:numCache>
                <c:formatCode>General</c:formatCode>
                <c:ptCount val="11"/>
                <c:pt idx="0">
                  <c:v>105</c:v>
                </c:pt>
                <c:pt idx="1">
                  <c:v>89</c:v>
                </c:pt>
                <c:pt idx="2">
                  <c:v>97.5</c:v>
                </c:pt>
                <c:pt idx="3">
                  <c:v>97</c:v>
                </c:pt>
                <c:pt idx="4">
                  <c:v>85</c:v>
                </c:pt>
                <c:pt idx="5">
                  <c:v>94</c:v>
                </c:pt>
                <c:pt idx="6">
                  <c:v>92</c:v>
                </c:pt>
                <c:pt idx="7">
                  <c:v>97</c:v>
                </c:pt>
                <c:pt idx="8">
                  <c:v>94</c:v>
                </c:pt>
                <c:pt idx="9">
                  <c:v>91</c:v>
                </c:pt>
                <c:pt idx="10">
                  <c:v>60</c:v>
                </c:pt>
              </c:numCache>
            </c:numRef>
          </c:xVal>
          <c:yVal>
            <c:numRef>
              <c:f>'d3 630_24'!$G$2:$G$12</c:f>
              <c:numCache>
                <c:formatCode>General</c:formatCode>
                <c:ptCount val="11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2</c:v>
                </c:pt>
              </c:numCache>
            </c:numRef>
          </c:yVal>
        </c:ser>
        <c:ser>
          <c:idx val="3"/>
          <c:order val="3"/>
          <c:tx>
            <c:v>2. CZ Success</c:v>
          </c:tx>
          <c:spPr>
            <a:ln w="28575">
              <a:noFill/>
            </a:ln>
          </c:spPr>
          <c:marker>
            <c:symbol val="triang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'd3 630_24'!$J$13:$J$19</c:f>
              <c:numCache>
                <c:formatCode>General</c:formatCode>
                <c:ptCount val="7"/>
                <c:pt idx="0">
                  <c:v>95</c:v>
                </c:pt>
                <c:pt idx="1">
                  <c:v>105</c:v>
                </c:pt>
                <c:pt idx="2">
                  <c:v>90</c:v>
                </c:pt>
                <c:pt idx="3">
                  <c:v>94</c:v>
                </c:pt>
                <c:pt idx="4">
                  <c:v>93</c:v>
                </c:pt>
                <c:pt idx="5">
                  <c:v>92</c:v>
                </c:pt>
                <c:pt idx="6">
                  <c:v>58</c:v>
                </c:pt>
              </c:numCache>
            </c:numRef>
          </c:xVal>
          <c:yVal>
            <c:numRef>
              <c:f>'d3 630_24'!$G$13:$G$19</c:f>
              <c:numCache>
                <c:formatCode>General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  <c:pt idx="5">
                  <c:v>1.3</c:v>
                </c:pt>
                <c:pt idx="6">
                  <c:v>2</c:v>
                </c:pt>
              </c:numCache>
            </c:numRef>
          </c:yVal>
        </c:ser>
        <c:axId val="85546496"/>
        <c:axId val="85565440"/>
      </c:scatterChart>
      <c:valAx>
        <c:axId val="85546496"/>
        <c:scaling>
          <c:orientation val="minMax"/>
          <c:max val="110"/>
          <c:min val="0"/>
        </c:scaling>
        <c:axPos val="b"/>
        <c:majorGridlines>
          <c:spPr>
            <a:ln>
              <a:solidFill>
                <a:sysClr val="windowText" lastClr="000000"/>
              </a:solidFill>
            </a:ln>
          </c:spPr>
        </c:majorGridlines>
        <c:minorGridlines>
          <c:spPr>
            <a:ln>
              <a:solidFill>
                <a:sysClr val="windowText" lastClr="000000">
                  <a:alpha val="25000"/>
                </a:sysClr>
              </a:solidFill>
            </a:ln>
          </c:spPr>
        </c:minorGridlines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Position in nozzle for current zero crossing [mm]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5565440"/>
        <c:crosses val="autoZero"/>
        <c:crossBetween val="midCat"/>
        <c:majorUnit val="5"/>
      </c:valAx>
      <c:valAx>
        <c:axId val="85565440"/>
        <c:scaling>
          <c:orientation val="minMax"/>
          <c:max val="2.1"/>
          <c:min val="0.2"/>
        </c:scaling>
        <c:axPos val="l"/>
        <c:majorGridlines>
          <c:spPr>
            <a:ln>
              <a:solidFill>
                <a:sysClr val="windowText" lastClr="000000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b-NO"/>
                  <a:t>Pressure difference</a:t>
                </a:r>
                <a:r>
                  <a:rPr lang="nb-NO" baseline="0"/>
                  <a:t> [bar]</a:t>
                </a:r>
                <a:endParaRPr lang="nb-NO"/>
              </a:p>
            </c:rich>
          </c:tx>
          <c:layout/>
        </c:title>
        <c:numFmt formatCode="General" sourceLinked="1"/>
        <c:majorTickMark val="none"/>
        <c:tickLblPos val="nextTo"/>
        <c:crossAx val="85546496"/>
        <c:crosses val="autoZero"/>
        <c:crossBetween val="midCat"/>
        <c:majorUnit val="0.1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481853</xdr:colOff>
      <xdr:row>3</xdr:row>
      <xdr:rowOff>57709</xdr:rowOff>
    </xdr:from>
    <xdr:to>
      <xdr:col>30</xdr:col>
      <xdr:colOff>526677</xdr:colOff>
      <xdr:row>46</xdr:row>
      <xdr:rowOff>67235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179295</xdr:colOff>
      <xdr:row>54</xdr:row>
      <xdr:rowOff>156881</xdr:rowOff>
    </xdr:from>
    <xdr:to>
      <xdr:col>41</xdr:col>
      <xdr:colOff>324971</xdr:colOff>
      <xdr:row>86</xdr:row>
      <xdr:rowOff>78440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0.04321</cdr:x>
      <cdr:y>0.01892</cdr:y>
    </cdr:from>
    <cdr:to>
      <cdr:x>0.08256</cdr:x>
      <cdr:y>0.92895</cdr:y>
    </cdr:to>
    <cdr:sp macro="" textlink="">
      <cdr:nvSpPr>
        <cdr:cNvPr id="4" name="Rektangel 3"/>
        <cdr:cNvSpPr/>
      </cdr:nvSpPr>
      <cdr:spPr>
        <a:xfrm xmlns:a="http://schemas.openxmlformats.org/drawingml/2006/main">
          <a:off x="627529" y="155203"/>
          <a:ext cx="571500" cy="746311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85000"/>
            <a:alpha val="60000"/>
          </a:schemeClr>
        </a:solidFill>
        <a:ln xmlns:a="http://schemas.openxmlformats.org/drawingml/2006/main">
          <a:solidFill>
            <a:schemeClr val="bg1">
              <a:lumMod val="85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nb-NO"/>
        </a:p>
      </cdr:txBody>
    </cdr:sp>
  </cdr:relSizeAnchor>
  <cdr:relSizeAnchor xmlns:cdr="http://schemas.openxmlformats.org/drawingml/2006/chartDrawing">
    <cdr:from>
      <cdr:x>0.24151</cdr:x>
      <cdr:y>0.01756</cdr:y>
    </cdr:from>
    <cdr:to>
      <cdr:x>0.28086</cdr:x>
      <cdr:y>0.92915</cdr:y>
    </cdr:to>
    <cdr:sp macro="" textlink="">
      <cdr:nvSpPr>
        <cdr:cNvPr id="5" name="Rektangel 4"/>
        <cdr:cNvSpPr/>
      </cdr:nvSpPr>
      <cdr:spPr>
        <a:xfrm xmlns:a="http://schemas.openxmlformats.org/drawingml/2006/main">
          <a:off x="3507441" y="143997"/>
          <a:ext cx="571500" cy="747600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85000"/>
            <a:alpha val="60000"/>
          </a:schemeClr>
        </a:solidFill>
        <a:ln xmlns:a="http://schemas.openxmlformats.org/drawingml/2006/main" w="25400" cap="flat" cmpd="sng" algn="ctr">
          <a:solidFill>
            <a:sysClr val="window" lastClr="FFFFFF">
              <a:lumMod val="8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nb-NO"/>
        </a:p>
      </cdr:txBody>
    </cdr:sp>
  </cdr:relSizeAnchor>
  <cdr:relSizeAnchor xmlns:cdr="http://schemas.openxmlformats.org/drawingml/2006/chartDrawing">
    <cdr:from>
      <cdr:x>0.28164</cdr:x>
      <cdr:y>0.01756</cdr:y>
    </cdr:from>
    <cdr:to>
      <cdr:x>0.32099</cdr:x>
      <cdr:y>0.92779</cdr:y>
    </cdr:to>
    <cdr:sp macro="" textlink="">
      <cdr:nvSpPr>
        <cdr:cNvPr id="6" name="Rektangel 5"/>
        <cdr:cNvSpPr/>
      </cdr:nvSpPr>
      <cdr:spPr>
        <a:xfrm xmlns:a="http://schemas.openxmlformats.org/drawingml/2006/main">
          <a:off x="4090147" y="143998"/>
          <a:ext cx="571500" cy="746479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85000"/>
            <a:alpha val="60000"/>
          </a:schemeClr>
        </a:solidFill>
        <a:ln xmlns:a="http://schemas.openxmlformats.org/drawingml/2006/main" w="25400" cap="flat" cmpd="sng" algn="ctr">
          <a:solidFill>
            <a:sysClr val="window" lastClr="FFFFFF">
              <a:lumMod val="8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nb-NO"/>
        </a:p>
      </cdr:txBody>
    </cdr:sp>
  </cdr:relSizeAnchor>
  <cdr:relSizeAnchor xmlns:cdr="http://schemas.openxmlformats.org/drawingml/2006/chartDrawing">
    <cdr:from>
      <cdr:x>0.28133</cdr:x>
      <cdr:y>0.01619</cdr:y>
    </cdr:from>
    <cdr:to>
      <cdr:x>0.28164</cdr:x>
      <cdr:y>0.92546</cdr:y>
    </cdr:to>
    <cdr:sp macro="" textlink="">
      <cdr:nvSpPr>
        <cdr:cNvPr id="3" name="Rett linje 2"/>
        <cdr:cNvSpPr/>
      </cdr:nvSpPr>
      <cdr:spPr>
        <a:xfrm xmlns:a="http://schemas.openxmlformats.org/drawingml/2006/main" flipH="1">
          <a:off x="4085663" y="132792"/>
          <a:ext cx="4484" cy="7456956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nb-NO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28</xdr:row>
      <xdr:rowOff>161925</xdr:rowOff>
    </xdr:from>
    <xdr:to>
      <xdr:col>21</xdr:col>
      <xdr:colOff>273424</xdr:colOff>
      <xdr:row>71</xdr:row>
      <xdr:rowOff>171451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112059</xdr:colOff>
      <xdr:row>29</xdr:row>
      <xdr:rowOff>145676</xdr:rowOff>
    </xdr:from>
    <xdr:to>
      <xdr:col>3</xdr:col>
      <xdr:colOff>683559</xdr:colOff>
      <xdr:row>68</xdr:row>
      <xdr:rowOff>155203</xdr:rowOff>
    </xdr:to>
    <xdr:sp macro="" textlink="">
      <xdr:nvSpPr>
        <xdr:cNvPr id="4" name="Rektangel 3"/>
        <xdr:cNvSpPr/>
      </xdr:nvSpPr>
      <xdr:spPr>
        <a:xfrm>
          <a:off x="2398059" y="5670176"/>
          <a:ext cx="571500" cy="7439027"/>
        </a:xfrm>
        <a:prstGeom prst="rect">
          <a:avLst/>
        </a:prstGeom>
        <a:solidFill>
          <a:schemeClr val="bg1">
            <a:lumMod val="85000"/>
            <a:alpha val="60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nb-NO"/>
        </a:p>
      </xdr:txBody>
    </xdr:sp>
    <xdr:clientData/>
  </xdr:twoCellAnchor>
  <xdr:twoCellAnchor>
    <xdr:from>
      <xdr:col>6</xdr:col>
      <xdr:colOff>705971</xdr:colOff>
      <xdr:row>29</xdr:row>
      <xdr:rowOff>145676</xdr:rowOff>
    </xdr:from>
    <xdr:to>
      <xdr:col>7</xdr:col>
      <xdr:colOff>515471</xdr:colOff>
      <xdr:row>68</xdr:row>
      <xdr:rowOff>156883</xdr:rowOff>
    </xdr:to>
    <xdr:sp macro="" textlink="">
      <xdr:nvSpPr>
        <xdr:cNvPr id="5" name="Rektangel 4"/>
        <xdr:cNvSpPr/>
      </xdr:nvSpPr>
      <xdr:spPr>
        <a:xfrm>
          <a:off x="5277971" y="5670176"/>
          <a:ext cx="571500" cy="7440707"/>
        </a:xfrm>
        <a:prstGeom prst="rect">
          <a:avLst/>
        </a:prstGeom>
        <a:solidFill>
          <a:schemeClr val="bg1">
            <a:lumMod val="85000"/>
            <a:alpha val="60000"/>
          </a:schemeClr>
        </a:solidFill>
        <a:ln w="25400" cap="flat" cmpd="sng" algn="ctr">
          <a:solidFill>
            <a:sysClr val="window" lastClr="FFFFFF">
              <a:lumMod val="85000"/>
            </a:sysClr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nb-NO"/>
        </a:p>
      </xdr:txBody>
    </xdr:sp>
    <xdr:clientData/>
  </xdr:twoCellAnchor>
  <xdr:twoCellAnchor>
    <xdr:from>
      <xdr:col>7</xdr:col>
      <xdr:colOff>526677</xdr:colOff>
      <xdr:row>29</xdr:row>
      <xdr:rowOff>134469</xdr:rowOff>
    </xdr:from>
    <xdr:to>
      <xdr:col>8</xdr:col>
      <xdr:colOff>336177</xdr:colOff>
      <xdr:row>68</xdr:row>
      <xdr:rowOff>145676</xdr:rowOff>
    </xdr:to>
    <xdr:sp macro="" textlink="">
      <xdr:nvSpPr>
        <xdr:cNvPr id="6" name="Rektangel 5"/>
        <xdr:cNvSpPr/>
      </xdr:nvSpPr>
      <xdr:spPr>
        <a:xfrm>
          <a:off x="5860677" y="5658969"/>
          <a:ext cx="571500" cy="7440707"/>
        </a:xfrm>
        <a:prstGeom prst="rect">
          <a:avLst/>
        </a:prstGeom>
        <a:solidFill>
          <a:schemeClr val="bg1">
            <a:lumMod val="85000"/>
            <a:alpha val="60000"/>
          </a:schemeClr>
        </a:solidFill>
        <a:ln w="25400" cap="flat" cmpd="sng" algn="ctr">
          <a:solidFill>
            <a:sysClr val="window" lastClr="FFFFFF">
              <a:lumMod val="85000"/>
            </a:sysClr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nb-NO"/>
        </a:p>
      </xdr:txBody>
    </xdr:sp>
    <xdr:clientData/>
  </xdr:twoCellAnchor>
  <xdr:twoCellAnchor>
    <xdr:from>
      <xdr:col>21</xdr:col>
      <xdr:colOff>472106</xdr:colOff>
      <xdr:row>24</xdr:row>
      <xdr:rowOff>183046</xdr:rowOff>
    </xdr:from>
    <xdr:to>
      <xdr:col>31</xdr:col>
      <xdr:colOff>215347</xdr:colOff>
      <xdr:row>47</xdr:row>
      <xdr:rowOff>49696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515470</xdr:colOff>
      <xdr:row>29</xdr:row>
      <xdr:rowOff>168089</xdr:rowOff>
    </xdr:from>
    <xdr:to>
      <xdr:col>7</xdr:col>
      <xdr:colOff>526675</xdr:colOff>
      <xdr:row>68</xdr:row>
      <xdr:rowOff>139517</xdr:rowOff>
    </xdr:to>
    <xdr:sp macro="" textlink="">
      <xdr:nvSpPr>
        <xdr:cNvPr id="7" name="Rett linje 6"/>
        <xdr:cNvSpPr/>
      </xdr:nvSpPr>
      <xdr:spPr>
        <a:xfrm flipH="1">
          <a:off x="5849470" y="5692589"/>
          <a:ext cx="11205" cy="7400928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/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nb-NO"/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0.28164</cdr:x>
      <cdr:y>0.06695</cdr:y>
    </cdr:from>
    <cdr:to>
      <cdr:x>0.28194</cdr:x>
      <cdr:y>0.9284</cdr:y>
    </cdr:to>
    <cdr:sp macro="" textlink="">
      <cdr:nvSpPr>
        <cdr:cNvPr id="2" name="Rett linje 1"/>
        <cdr:cNvSpPr/>
      </cdr:nvSpPr>
      <cdr:spPr>
        <a:xfrm xmlns:a="http://schemas.openxmlformats.org/drawingml/2006/main" flipH="1">
          <a:off x="4090147" y="549089"/>
          <a:ext cx="4484" cy="706475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 cap="flat" cmpd="sng" algn="ctr">
          <a:solidFill>
            <a:sysClr val="windowText" lastClr="000000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nb-NO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38</xdr:row>
      <xdr:rowOff>152400</xdr:rowOff>
    </xdr:from>
    <xdr:to>
      <xdr:col>20</xdr:col>
      <xdr:colOff>130549</xdr:colOff>
      <xdr:row>81</xdr:row>
      <xdr:rowOff>161926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333374</xdr:colOff>
      <xdr:row>39</xdr:row>
      <xdr:rowOff>142876</xdr:rowOff>
    </xdr:from>
    <xdr:to>
      <xdr:col>6</xdr:col>
      <xdr:colOff>342899</xdr:colOff>
      <xdr:row>78</xdr:row>
      <xdr:rowOff>130552</xdr:rowOff>
    </xdr:to>
    <xdr:sp macro="" textlink="">
      <xdr:nvSpPr>
        <xdr:cNvPr id="3" name="Rett linje 2"/>
        <xdr:cNvSpPr/>
      </xdr:nvSpPr>
      <xdr:spPr>
        <a:xfrm flipH="1">
          <a:off x="4905374" y="7572376"/>
          <a:ext cx="9525" cy="7417176"/>
        </a:xfrm>
        <a:prstGeom prst="line">
          <a:avLst/>
        </a:prstGeom>
        <a:ln w="2540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wrap="square"/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nb-NO"/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0.04198</cdr:x>
      <cdr:y>0.01838</cdr:y>
    </cdr:from>
    <cdr:to>
      <cdr:x>0.08133</cdr:x>
      <cdr:y>0.92977</cdr:y>
    </cdr:to>
    <cdr:sp macro="" textlink="">
      <cdr:nvSpPr>
        <cdr:cNvPr id="5" name="Rektangel 4"/>
        <cdr:cNvSpPr/>
      </cdr:nvSpPr>
      <cdr:spPr>
        <a:xfrm xmlns:a="http://schemas.openxmlformats.org/drawingml/2006/main">
          <a:off x="609600" y="150721"/>
          <a:ext cx="571500" cy="747432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>
            <a:lumMod val="85000"/>
            <a:alpha val="60000"/>
          </a:sysClr>
        </a:solidFill>
        <a:ln xmlns:a="http://schemas.openxmlformats.org/drawingml/2006/main" w="25400" cap="flat" cmpd="sng" algn="ctr">
          <a:solidFill>
            <a:sysClr val="window" lastClr="FFFFFF">
              <a:lumMod val="8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nb-NO"/>
        </a:p>
      </cdr:txBody>
    </cdr:sp>
  </cdr:relSizeAnchor>
  <cdr:relSizeAnchor xmlns:cdr="http://schemas.openxmlformats.org/drawingml/2006/chartDrawing">
    <cdr:from>
      <cdr:x>0.24028</cdr:x>
      <cdr:y>0.01858</cdr:y>
    </cdr:from>
    <cdr:to>
      <cdr:x>0.27963</cdr:x>
      <cdr:y>0.92997</cdr:y>
    </cdr:to>
    <cdr:sp macro="" textlink="">
      <cdr:nvSpPr>
        <cdr:cNvPr id="6" name="Rektangel 5"/>
        <cdr:cNvSpPr/>
      </cdr:nvSpPr>
      <cdr:spPr>
        <a:xfrm xmlns:a="http://schemas.openxmlformats.org/drawingml/2006/main">
          <a:off x="3489512" y="152401"/>
          <a:ext cx="571500" cy="747432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>
            <a:lumMod val="85000"/>
            <a:alpha val="60000"/>
          </a:sysClr>
        </a:solidFill>
        <a:ln xmlns:a="http://schemas.openxmlformats.org/drawingml/2006/main" w="25400" cap="flat" cmpd="sng" algn="ctr">
          <a:solidFill>
            <a:sysClr val="window" lastClr="FFFFFF">
              <a:lumMod val="8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nb-NO"/>
        </a:p>
      </cdr:txBody>
    </cdr:sp>
  </cdr:relSizeAnchor>
  <cdr:relSizeAnchor xmlns:cdr="http://schemas.openxmlformats.org/drawingml/2006/chartDrawing">
    <cdr:from>
      <cdr:x>0.2804</cdr:x>
      <cdr:y>0.01722</cdr:y>
    </cdr:from>
    <cdr:to>
      <cdr:x>0.31975</cdr:x>
      <cdr:y>0.92861</cdr:y>
    </cdr:to>
    <cdr:sp macro="" textlink="">
      <cdr:nvSpPr>
        <cdr:cNvPr id="7" name="Rektangel 6"/>
        <cdr:cNvSpPr/>
      </cdr:nvSpPr>
      <cdr:spPr>
        <a:xfrm xmlns:a="http://schemas.openxmlformats.org/drawingml/2006/main">
          <a:off x="4072218" y="141194"/>
          <a:ext cx="571500" cy="747432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>
            <a:lumMod val="85000"/>
            <a:alpha val="60000"/>
          </a:sysClr>
        </a:solidFill>
        <a:ln xmlns:a="http://schemas.openxmlformats.org/drawingml/2006/main" w="25400" cap="flat" cmpd="sng" algn="ctr">
          <a:solidFill>
            <a:sysClr val="window" lastClr="FFFFFF">
              <a:lumMod val="8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nb-NO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324970</xdr:colOff>
      <xdr:row>12</xdr:row>
      <xdr:rowOff>134470</xdr:rowOff>
    </xdr:from>
    <xdr:to>
      <xdr:col>30</xdr:col>
      <xdr:colOff>537882</xdr:colOff>
      <xdr:row>36</xdr:row>
      <xdr:rowOff>179294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459442</xdr:colOff>
      <xdr:row>41</xdr:row>
      <xdr:rowOff>190499</xdr:rowOff>
    </xdr:from>
    <xdr:to>
      <xdr:col>37</xdr:col>
      <xdr:colOff>537882</xdr:colOff>
      <xdr:row>74</xdr:row>
      <xdr:rowOff>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390525</xdr:colOff>
      <xdr:row>43</xdr:row>
      <xdr:rowOff>152400</xdr:rowOff>
    </xdr:from>
    <xdr:to>
      <xdr:col>21</xdr:col>
      <xdr:colOff>435349</xdr:colOff>
      <xdr:row>86</xdr:row>
      <xdr:rowOff>161926</xdr:rowOff>
    </xdr:to>
    <xdr:grpSp>
      <xdr:nvGrpSpPr>
        <xdr:cNvPr id="6" name="Gruppe 5"/>
        <xdr:cNvGrpSpPr/>
      </xdr:nvGrpSpPr>
      <xdr:grpSpPr>
        <a:xfrm>
          <a:off x="1914525" y="8343900"/>
          <a:ext cx="14522824" cy="8201026"/>
          <a:chOff x="1914525" y="8343900"/>
          <a:chExt cx="14522824" cy="8201026"/>
        </a:xfrm>
      </xdr:grpSpPr>
      <xdr:graphicFrame macro="">
        <xdr:nvGraphicFramePr>
          <xdr:cNvPr id="2" name="Diagram 1"/>
          <xdr:cNvGraphicFramePr/>
        </xdr:nvGraphicFramePr>
        <xdr:xfrm>
          <a:off x="1914525" y="8343900"/>
          <a:ext cx="14522824" cy="820102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5" name="Rett linje 4"/>
          <xdr:cNvSpPr/>
        </xdr:nvSpPr>
        <xdr:spPr>
          <a:xfrm flipH="1">
            <a:off x="5983942" y="8504465"/>
            <a:ext cx="3201" cy="7457758"/>
          </a:xfrm>
          <a:prstGeom prst="line">
            <a:avLst/>
          </a:prstGeom>
          <a:ln w="2540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wrap="square"/>
          <a:lstStyle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nb-NO"/>
          </a:p>
        </xdr:txBody>
      </xdr:sp>
    </xdr:grp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0.04244</cdr:x>
      <cdr:y>0.01958</cdr:y>
    </cdr:from>
    <cdr:to>
      <cdr:x>0.08179</cdr:x>
      <cdr:y>0.93031</cdr:y>
    </cdr:to>
    <cdr:sp macro="" textlink="">
      <cdr:nvSpPr>
        <cdr:cNvPr id="2" name="Rektangel 1"/>
        <cdr:cNvSpPr/>
      </cdr:nvSpPr>
      <cdr:spPr>
        <a:xfrm xmlns:a="http://schemas.openxmlformats.org/drawingml/2006/main">
          <a:off x="616324" y="160565"/>
          <a:ext cx="571500" cy="746896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>
            <a:lumMod val="85000"/>
            <a:alpha val="34000"/>
          </a:sysClr>
        </a:solidFill>
        <a:ln xmlns:a="http://schemas.openxmlformats.org/drawingml/2006/main" w="25400" cap="flat" cmpd="sng" algn="ctr">
          <a:solidFill>
            <a:sysClr val="window" lastClr="FFFFFF">
              <a:lumMod val="8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nb-NO"/>
        </a:p>
      </cdr:txBody>
    </cdr:sp>
  </cdr:relSizeAnchor>
  <cdr:relSizeAnchor xmlns:cdr="http://schemas.openxmlformats.org/drawingml/2006/chartDrawing">
    <cdr:from>
      <cdr:x>0.24074</cdr:x>
      <cdr:y>0.01978</cdr:y>
    </cdr:from>
    <cdr:to>
      <cdr:x>0.28009</cdr:x>
      <cdr:y>0.93052</cdr:y>
    </cdr:to>
    <cdr:sp macro="" textlink="">
      <cdr:nvSpPr>
        <cdr:cNvPr id="3" name="Rektangel 2"/>
        <cdr:cNvSpPr/>
      </cdr:nvSpPr>
      <cdr:spPr>
        <a:xfrm xmlns:a="http://schemas.openxmlformats.org/drawingml/2006/main">
          <a:off x="3496236" y="162245"/>
          <a:ext cx="571500" cy="746896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>
            <a:lumMod val="85000"/>
            <a:alpha val="34000"/>
          </a:sysClr>
        </a:solidFill>
        <a:ln xmlns:a="http://schemas.openxmlformats.org/drawingml/2006/main" w="25400" cap="flat" cmpd="sng" algn="ctr">
          <a:solidFill>
            <a:sysClr val="window" lastClr="FFFFFF">
              <a:lumMod val="8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nb-NO"/>
        </a:p>
      </cdr:txBody>
    </cdr:sp>
  </cdr:relSizeAnchor>
  <cdr:relSizeAnchor xmlns:cdr="http://schemas.openxmlformats.org/drawingml/2006/chartDrawing">
    <cdr:from>
      <cdr:x>0.28086</cdr:x>
      <cdr:y>0.01842</cdr:y>
    </cdr:from>
    <cdr:to>
      <cdr:x>0.32022</cdr:x>
      <cdr:y>0.92915</cdr:y>
    </cdr:to>
    <cdr:sp macro="" textlink="">
      <cdr:nvSpPr>
        <cdr:cNvPr id="4" name="Rektangel 3"/>
        <cdr:cNvSpPr/>
      </cdr:nvSpPr>
      <cdr:spPr>
        <a:xfrm xmlns:a="http://schemas.openxmlformats.org/drawingml/2006/main">
          <a:off x="4078942" y="151038"/>
          <a:ext cx="571500" cy="746896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>
            <a:lumMod val="85000"/>
            <a:alpha val="34000"/>
          </a:sysClr>
        </a:solidFill>
        <a:ln xmlns:a="http://schemas.openxmlformats.org/drawingml/2006/main" w="25400" cap="flat" cmpd="sng" algn="ctr">
          <a:solidFill>
            <a:sysClr val="window" lastClr="FFFFFF">
              <a:lumMod val="85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endParaRPr lang="nb-NO"/>
        </a:p>
      </cdr:txBody>
    </cdr:sp>
  </cdr:relSizeAnchor>
</c:userShape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25"/>
  <sheetViews>
    <sheetView topLeftCell="L13" zoomScale="85" zoomScaleNormal="85" workbookViewId="0">
      <selection activeCell="X51" sqref="X51"/>
    </sheetView>
  </sheetViews>
  <sheetFormatPr baseColWidth="10" defaultRowHeight="15"/>
  <sheetData>
    <row r="1" spans="1:11">
      <c r="A1" t="s">
        <v>0</v>
      </c>
      <c r="B1" t="s">
        <v>1</v>
      </c>
      <c r="C1" t="s">
        <v>2</v>
      </c>
      <c r="D1" t="s">
        <v>1</v>
      </c>
      <c r="E1" t="s">
        <v>3</v>
      </c>
      <c r="G1" t="s">
        <v>0</v>
      </c>
      <c r="H1" t="s">
        <v>1</v>
      </c>
      <c r="I1" t="s">
        <v>2</v>
      </c>
      <c r="J1" t="s">
        <v>1</v>
      </c>
      <c r="K1" t="s">
        <v>3</v>
      </c>
    </row>
    <row r="2" spans="1:11">
      <c r="A2">
        <v>0.3</v>
      </c>
      <c r="B2">
        <v>32.5</v>
      </c>
      <c r="C2">
        <v>0</v>
      </c>
      <c r="D2">
        <v>87.5</v>
      </c>
      <c r="E2">
        <v>0</v>
      </c>
      <c r="G2">
        <v>0.3</v>
      </c>
      <c r="H2">
        <v>32.5</v>
      </c>
      <c r="I2">
        <v>0</v>
      </c>
      <c r="J2">
        <v>87</v>
      </c>
      <c r="K2">
        <v>0</v>
      </c>
    </row>
    <row r="3" spans="1:11">
      <c r="A3">
        <v>0.3</v>
      </c>
      <c r="B3">
        <v>7</v>
      </c>
      <c r="C3">
        <v>0</v>
      </c>
      <c r="D3">
        <v>57.5</v>
      </c>
      <c r="E3">
        <v>0</v>
      </c>
      <c r="G3">
        <v>0.3</v>
      </c>
      <c r="H3">
        <v>7.5</v>
      </c>
      <c r="I3">
        <v>0</v>
      </c>
      <c r="J3">
        <v>57.5</v>
      </c>
      <c r="K3">
        <v>0</v>
      </c>
    </row>
    <row r="4" spans="1:11">
      <c r="A4">
        <v>0.3</v>
      </c>
      <c r="B4">
        <v>52.5</v>
      </c>
      <c r="C4">
        <v>0</v>
      </c>
      <c r="D4">
        <v>95</v>
      </c>
      <c r="E4">
        <v>0</v>
      </c>
      <c r="G4">
        <v>0.3</v>
      </c>
      <c r="H4">
        <v>52.5</v>
      </c>
      <c r="I4">
        <v>0</v>
      </c>
      <c r="J4">
        <v>95</v>
      </c>
      <c r="K4">
        <v>0</v>
      </c>
    </row>
    <row r="5" spans="1:11">
      <c r="A5">
        <v>0.3</v>
      </c>
      <c r="B5">
        <v>27.5</v>
      </c>
      <c r="C5">
        <v>0</v>
      </c>
      <c r="D5">
        <v>87.5</v>
      </c>
      <c r="E5">
        <v>0</v>
      </c>
      <c r="G5">
        <v>0.3</v>
      </c>
      <c r="H5">
        <v>27.5</v>
      </c>
      <c r="I5">
        <v>0</v>
      </c>
      <c r="J5">
        <v>87.5</v>
      </c>
      <c r="K5">
        <v>0</v>
      </c>
    </row>
    <row r="6" spans="1:11">
      <c r="A6">
        <v>0.3</v>
      </c>
      <c r="B6">
        <v>7.5</v>
      </c>
      <c r="C6">
        <v>0</v>
      </c>
      <c r="D6">
        <v>62.5</v>
      </c>
      <c r="E6">
        <v>0</v>
      </c>
      <c r="G6">
        <v>0.3</v>
      </c>
      <c r="H6">
        <v>7.5</v>
      </c>
      <c r="I6">
        <v>0</v>
      </c>
      <c r="J6">
        <v>62.5</v>
      </c>
      <c r="K6">
        <v>0</v>
      </c>
    </row>
    <row r="7" spans="1:11">
      <c r="A7">
        <v>0.4</v>
      </c>
      <c r="B7">
        <v>27.5</v>
      </c>
      <c r="C7">
        <v>0</v>
      </c>
      <c r="D7">
        <v>97.5</v>
      </c>
      <c r="E7">
        <v>0</v>
      </c>
      <c r="G7">
        <v>0.4</v>
      </c>
      <c r="H7">
        <v>27.5</v>
      </c>
      <c r="I7">
        <v>0</v>
      </c>
      <c r="J7">
        <v>97</v>
      </c>
      <c r="K7">
        <v>0</v>
      </c>
    </row>
    <row r="8" spans="1:11">
      <c r="A8">
        <v>0.4</v>
      </c>
      <c r="B8">
        <v>45</v>
      </c>
      <c r="C8">
        <v>0</v>
      </c>
      <c r="D8">
        <v>97.5</v>
      </c>
      <c r="E8">
        <v>0</v>
      </c>
      <c r="G8">
        <v>0.4</v>
      </c>
      <c r="H8">
        <v>45</v>
      </c>
      <c r="I8">
        <v>0</v>
      </c>
      <c r="J8">
        <v>98</v>
      </c>
      <c r="K8">
        <v>0</v>
      </c>
    </row>
    <row r="9" spans="1:11">
      <c r="A9">
        <v>0.4</v>
      </c>
      <c r="B9">
        <v>37</v>
      </c>
      <c r="C9">
        <v>0</v>
      </c>
      <c r="D9">
        <v>92.5</v>
      </c>
      <c r="E9">
        <v>0</v>
      </c>
      <c r="G9">
        <v>0.4</v>
      </c>
      <c r="H9">
        <v>37.5</v>
      </c>
      <c r="I9">
        <v>0</v>
      </c>
      <c r="J9">
        <v>92</v>
      </c>
      <c r="K9">
        <v>0</v>
      </c>
    </row>
    <row r="10" spans="1:11">
      <c r="A10">
        <v>0.4</v>
      </c>
      <c r="B10">
        <v>37.5</v>
      </c>
      <c r="C10">
        <v>0</v>
      </c>
      <c r="D10">
        <v>92.5</v>
      </c>
      <c r="E10">
        <v>0</v>
      </c>
      <c r="G10">
        <v>0.4</v>
      </c>
      <c r="H10">
        <v>37.5</v>
      </c>
      <c r="I10">
        <v>0</v>
      </c>
      <c r="J10">
        <v>92.5</v>
      </c>
      <c r="K10">
        <v>0</v>
      </c>
    </row>
    <row r="11" spans="1:11">
      <c r="A11">
        <v>0.4</v>
      </c>
      <c r="B11">
        <v>2.5</v>
      </c>
      <c r="C11">
        <v>0</v>
      </c>
      <c r="D11">
        <v>57.5</v>
      </c>
      <c r="E11">
        <v>0</v>
      </c>
      <c r="G11">
        <v>0.4</v>
      </c>
      <c r="H11">
        <v>2.5</v>
      </c>
      <c r="I11">
        <v>0</v>
      </c>
      <c r="J11">
        <v>57.5</v>
      </c>
      <c r="K11">
        <v>0</v>
      </c>
    </row>
    <row r="12" spans="1:11">
      <c r="A12">
        <v>0.4</v>
      </c>
      <c r="B12">
        <v>52.5</v>
      </c>
      <c r="C12">
        <v>0</v>
      </c>
      <c r="D12">
        <v>105</v>
      </c>
      <c r="E12">
        <v>0</v>
      </c>
      <c r="G12">
        <v>0.4</v>
      </c>
      <c r="H12">
        <v>52.5</v>
      </c>
      <c r="I12">
        <v>0</v>
      </c>
      <c r="J12">
        <v>105</v>
      </c>
      <c r="K12">
        <v>0</v>
      </c>
    </row>
    <row r="13" spans="1:11">
      <c r="A13">
        <v>0.4</v>
      </c>
      <c r="B13">
        <v>42.5</v>
      </c>
      <c r="C13">
        <v>0</v>
      </c>
      <c r="D13">
        <v>97.5</v>
      </c>
      <c r="E13">
        <v>0</v>
      </c>
      <c r="G13">
        <v>0.4</v>
      </c>
      <c r="H13">
        <v>42.5</v>
      </c>
      <c r="I13">
        <v>0</v>
      </c>
      <c r="J13">
        <v>97.5</v>
      </c>
      <c r="K13">
        <v>0</v>
      </c>
    </row>
    <row r="14" spans="1:11">
      <c r="A14">
        <v>0.5</v>
      </c>
      <c r="B14">
        <v>52.5</v>
      </c>
      <c r="C14">
        <v>0</v>
      </c>
      <c r="D14">
        <v>102.5</v>
      </c>
      <c r="E14">
        <v>0</v>
      </c>
      <c r="G14">
        <v>0.5</v>
      </c>
      <c r="H14">
        <v>52.5</v>
      </c>
      <c r="I14">
        <v>0</v>
      </c>
      <c r="J14">
        <v>102</v>
      </c>
      <c r="K14">
        <v>0</v>
      </c>
    </row>
    <row r="15" spans="1:11">
      <c r="A15">
        <v>0.5</v>
      </c>
      <c r="B15">
        <v>47.5</v>
      </c>
      <c r="C15">
        <v>0</v>
      </c>
      <c r="D15">
        <v>102.5</v>
      </c>
      <c r="E15">
        <v>0</v>
      </c>
      <c r="G15">
        <v>0.5</v>
      </c>
      <c r="H15">
        <v>47.5</v>
      </c>
      <c r="I15">
        <v>0</v>
      </c>
      <c r="J15">
        <v>102.5</v>
      </c>
      <c r="K15">
        <v>0</v>
      </c>
    </row>
    <row r="16" spans="1:11">
      <c r="A16">
        <v>0.6</v>
      </c>
      <c r="B16">
        <v>17</v>
      </c>
      <c r="C16">
        <v>0</v>
      </c>
      <c r="D16">
        <v>72.5</v>
      </c>
      <c r="E16">
        <v>0</v>
      </c>
      <c r="G16">
        <v>0.6</v>
      </c>
      <c r="H16">
        <v>17.5</v>
      </c>
      <c r="I16">
        <v>0</v>
      </c>
      <c r="J16">
        <v>72.5</v>
      </c>
      <c r="K16">
        <v>0</v>
      </c>
    </row>
    <row r="17" spans="1:11">
      <c r="A17">
        <v>0.6</v>
      </c>
      <c r="B17">
        <v>18</v>
      </c>
      <c r="C17">
        <v>0</v>
      </c>
      <c r="D17">
        <v>70</v>
      </c>
      <c r="E17">
        <v>0</v>
      </c>
      <c r="G17">
        <v>0.6</v>
      </c>
      <c r="H17">
        <v>17.5</v>
      </c>
      <c r="I17">
        <v>0</v>
      </c>
      <c r="J17">
        <v>70</v>
      </c>
      <c r="K17">
        <v>0</v>
      </c>
    </row>
    <row r="18" spans="1:11">
      <c r="A18">
        <v>0.6</v>
      </c>
      <c r="B18">
        <v>42.5</v>
      </c>
      <c r="C18">
        <v>0</v>
      </c>
      <c r="D18">
        <v>97.5</v>
      </c>
      <c r="E18">
        <v>1</v>
      </c>
      <c r="G18">
        <v>0.7</v>
      </c>
      <c r="H18">
        <v>47.5</v>
      </c>
      <c r="I18">
        <v>0</v>
      </c>
      <c r="J18">
        <v>102.5</v>
      </c>
      <c r="K18">
        <v>0</v>
      </c>
    </row>
    <row r="19" spans="1:11">
      <c r="A19">
        <v>0.6</v>
      </c>
      <c r="B19">
        <v>27.5</v>
      </c>
      <c r="C19">
        <v>0</v>
      </c>
      <c r="D19">
        <v>80</v>
      </c>
      <c r="E19">
        <v>1</v>
      </c>
      <c r="G19">
        <v>2</v>
      </c>
      <c r="H19">
        <v>17.5</v>
      </c>
      <c r="I19">
        <v>0</v>
      </c>
      <c r="J19">
        <v>72.5</v>
      </c>
      <c r="K19">
        <v>0</v>
      </c>
    </row>
    <row r="20" spans="1:11">
      <c r="A20">
        <v>0.6</v>
      </c>
      <c r="B20">
        <v>12.5</v>
      </c>
      <c r="C20">
        <v>0</v>
      </c>
      <c r="D20">
        <v>62.5</v>
      </c>
      <c r="E20">
        <v>1</v>
      </c>
      <c r="G20">
        <v>0.6</v>
      </c>
      <c r="H20">
        <v>42.5</v>
      </c>
      <c r="I20">
        <v>0</v>
      </c>
      <c r="J20">
        <v>97.5</v>
      </c>
      <c r="K20">
        <v>1</v>
      </c>
    </row>
    <row r="21" spans="1:11">
      <c r="A21">
        <v>0.6</v>
      </c>
      <c r="B21">
        <v>17.5</v>
      </c>
      <c r="C21">
        <v>0</v>
      </c>
      <c r="D21">
        <v>72.5</v>
      </c>
      <c r="E21">
        <v>1</v>
      </c>
      <c r="G21">
        <v>0.6</v>
      </c>
      <c r="H21">
        <v>27.5</v>
      </c>
      <c r="I21">
        <v>0</v>
      </c>
      <c r="J21">
        <v>80</v>
      </c>
      <c r="K21">
        <v>1</v>
      </c>
    </row>
    <row r="22" spans="1:11">
      <c r="A22">
        <v>0.7</v>
      </c>
      <c r="B22">
        <v>47.5</v>
      </c>
      <c r="C22">
        <v>0</v>
      </c>
      <c r="D22">
        <v>102.5</v>
      </c>
      <c r="E22">
        <v>0</v>
      </c>
      <c r="G22">
        <v>0.6</v>
      </c>
      <c r="H22">
        <v>12.5</v>
      </c>
      <c r="I22">
        <v>0</v>
      </c>
      <c r="J22">
        <v>62.5</v>
      </c>
      <c r="K22">
        <v>1</v>
      </c>
    </row>
    <row r="23" spans="1:11">
      <c r="A23">
        <v>0.7</v>
      </c>
      <c r="B23">
        <v>27</v>
      </c>
      <c r="C23">
        <v>0</v>
      </c>
      <c r="D23">
        <v>85</v>
      </c>
      <c r="E23">
        <v>1</v>
      </c>
      <c r="G23">
        <v>0.6</v>
      </c>
      <c r="H23">
        <v>17.5</v>
      </c>
      <c r="I23">
        <v>0</v>
      </c>
      <c r="J23">
        <v>72.5</v>
      </c>
      <c r="K23">
        <v>1</v>
      </c>
    </row>
    <row r="24" spans="1:11">
      <c r="A24">
        <v>0.7</v>
      </c>
      <c r="B24">
        <v>22</v>
      </c>
      <c r="C24">
        <v>0</v>
      </c>
      <c r="D24">
        <v>75</v>
      </c>
      <c r="E24">
        <v>1</v>
      </c>
      <c r="G24">
        <v>0.7</v>
      </c>
      <c r="H24">
        <v>27.5</v>
      </c>
      <c r="I24">
        <v>0</v>
      </c>
      <c r="J24">
        <v>85</v>
      </c>
      <c r="K24">
        <v>1</v>
      </c>
    </row>
    <row r="25" spans="1:11">
      <c r="A25">
        <v>0.7</v>
      </c>
      <c r="B25">
        <v>7.5</v>
      </c>
      <c r="C25">
        <v>0</v>
      </c>
      <c r="D25" s="1">
        <v>60</v>
      </c>
      <c r="E25" s="1">
        <v>1</v>
      </c>
      <c r="G25">
        <v>0.7</v>
      </c>
      <c r="H25">
        <v>22.5</v>
      </c>
      <c r="I25">
        <v>0</v>
      </c>
      <c r="J25">
        <v>75</v>
      </c>
      <c r="K25">
        <v>1</v>
      </c>
    </row>
    <row r="26" spans="1:11">
      <c r="A26">
        <v>0.7</v>
      </c>
      <c r="B26">
        <v>12</v>
      </c>
      <c r="C26">
        <v>0</v>
      </c>
      <c r="D26">
        <v>62.5</v>
      </c>
      <c r="E26">
        <v>1</v>
      </c>
      <c r="G26">
        <v>0.7</v>
      </c>
      <c r="H26">
        <v>7.5</v>
      </c>
      <c r="I26">
        <v>0</v>
      </c>
      <c r="J26" s="1">
        <v>60</v>
      </c>
      <c r="K26" s="1">
        <v>1</v>
      </c>
    </row>
    <row r="27" spans="1:11">
      <c r="A27">
        <v>0.7</v>
      </c>
      <c r="B27">
        <v>23</v>
      </c>
      <c r="C27">
        <v>0</v>
      </c>
      <c r="D27">
        <v>80</v>
      </c>
      <c r="E27">
        <v>1</v>
      </c>
      <c r="G27">
        <v>0.7</v>
      </c>
      <c r="H27">
        <v>12.5</v>
      </c>
      <c r="I27">
        <v>0</v>
      </c>
      <c r="J27">
        <v>62</v>
      </c>
      <c r="K27">
        <v>1</v>
      </c>
    </row>
    <row r="28" spans="1:11">
      <c r="A28">
        <v>0.7</v>
      </c>
      <c r="B28">
        <v>22.5</v>
      </c>
      <c r="C28">
        <v>0</v>
      </c>
      <c r="D28">
        <v>77.5</v>
      </c>
      <c r="E28">
        <v>1</v>
      </c>
      <c r="G28">
        <v>0.7</v>
      </c>
      <c r="H28">
        <v>22.5</v>
      </c>
      <c r="I28">
        <v>0</v>
      </c>
      <c r="J28">
        <v>79.5</v>
      </c>
      <c r="K28">
        <v>1</v>
      </c>
    </row>
    <row r="29" spans="1:11">
      <c r="A29">
        <v>0.7</v>
      </c>
      <c r="B29">
        <v>12.5</v>
      </c>
      <c r="C29">
        <v>0</v>
      </c>
      <c r="D29">
        <v>62.5</v>
      </c>
      <c r="E29">
        <v>1</v>
      </c>
      <c r="G29">
        <v>0.7</v>
      </c>
      <c r="H29">
        <v>22.5</v>
      </c>
      <c r="I29">
        <v>0</v>
      </c>
      <c r="J29">
        <v>77.5</v>
      </c>
      <c r="K29">
        <v>1</v>
      </c>
    </row>
    <row r="30" spans="1:11">
      <c r="A30">
        <v>0.7</v>
      </c>
      <c r="B30">
        <v>27.5</v>
      </c>
      <c r="C30">
        <v>0</v>
      </c>
      <c r="D30">
        <v>80</v>
      </c>
      <c r="E30">
        <v>1</v>
      </c>
      <c r="G30">
        <v>0.7</v>
      </c>
      <c r="H30">
        <v>12.5</v>
      </c>
      <c r="I30">
        <v>0</v>
      </c>
      <c r="J30">
        <v>62.5</v>
      </c>
      <c r="K30">
        <v>1</v>
      </c>
    </row>
    <row r="31" spans="1:11">
      <c r="A31">
        <v>0.8</v>
      </c>
      <c r="B31">
        <v>2.5</v>
      </c>
      <c r="C31">
        <v>0</v>
      </c>
      <c r="D31">
        <v>37.5</v>
      </c>
      <c r="E31">
        <v>1</v>
      </c>
      <c r="G31">
        <v>0.7</v>
      </c>
      <c r="H31">
        <v>27.5</v>
      </c>
      <c r="I31">
        <v>0</v>
      </c>
      <c r="J31">
        <v>80</v>
      </c>
      <c r="K31">
        <v>1</v>
      </c>
    </row>
    <row r="32" spans="1:11">
      <c r="A32">
        <v>0.8</v>
      </c>
      <c r="B32">
        <v>22</v>
      </c>
      <c r="C32">
        <v>0</v>
      </c>
      <c r="D32">
        <v>75</v>
      </c>
      <c r="E32">
        <v>1</v>
      </c>
      <c r="G32">
        <v>0.8</v>
      </c>
      <c r="H32">
        <v>2.5</v>
      </c>
      <c r="I32">
        <v>0</v>
      </c>
      <c r="J32">
        <v>37.5</v>
      </c>
      <c r="K32">
        <v>1</v>
      </c>
    </row>
    <row r="33" spans="1:11">
      <c r="A33">
        <v>0.8</v>
      </c>
      <c r="B33">
        <v>22.5</v>
      </c>
      <c r="C33">
        <v>0</v>
      </c>
      <c r="D33">
        <v>80</v>
      </c>
      <c r="E33">
        <v>1</v>
      </c>
      <c r="G33">
        <v>0.8</v>
      </c>
      <c r="H33">
        <v>22.5</v>
      </c>
      <c r="I33">
        <v>0</v>
      </c>
      <c r="J33">
        <v>75</v>
      </c>
      <c r="K33">
        <v>1</v>
      </c>
    </row>
    <row r="34" spans="1:11">
      <c r="A34">
        <v>0.8</v>
      </c>
      <c r="B34">
        <v>27.5</v>
      </c>
      <c r="C34">
        <v>0</v>
      </c>
      <c r="D34">
        <v>80</v>
      </c>
      <c r="E34">
        <v>1</v>
      </c>
      <c r="G34">
        <v>0.8</v>
      </c>
      <c r="H34">
        <v>22.5</v>
      </c>
      <c r="I34">
        <v>0</v>
      </c>
      <c r="J34">
        <v>79.5</v>
      </c>
      <c r="K34">
        <v>1</v>
      </c>
    </row>
    <row r="35" spans="1:11">
      <c r="A35">
        <v>0.8</v>
      </c>
      <c r="B35">
        <v>17</v>
      </c>
      <c r="C35">
        <v>0</v>
      </c>
      <c r="D35">
        <v>72.5</v>
      </c>
      <c r="E35">
        <v>1</v>
      </c>
      <c r="G35">
        <v>0.8</v>
      </c>
      <c r="H35">
        <v>27.5</v>
      </c>
      <c r="I35">
        <v>0</v>
      </c>
      <c r="J35">
        <v>80.5</v>
      </c>
      <c r="K35">
        <v>1</v>
      </c>
    </row>
    <row r="36" spans="1:11">
      <c r="A36">
        <v>0.8</v>
      </c>
      <c r="B36">
        <v>17.5</v>
      </c>
      <c r="C36">
        <v>0</v>
      </c>
      <c r="D36">
        <v>67.5</v>
      </c>
      <c r="E36">
        <v>1</v>
      </c>
      <c r="G36">
        <v>0.8</v>
      </c>
      <c r="H36">
        <v>17.5</v>
      </c>
      <c r="I36">
        <v>0</v>
      </c>
      <c r="J36">
        <v>72.5</v>
      </c>
      <c r="K36">
        <v>1</v>
      </c>
    </row>
    <row r="37" spans="1:11">
      <c r="A37">
        <v>0.8</v>
      </c>
      <c r="B37">
        <v>18</v>
      </c>
      <c r="C37">
        <v>0</v>
      </c>
      <c r="D37">
        <v>67.5</v>
      </c>
      <c r="E37">
        <v>1</v>
      </c>
      <c r="G37">
        <v>0.8</v>
      </c>
      <c r="H37">
        <v>17.5</v>
      </c>
      <c r="I37">
        <v>0</v>
      </c>
      <c r="J37">
        <v>67</v>
      </c>
      <c r="K37">
        <v>1</v>
      </c>
    </row>
    <row r="38" spans="1:11">
      <c r="A38">
        <v>0.8</v>
      </c>
      <c r="B38">
        <v>27.5</v>
      </c>
      <c r="C38">
        <v>0</v>
      </c>
      <c r="D38">
        <v>80</v>
      </c>
      <c r="E38">
        <v>1</v>
      </c>
      <c r="G38">
        <v>0.8</v>
      </c>
      <c r="H38">
        <v>17.5</v>
      </c>
      <c r="I38">
        <v>0</v>
      </c>
      <c r="J38">
        <v>68</v>
      </c>
      <c r="K38">
        <v>1</v>
      </c>
    </row>
    <row r="39" spans="1:11">
      <c r="A39">
        <v>0.8</v>
      </c>
      <c r="B39">
        <v>16.5</v>
      </c>
      <c r="C39">
        <v>0</v>
      </c>
      <c r="D39">
        <v>72.5</v>
      </c>
      <c r="E39">
        <v>1</v>
      </c>
      <c r="G39">
        <v>0.8</v>
      </c>
      <c r="H39">
        <v>27.5</v>
      </c>
      <c r="I39">
        <v>0</v>
      </c>
      <c r="J39">
        <v>80</v>
      </c>
      <c r="K39">
        <v>1</v>
      </c>
    </row>
    <row r="40" spans="1:11">
      <c r="A40">
        <v>0.8</v>
      </c>
      <c r="B40">
        <v>18.3</v>
      </c>
      <c r="C40">
        <v>0</v>
      </c>
      <c r="D40">
        <v>67.5</v>
      </c>
      <c r="E40">
        <v>1</v>
      </c>
      <c r="G40">
        <v>0.8</v>
      </c>
      <c r="H40">
        <v>17.5</v>
      </c>
      <c r="I40">
        <v>0</v>
      </c>
      <c r="J40">
        <v>72.5</v>
      </c>
      <c r="K40">
        <v>1</v>
      </c>
    </row>
    <row r="41" spans="1:11">
      <c r="A41">
        <v>0.8</v>
      </c>
      <c r="B41">
        <v>17.2</v>
      </c>
      <c r="C41">
        <v>0</v>
      </c>
      <c r="D41">
        <v>67.5</v>
      </c>
      <c r="E41">
        <v>1</v>
      </c>
      <c r="G41">
        <v>0.8</v>
      </c>
      <c r="H41">
        <v>17.5</v>
      </c>
      <c r="I41">
        <v>0</v>
      </c>
      <c r="J41">
        <v>67.5</v>
      </c>
      <c r="K41">
        <v>1</v>
      </c>
    </row>
    <row r="42" spans="1:11">
      <c r="A42">
        <v>1</v>
      </c>
      <c r="B42">
        <v>17</v>
      </c>
      <c r="C42">
        <v>0</v>
      </c>
      <c r="D42">
        <v>62.5</v>
      </c>
      <c r="E42">
        <v>1</v>
      </c>
      <c r="G42">
        <v>0.8</v>
      </c>
      <c r="H42">
        <v>17.5</v>
      </c>
      <c r="I42">
        <v>0</v>
      </c>
      <c r="J42">
        <v>67.2</v>
      </c>
      <c r="K42">
        <v>1</v>
      </c>
    </row>
    <row r="43" spans="1:11">
      <c r="A43">
        <v>1</v>
      </c>
      <c r="B43">
        <v>17.5</v>
      </c>
      <c r="C43">
        <v>0</v>
      </c>
      <c r="D43">
        <v>62.5</v>
      </c>
      <c r="E43">
        <v>1</v>
      </c>
      <c r="G43">
        <v>1</v>
      </c>
      <c r="H43">
        <v>17.5</v>
      </c>
      <c r="I43">
        <v>0</v>
      </c>
      <c r="J43">
        <v>62</v>
      </c>
      <c r="K43">
        <v>1</v>
      </c>
    </row>
    <row r="44" spans="1:11">
      <c r="A44">
        <v>1.2</v>
      </c>
      <c r="B44">
        <v>22</v>
      </c>
      <c r="C44">
        <v>0</v>
      </c>
      <c r="D44">
        <v>72.5</v>
      </c>
      <c r="E44">
        <v>1</v>
      </c>
      <c r="G44">
        <v>1</v>
      </c>
      <c r="H44">
        <v>17.5</v>
      </c>
      <c r="I44">
        <v>0</v>
      </c>
      <c r="J44">
        <v>62.5</v>
      </c>
      <c r="K44">
        <v>1</v>
      </c>
    </row>
    <row r="45" spans="1:11">
      <c r="A45">
        <v>1.2</v>
      </c>
      <c r="B45">
        <v>22.5</v>
      </c>
      <c r="C45">
        <v>0</v>
      </c>
      <c r="D45">
        <v>72.5</v>
      </c>
      <c r="E45">
        <v>1</v>
      </c>
      <c r="G45">
        <v>1.2</v>
      </c>
      <c r="H45">
        <v>22.5</v>
      </c>
      <c r="I45">
        <v>0</v>
      </c>
      <c r="J45">
        <v>72</v>
      </c>
      <c r="K45">
        <v>1</v>
      </c>
    </row>
    <row r="46" spans="1:11">
      <c r="A46">
        <v>1.4</v>
      </c>
      <c r="B46">
        <v>17</v>
      </c>
      <c r="C46">
        <v>0</v>
      </c>
      <c r="D46">
        <v>70</v>
      </c>
      <c r="E46">
        <v>1</v>
      </c>
      <c r="G46">
        <v>1.2</v>
      </c>
      <c r="H46">
        <v>22.5</v>
      </c>
      <c r="I46">
        <v>0</v>
      </c>
      <c r="J46">
        <v>72.5</v>
      </c>
      <c r="K46">
        <v>1</v>
      </c>
    </row>
    <row r="47" spans="1:11">
      <c r="A47">
        <v>1.4</v>
      </c>
      <c r="B47">
        <v>17.5</v>
      </c>
      <c r="C47">
        <v>0</v>
      </c>
      <c r="D47">
        <v>70</v>
      </c>
      <c r="E47">
        <v>1</v>
      </c>
      <c r="G47">
        <v>1.4</v>
      </c>
      <c r="H47">
        <v>17.5</v>
      </c>
      <c r="I47">
        <v>0</v>
      </c>
      <c r="J47">
        <v>70</v>
      </c>
      <c r="K47">
        <v>1</v>
      </c>
    </row>
    <row r="48" spans="1:11">
      <c r="A48">
        <v>1.6</v>
      </c>
      <c r="B48">
        <v>12.5</v>
      </c>
      <c r="C48">
        <v>0</v>
      </c>
      <c r="D48">
        <v>67.5</v>
      </c>
      <c r="E48">
        <v>1</v>
      </c>
      <c r="G48">
        <v>1.4</v>
      </c>
      <c r="H48">
        <v>17.5</v>
      </c>
      <c r="I48">
        <v>0</v>
      </c>
      <c r="J48">
        <v>70.5</v>
      </c>
      <c r="K48">
        <v>1</v>
      </c>
    </row>
    <row r="49" spans="1:30">
      <c r="A49">
        <v>1.8</v>
      </c>
      <c r="B49">
        <v>7.5</v>
      </c>
      <c r="C49">
        <v>0</v>
      </c>
      <c r="D49">
        <v>62.5</v>
      </c>
      <c r="E49">
        <v>1</v>
      </c>
      <c r="G49">
        <v>1.6</v>
      </c>
      <c r="H49">
        <v>12.5</v>
      </c>
      <c r="I49">
        <v>0</v>
      </c>
      <c r="J49">
        <v>67.5</v>
      </c>
      <c r="K49">
        <v>1</v>
      </c>
    </row>
    <row r="50" spans="1:30">
      <c r="A50">
        <v>2</v>
      </c>
      <c r="B50">
        <v>17</v>
      </c>
      <c r="C50">
        <v>0</v>
      </c>
      <c r="D50">
        <v>72.5</v>
      </c>
      <c r="E50">
        <v>0</v>
      </c>
      <c r="G50">
        <v>1.8</v>
      </c>
      <c r="H50">
        <v>7.5</v>
      </c>
      <c r="I50">
        <v>0</v>
      </c>
      <c r="J50">
        <v>62.5</v>
      </c>
      <c r="K50">
        <v>1</v>
      </c>
    </row>
    <row r="51" spans="1:30">
      <c r="A51">
        <v>2</v>
      </c>
      <c r="B51">
        <v>5</v>
      </c>
      <c r="C51">
        <v>0</v>
      </c>
      <c r="D51">
        <v>57.5</v>
      </c>
      <c r="E51">
        <v>1</v>
      </c>
      <c r="G51">
        <v>2</v>
      </c>
      <c r="H51">
        <v>5</v>
      </c>
      <c r="I51">
        <v>0</v>
      </c>
      <c r="J51">
        <v>57.5</v>
      </c>
      <c r="K51">
        <v>1</v>
      </c>
    </row>
    <row r="52" spans="1:30">
      <c r="A52">
        <v>2</v>
      </c>
      <c r="B52">
        <v>27.5</v>
      </c>
      <c r="C52">
        <v>0</v>
      </c>
      <c r="D52">
        <v>82.5</v>
      </c>
      <c r="E52">
        <v>1</v>
      </c>
      <c r="G52">
        <v>2</v>
      </c>
      <c r="H52">
        <v>27.5</v>
      </c>
      <c r="I52">
        <v>0</v>
      </c>
      <c r="J52">
        <v>82</v>
      </c>
      <c r="K52">
        <v>1</v>
      </c>
    </row>
    <row r="53" spans="1:30">
      <c r="A53">
        <v>2</v>
      </c>
      <c r="B53">
        <v>30</v>
      </c>
      <c r="C53">
        <v>0</v>
      </c>
      <c r="D53">
        <v>82.5</v>
      </c>
      <c r="E53">
        <v>1</v>
      </c>
      <c r="G53">
        <v>2</v>
      </c>
      <c r="H53">
        <v>30</v>
      </c>
      <c r="I53">
        <v>0</v>
      </c>
      <c r="J53">
        <v>82.5</v>
      </c>
      <c r="K53">
        <v>1</v>
      </c>
    </row>
    <row r="54" spans="1:30">
      <c r="A54">
        <v>2</v>
      </c>
      <c r="B54">
        <v>17.5</v>
      </c>
      <c r="C54">
        <v>0</v>
      </c>
      <c r="D54">
        <v>72.5</v>
      </c>
      <c r="E54">
        <v>1</v>
      </c>
      <c r="G54">
        <v>2</v>
      </c>
      <c r="H54">
        <v>17.5</v>
      </c>
      <c r="I54">
        <v>0</v>
      </c>
      <c r="J54">
        <v>72.5</v>
      </c>
      <c r="K54">
        <v>1</v>
      </c>
    </row>
    <row r="55" spans="1:30">
      <c r="A55">
        <v>2</v>
      </c>
      <c r="B55">
        <v>22.5</v>
      </c>
      <c r="C55">
        <v>0</v>
      </c>
      <c r="D55">
        <v>77.5</v>
      </c>
      <c r="E55">
        <v>1</v>
      </c>
      <c r="G55">
        <v>2</v>
      </c>
      <c r="H55">
        <v>22.5</v>
      </c>
      <c r="I55">
        <v>0</v>
      </c>
      <c r="J55">
        <v>77.5</v>
      </c>
      <c r="K55">
        <v>1</v>
      </c>
    </row>
    <row r="56" spans="1:30">
      <c r="A56">
        <v>0.5</v>
      </c>
      <c r="B56">
        <v>42</v>
      </c>
      <c r="C56">
        <v>1</v>
      </c>
      <c r="G56">
        <v>0.5</v>
      </c>
      <c r="H56">
        <v>42.5</v>
      </c>
      <c r="I56">
        <v>1</v>
      </c>
    </row>
    <row r="57" spans="1:30">
      <c r="A57">
        <v>0.5</v>
      </c>
      <c r="B57">
        <v>52.5</v>
      </c>
      <c r="C57">
        <v>1</v>
      </c>
      <c r="G57">
        <v>0.5</v>
      </c>
      <c r="H57">
        <v>52.5</v>
      </c>
      <c r="I57">
        <v>1</v>
      </c>
      <c r="W57" t="s">
        <v>10</v>
      </c>
    </row>
    <row r="58" spans="1:30">
      <c r="A58">
        <v>0.5</v>
      </c>
      <c r="B58">
        <v>42.5</v>
      </c>
      <c r="C58">
        <v>1</v>
      </c>
      <c r="G58">
        <v>0.5</v>
      </c>
      <c r="H58">
        <v>42.5</v>
      </c>
      <c r="I58">
        <v>1</v>
      </c>
      <c r="W58" t="s">
        <v>2</v>
      </c>
      <c r="Z58" t="s">
        <v>3</v>
      </c>
    </row>
    <row r="59" spans="1:30">
      <c r="A59">
        <v>0.5</v>
      </c>
      <c r="B59">
        <v>43</v>
      </c>
      <c r="C59">
        <v>1</v>
      </c>
      <c r="G59">
        <v>0.5</v>
      </c>
      <c r="H59">
        <v>42.5</v>
      </c>
      <c r="I59">
        <v>1</v>
      </c>
      <c r="P59" t="s">
        <v>0</v>
      </c>
      <c r="Q59" t="s">
        <v>1</v>
      </c>
      <c r="R59" t="s">
        <v>2</v>
      </c>
      <c r="S59" t="s">
        <v>1</v>
      </c>
      <c r="T59" t="s">
        <v>3</v>
      </c>
      <c r="V59" t="s">
        <v>0</v>
      </c>
      <c r="W59" t="s">
        <v>9</v>
      </c>
      <c r="X59" t="s">
        <v>4</v>
      </c>
      <c r="Y59" t="s">
        <v>6</v>
      </c>
      <c r="Z59" t="s">
        <v>9</v>
      </c>
      <c r="AA59" t="s">
        <v>6</v>
      </c>
      <c r="AB59" t="s">
        <v>4</v>
      </c>
      <c r="AC59" t="s">
        <v>5</v>
      </c>
      <c r="AD59" t="s">
        <v>7</v>
      </c>
    </row>
    <row r="60" spans="1:30">
      <c r="A60">
        <v>0.6</v>
      </c>
      <c r="B60">
        <v>32</v>
      </c>
      <c r="C60">
        <v>1</v>
      </c>
      <c r="G60">
        <v>0.6</v>
      </c>
      <c r="H60">
        <v>32.5</v>
      </c>
      <c r="I60">
        <v>1</v>
      </c>
      <c r="P60">
        <v>0.3</v>
      </c>
      <c r="Q60">
        <v>7.5</v>
      </c>
      <c r="R60">
        <v>0</v>
      </c>
      <c r="S60">
        <v>57.5</v>
      </c>
      <c r="T60">
        <v>0</v>
      </c>
      <c r="V60">
        <v>0.3</v>
      </c>
      <c r="W60">
        <v>0</v>
      </c>
      <c r="X60">
        <f t="shared" ref="X60:X71" si="0">W60/Y60*100</f>
        <v>0</v>
      </c>
      <c r="Y60">
        <v>3</v>
      </c>
      <c r="Z60">
        <v>0</v>
      </c>
      <c r="AA60">
        <v>3</v>
      </c>
      <c r="AB60">
        <f t="shared" ref="AB60:AB71" si="1">Z60/AA60*100</f>
        <v>0</v>
      </c>
      <c r="AC60">
        <v>3</v>
      </c>
      <c r="AD60">
        <v>0</v>
      </c>
    </row>
    <row r="61" spans="1:30">
      <c r="A61">
        <v>0.6</v>
      </c>
      <c r="B61">
        <v>37</v>
      </c>
      <c r="C61">
        <v>1</v>
      </c>
      <c r="G61">
        <v>0.6</v>
      </c>
      <c r="H61">
        <v>37.5</v>
      </c>
      <c r="I61">
        <v>1</v>
      </c>
      <c r="P61">
        <v>0.3</v>
      </c>
      <c r="Q61">
        <v>7.5</v>
      </c>
      <c r="R61">
        <v>0</v>
      </c>
      <c r="S61">
        <v>62.5</v>
      </c>
      <c r="T61">
        <v>0</v>
      </c>
      <c r="V61">
        <v>0.4</v>
      </c>
      <c r="W61">
        <v>0</v>
      </c>
      <c r="X61">
        <f t="shared" si="0"/>
        <v>0</v>
      </c>
      <c r="Y61">
        <v>5</v>
      </c>
      <c r="Z61">
        <v>0</v>
      </c>
      <c r="AA61">
        <v>5</v>
      </c>
      <c r="AB61">
        <f t="shared" si="1"/>
        <v>0</v>
      </c>
      <c r="AC61">
        <v>5</v>
      </c>
      <c r="AD61">
        <v>0</v>
      </c>
    </row>
    <row r="62" spans="1:30">
      <c r="A62">
        <v>0.6</v>
      </c>
      <c r="B62">
        <v>47.5</v>
      </c>
      <c r="C62">
        <v>1</v>
      </c>
      <c r="G62">
        <v>0.6</v>
      </c>
      <c r="H62">
        <v>47.5</v>
      </c>
      <c r="I62">
        <v>1</v>
      </c>
      <c r="P62">
        <v>0.3</v>
      </c>
      <c r="Q62">
        <v>52.5</v>
      </c>
      <c r="R62">
        <v>0</v>
      </c>
      <c r="S62">
        <v>95</v>
      </c>
      <c r="T62">
        <v>0</v>
      </c>
      <c r="V62">
        <v>0.5</v>
      </c>
      <c r="W62">
        <v>4</v>
      </c>
      <c r="X62">
        <f t="shared" si="0"/>
        <v>66.666666666666657</v>
      </c>
      <c r="Y62">
        <v>6</v>
      </c>
      <c r="Z62">
        <v>0</v>
      </c>
      <c r="AA62">
        <v>2</v>
      </c>
      <c r="AB62">
        <f t="shared" si="1"/>
        <v>0</v>
      </c>
      <c r="AC62">
        <v>6</v>
      </c>
      <c r="AD62">
        <f>X62</f>
        <v>66.666666666666657</v>
      </c>
    </row>
    <row r="63" spans="1:30">
      <c r="A63">
        <v>0.6</v>
      </c>
      <c r="B63">
        <v>33</v>
      </c>
      <c r="C63">
        <v>1</v>
      </c>
      <c r="G63">
        <v>0.6</v>
      </c>
      <c r="H63">
        <v>32.5</v>
      </c>
      <c r="I63">
        <v>1</v>
      </c>
      <c r="P63">
        <v>0.4</v>
      </c>
      <c r="Q63">
        <v>37.5</v>
      </c>
      <c r="R63">
        <v>0</v>
      </c>
      <c r="S63">
        <v>92.5</v>
      </c>
      <c r="T63">
        <v>0</v>
      </c>
      <c r="V63">
        <v>0.6</v>
      </c>
      <c r="W63">
        <v>4</v>
      </c>
      <c r="X63">
        <f t="shared" si="0"/>
        <v>44.444444444444443</v>
      </c>
      <c r="Y63">
        <v>9</v>
      </c>
      <c r="Z63">
        <v>3</v>
      </c>
      <c r="AA63">
        <v>5</v>
      </c>
      <c r="AB63">
        <f t="shared" si="1"/>
        <v>60</v>
      </c>
      <c r="AC63">
        <v>9</v>
      </c>
      <c r="AD63">
        <f t="shared" ref="AD63:AD71" si="2">(W63+Z63)/AC63*100</f>
        <v>77.777777777777786</v>
      </c>
    </row>
    <row r="64" spans="1:30">
      <c r="A64">
        <v>0.6</v>
      </c>
      <c r="B64">
        <v>37.5</v>
      </c>
      <c r="C64">
        <v>1</v>
      </c>
      <c r="G64">
        <v>0.6</v>
      </c>
      <c r="H64">
        <v>37.5</v>
      </c>
      <c r="I64">
        <v>1</v>
      </c>
      <c r="P64">
        <v>0.4</v>
      </c>
      <c r="Q64">
        <v>37.5</v>
      </c>
      <c r="R64">
        <v>0</v>
      </c>
      <c r="S64">
        <v>92.5</v>
      </c>
      <c r="T64">
        <v>0</v>
      </c>
      <c r="V64">
        <v>0.7</v>
      </c>
      <c r="W64">
        <v>4</v>
      </c>
      <c r="X64">
        <f t="shared" si="0"/>
        <v>36.363636363636367</v>
      </c>
      <c r="Y64">
        <v>11</v>
      </c>
      <c r="Z64">
        <v>6</v>
      </c>
      <c r="AA64">
        <v>7</v>
      </c>
      <c r="AB64">
        <f t="shared" si="1"/>
        <v>85.714285714285708</v>
      </c>
      <c r="AC64">
        <v>11</v>
      </c>
      <c r="AD64">
        <f t="shared" si="2"/>
        <v>90.909090909090907</v>
      </c>
    </row>
    <row r="65" spans="1:30">
      <c r="A65">
        <v>0.6</v>
      </c>
      <c r="B65">
        <v>32.5</v>
      </c>
      <c r="C65">
        <v>1</v>
      </c>
      <c r="G65">
        <v>0.6</v>
      </c>
      <c r="H65">
        <v>32.5</v>
      </c>
      <c r="I65">
        <v>1</v>
      </c>
      <c r="P65">
        <v>0.4</v>
      </c>
      <c r="Q65">
        <v>42.5</v>
      </c>
      <c r="R65">
        <v>0</v>
      </c>
      <c r="S65">
        <v>97.5</v>
      </c>
      <c r="T65">
        <v>0</v>
      </c>
      <c r="V65">
        <v>0.8</v>
      </c>
      <c r="W65">
        <v>8</v>
      </c>
      <c r="X65">
        <f t="shared" si="0"/>
        <v>50</v>
      </c>
      <c r="Y65">
        <v>16</v>
      </c>
      <c r="Z65">
        <v>8</v>
      </c>
      <c r="AA65">
        <v>8</v>
      </c>
      <c r="AB65">
        <f t="shared" si="1"/>
        <v>100</v>
      </c>
      <c r="AC65">
        <v>16</v>
      </c>
      <c r="AD65">
        <f t="shared" si="2"/>
        <v>100</v>
      </c>
    </row>
    <row r="66" spans="1:30">
      <c r="A66">
        <v>0.6</v>
      </c>
      <c r="B66">
        <v>38</v>
      </c>
      <c r="C66">
        <v>1</v>
      </c>
      <c r="G66">
        <v>0.6</v>
      </c>
      <c r="H66">
        <v>37.5</v>
      </c>
      <c r="I66">
        <v>1</v>
      </c>
      <c r="P66">
        <v>0.4</v>
      </c>
      <c r="Q66">
        <v>45</v>
      </c>
      <c r="R66">
        <v>0</v>
      </c>
      <c r="S66">
        <v>97.5</v>
      </c>
      <c r="T66">
        <v>0</v>
      </c>
      <c r="V66">
        <v>1</v>
      </c>
      <c r="W66">
        <v>0</v>
      </c>
      <c r="X66">
        <f t="shared" si="0"/>
        <v>0</v>
      </c>
      <c r="Y66">
        <v>2</v>
      </c>
      <c r="Z66">
        <v>2</v>
      </c>
      <c r="AA66">
        <v>2</v>
      </c>
      <c r="AB66">
        <f t="shared" si="1"/>
        <v>100</v>
      </c>
      <c r="AC66">
        <v>2</v>
      </c>
      <c r="AD66">
        <f t="shared" si="2"/>
        <v>100</v>
      </c>
    </row>
    <row r="67" spans="1:30">
      <c r="A67">
        <v>0.7</v>
      </c>
      <c r="B67">
        <v>42.5</v>
      </c>
      <c r="C67">
        <v>1</v>
      </c>
      <c r="G67">
        <v>0.7</v>
      </c>
      <c r="H67">
        <v>42.5</v>
      </c>
      <c r="I67">
        <v>1</v>
      </c>
      <c r="P67">
        <v>0.4</v>
      </c>
      <c r="Q67">
        <v>52.5</v>
      </c>
      <c r="R67">
        <v>0</v>
      </c>
      <c r="S67">
        <v>105</v>
      </c>
      <c r="T67">
        <v>0</v>
      </c>
      <c r="V67">
        <v>1.2</v>
      </c>
      <c r="W67">
        <v>0</v>
      </c>
      <c r="X67">
        <f t="shared" si="0"/>
        <v>0</v>
      </c>
      <c r="Y67">
        <v>2</v>
      </c>
      <c r="Z67">
        <v>2</v>
      </c>
      <c r="AA67">
        <v>2</v>
      </c>
      <c r="AB67">
        <f t="shared" si="1"/>
        <v>100</v>
      </c>
      <c r="AC67">
        <v>2</v>
      </c>
      <c r="AD67">
        <f t="shared" si="2"/>
        <v>100</v>
      </c>
    </row>
    <row r="68" spans="1:30">
      <c r="A68">
        <v>0.7</v>
      </c>
      <c r="B68">
        <v>47</v>
      </c>
      <c r="C68">
        <v>1</v>
      </c>
      <c r="G68">
        <v>0.7</v>
      </c>
      <c r="H68">
        <v>47.5</v>
      </c>
      <c r="I68">
        <v>1</v>
      </c>
      <c r="P68">
        <v>0.5</v>
      </c>
      <c r="Q68">
        <v>42.5</v>
      </c>
      <c r="R68">
        <v>1</v>
      </c>
      <c r="V68">
        <v>1.4</v>
      </c>
      <c r="W68">
        <v>0</v>
      </c>
      <c r="X68">
        <f t="shared" si="0"/>
        <v>0</v>
      </c>
      <c r="Y68">
        <v>2</v>
      </c>
      <c r="Z68">
        <v>2</v>
      </c>
      <c r="AA68">
        <v>2</v>
      </c>
      <c r="AB68">
        <f t="shared" si="1"/>
        <v>100</v>
      </c>
      <c r="AC68">
        <v>2</v>
      </c>
      <c r="AD68">
        <f t="shared" si="2"/>
        <v>100</v>
      </c>
    </row>
    <row r="69" spans="1:30">
      <c r="A69">
        <v>0.7</v>
      </c>
      <c r="B69">
        <v>47.5</v>
      </c>
      <c r="C69">
        <v>1</v>
      </c>
      <c r="G69">
        <v>0.7</v>
      </c>
      <c r="H69">
        <v>47.5</v>
      </c>
      <c r="I69">
        <v>1</v>
      </c>
      <c r="P69">
        <v>0.5</v>
      </c>
      <c r="Q69">
        <v>42.5</v>
      </c>
      <c r="R69">
        <v>1</v>
      </c>
      <c r="V69">
        <v>1.6</v>
      </c>
      <c r="W69">
        <v>3</v>
      </c>
      <c r="X69">
        <f t="shared" si="0"/>
        <v>75</v>
      </c>
      <c r="Y69">
        <v>4</v>
      </c>
      <c r="Z69">
        <v>1</v>
      </c>
      <c r="AA69">
        <v>1</v>
      </c>
      <c r="AB69">
        <f t="shared" si="1"/>
        <v>100</v>
      </c>
      <c r="AC69">
        <v>4</v>
      </c>
      <c r="AD69">
        <f t="shared" si="2"/>
        <v>100</v>
      </c>
    </row>
    <row r="70" spans="1:30">
      <c r="A70">
        <v>0.7</v>
      </c>
      <c r="B70">
        <v>48</v>
      </c>
      <c r="C70">
        <v>1</v>
      </c>
      <c r="G70">
        <v>0.7</v>
      </c>
      <c r="H70">
        <v>47.5</v>
      </c>
      <c r="I70">
        <v>1</v>
      </c>
      <c r="P70">
        <v>0.5</v>
      </c>
      <c r="Q70">
        <v>42.5</v>
      </c>
      <c r="R70">
        <v>1</v>
      </c>
      <c r="V70">
        <v>1.8</v>
      </c>
      <c r="W70">
        <v>0</v>
      </c>
      <c r="X70">
        <f t="shared" si="0"/>
        <v>0</v>
      </c>
      <c r="Y70">
        <v>1</v>
      </c>
      <c r="Z70">
        <v>1</v>
      </c>
      <c r="AA70">
        <v>1</v>
      </c>
      <c r="AB70">
        <f t="shared" si="1"/>
        <v>100</v>
      </c>
      <c r="AC70">
        <v>1</v>
      </c>
      <c r="AD70">
        <f t="shared" si="2"/>
        <v>100</v>
      </c>
    </row>
    <row r="71" spans="1:30">
      <c r="A71">
        <v>0.8</v>
      </c>
      <c r="B71">
        <v>57.5</v>
      </c>
      <c r="C71">
        <v>1</v>
      </c>
      <c r="G71">
        <v>0.8</v>
      </c>
      <c r="H71">
        <v>57.5</v>
      </c>
      <c r="I71">
        <v>1</v>
      </c>
      <c r="P71">
        <v>0.5</v>
      </c>
      <c r="Q71">
        <v>47.5</v>
      </c>
      <c r="R71">
        <v>0</v>
      </c>
      <c r="S71">
        <v>102.5</v>
      </c>
      <c r="T71">
        <v>0</v>
      </c>
      <c r="V71">
        <v>2</v>
      </c>
      <c r="W71">
        <v>1</v>
      </c>
      <c r="X71">
        <f t="shared" si="0"/>
        <v>20</v>
      </c>
      <c r="Y71">
        <v>5</v>
      </c>
      <c r="Z71">
        <v>3</v>
      </c>
      <c r="AA71">
        <v>4</v>
      </c>
      <c r="AB71">
        <f t="shared" si="1"/>
        <v>75</v>
      </c>
      <c r="AC71">
        <v>5</v>
      </c>
      <c r="AD71">
        <f t="shared" si="2"/>
        <v>80</v>
      </c>
    </row>
    <row r="72" spans="1:30">
      <c r="A72">
        <v>0.8</v>
      </c>
      <c r="B72">
        <v>47</v>
      </c>
      <c r="C72">
        <v>1</v>
      </c>
      <c r="G72">
        <v>0.8</v>
      </c>
      <c r="H72">
        <v>47.5</v>
      </c>
      <c r="I72">
        <v>1</v>
      </c>
      <c r="P72">
        <v>0.5</v>
      </c>
      <c r="Q72">
        <v>52.5</v>
      </c>
      <c r="R72">
        <v>0</v>
      </c>
      <c r="S72">
        <v>102.5</v>
      </c>
      <c r="T72">
        <v>0</v>
      </c>
    </row>
    <row r="73" spans="1:30">
      <c r="A73">
        <v>0.8</v>
      </c>
      <c r="B73">
        <v>50</v>
      </c>
      <c r="C73">
        <v>1</v>
      </c>
      <c r="G73">
        <v>0.8</v>
      </c>
      <c r="H73">
        <v>50</v>
      </c>
      <c r="I73">
        <v>1</v>
      </c>
      <c r="P73">
        <v>0.5</v>
      </c>
      <c r="Q73">
        <v>52.5</v>
      </c>
      <c r="R73">
        <v>1</v>
      </c>
    </row>
    <row r="74" spans="1:30">
      <c r="A74">
        <v>0.8</v>
      </c>
      <c r="B74">
        <v>47.5</v>
      </c>
      <c r="C74">
        <v>1</v>
      </c>
      <c r="G74">
        <v>0.8</v>
      </c>
      <c r="H74">
        <v>47.5</v>
      </c>
      <c r="I74">
        <v>1</v>
      </c>
      <c r="P74">
        <v>0.6</v>
      </c>
      <c r="Q74">
        <v>12.5</v>
      </c>
      <c r="R74">
        <v>0</v>
      </c>
      <c r="S74">
        <v>62.5</v>
      </c>
      <c r="T74">
        <v>1</v>
      </c>
      <c r="W74" t="s">
        <v>13</v>
      </c>
    </row>
    <row r="75" spans="1:30">
      <c r="A75">
        <v>0.8</v>
      </c>
      <c r="B75">
        <v>42.5</v>
      </c>
      <c r="C75">
        <v>1</v>
      </c>
      <c r="G75">
        <v>0.8</v>
      </c>
      <c r="H75">
        <v>42.5</v>
      </c>
      <c r="I75">
        <v>1</v>
      </c>
      <c r="P75">
        <v>0.6</v>
      </c>
      <c r="Q75">
        <v>17.5</v>
      </c>
      <c r="R75">
        <v>0</v>
      </c>
      <c r="S75">
        <v>72.5</v>
      </c>
      <c r="T75">
        <v>0</v>
      </c>
      <c r="W75" t="s">
        <v>11</v>
      </c>
      <c r="Y75" t="s">
        <v>12</v>
      </c>
    </row>
    <row r="76" spans="1:30">
      <c r="A76">
        <v>0.8</v>
      </c>
      <c r="B76">
        <v>37.5</v>
      </c>
      <c r="C76">
        <v>1</v>
      </c>
      <c r="G76">
        <v>0.8</v>
      </c>
      <c r="H76">
        <v>37.5</v>
      </c>
      <c r="I76">
        <v>1</v>
      </c>
      <c r="P76">
        <v>0.6</v>
      </c>
      <c r="Q76">
        <v>17.5</v>
      </c>
      <c r="R76">
        <v>0</v>
      </c>
      <c r="S76">
        <v>70</v>
      </c>
      <c r="T76">
        <v>0</v>
      </c>
      <c r="V76" t="s">
        <v>0</v>
      </c>
      <c r="W76" t="s">
        <v>14</v>
      </c>
      <c r="X76" t="s">
        <v>8</v>
      </c>
      <c r="Y76" t="s">
        <v>14</v>
      </c>
      <c r="Z76" t="s">
        <v>8</v>
      </c>
      <c r="AA76" t="s">
        <v>15</v>
      </c>
    </row>
    <row r="77" spans="1:30">
      <c r="A77">
        <v>0.8</v>
      </c>
      <c r="B77">
        <v>27.5</v>
      </c>
      <c r="C77">
        <v>1</v>
      </c>
      <c r="G77">
        <v>0.8</v>
      </c>
      <c r="H77">
        <v>27.5</v>
      </c>
      <c r="I77">
        <v>1</v>
      </c>
      <c r="P77">
        <v>0.6</v>
      </c>
      <c r="Q77">
        <v>17.5</v>
      </c>
      <c r="R77">
        <v>0</v>
      </c>
      <c r="S77">
        <v>72.5</v>
      </c>
      <c r="T77">
        <v>1</v>
      </c>
      <c r="V77">
        <v>0.3</v>
      </c>
      <c r="W77">
        <v>0</v>
      </c>
      <c r="X77">
        <v>2</v>
      </c>
      <c r="Y77">
        <v>0</v>
      </c>
      <c r="Z77">
        <v>1</v>
      </c>
      <c r="AA77">
        <f>Y77/Z77*100</f>
        <v>0</v>
      </c>
    </row>
    <row r="78" spans="1:30">
      <c r="A78">
        <v>0.8</v>
      </c>
      <c r="B78">
        <v>52</v>
      </c>
      <c r="C78">
        <v>1</v>
      </c>
      <c r="G78">
        <v>0.8</v>
      </c>
      <c r="H78">
        <v>52.5</v>
      </c>
      <c r="I78">
        <v>1</v>
      </c>
      <c r="P78">
        <v>0.6</v>
      </c>
      <c r="Q78">
        <v>37.5</v>
      </c>
      <c r="R78">
        <v>1</v>
      </c>
      <c r="V78">
        <v>0.4</v>
      </c>
      <c r="W78">
        <v>0</v>
      </c>
      <c r="X78">
        <v>0</v>
      </c>
      <c r="Y78">
        <v>0</v>
      </c>
      <c r="Z78">
        <v>4</v>
      </c>
      <c r="AA78">
        <f t="shared" ref="AA78:AA82" si="3">Y78/Z78*100</f>
        <v>0</v>
      </c>
    </row>
    <row r="79" spans="1:30">
      <c r="A79">
        <v>0.8</v>
      </c>
      <c r="B79">
        <v>52.5</v>
      </c>
      <c r="C79">
        <v>1</v>
      </c>
      <c r="G79">
        <v>0.8</v>
      </c>
      <c r="H79">
        <v>52.5</v>
      </c>
      <c r="I79">
        <v>1</v>
      </c>
      <c r="P79">
        <v>0.6</v>
      </c>
      <c r="Q79">
        <v>37.5</v>
      </c>
      <c r="R79">
        <v>1</v>
      </c>
      <c r="V79">
        <v>0.5</v>
      </c>
      <c r="W79">
        <v>0</v>
      </c>
      <c r="X79">
        <v>0</v>
      </c>
      <c r="Y79">
        <v>4</v>
      </c>
      <c r="Z79">
        <v>6</v>
      </c>
      <c r="AA79">
        <f t="shared" si="3"/>
        <v>66.666666666666657</v>
      </c>
    </row>
    <row r="80" spans="1:30">
      <c r="A80">
        <v>1.6</v>
      </c>
      <c r="B80">
        <v>47</v>
      </c>
      <c r="C80">
        <v>1</v>
      </c>
      <c r="G80">
        <v>1.6</v>
      </c>
      <c r="H80">
        <v>47.5</v>
      </c>
      <c r="I80">
        <v>1</v>
      </c>
      <c r="P80">
        <v>0.6</v>
      </c>
      <c r="Q80">
        <v>37.5</v>
      </c>
      <c r="R80">
        <v>1</v>
      </c>
      <c r="V80">
        <v>0.6</v>
      </c>
      <c r="W80">
        <v>0</v>
      </c>
      <c r="X80">
        <v>4</v>
      </c>
      <c r="Y80">
        <v>4</v>
      </c>
      <c r="Z80">
        <v>5</v>
      </c>
      <c r="AA80">
        <f t="shared" si="3"/>
        <v>80</v>
      </c>
    </row>
    <row r="81" spans="1:32">
      <c r="A81">
        <v>1.6</v>
      </c>
      <c r="B81">
        <v>47.5</v>
      </c>
      <c r="C81">
        <v>1</v>
      </c>
      <c r="G81">
        <v>1.6</v>
      </c>
      <c r="H81">
        <v>47.5</v>
      </c>
      <c r="I81">
        <v>1</v>
      </c>
      <c r="P81">
        <v>0.6</v>
      </c>
      <c r="Q81">
        <v>42.5</v>
      </c>
      <c r="R81">
        <v>0</v>
      </c>
      <c r="S81">
        <v>97.5</v>
      </c>
      <c r="T81">
        <v>1</v>
      </c>
      <c r="V81">
        <v>0.7</v>
      </c>
      <c r="W81">
        <v>0</v>
      </c>
      <c r="X81">
        <v>6</v>
      </c>
      <c r="Y81">
        <v>4</v>
      </c>
      <c r="Z81">
        <v>5</v>
      </c>
      <c r="AA81">
        <f t="shared" si="3"/>
        <v>80</v>
      </c>
    </row>
    <row r="82" spans="1:32">
      <c r="A82">
        <v>1.6</v>
      </c>
      <c r="B82">
        <v>27.5</v>
      </c>
      <c r="C82">
        <v>1</v>
      </c>
      <c r="G82">
        <v>1.6</v>
      </c>
      <c r="H82">
        <v>27.5</v>
      </c>
      <c r="I82">
        <v>1</v>
      </c>
      <c r="P82">
        <v>0.6</v>
      </c>
      <c r="Q82">
        <v>47.5</v>
      </c>
      <c r="R82">
        <v>1</v>
      </c>
      <c r="V82">
        <v>0.8</v>
      </c>
      <c r="W82">
        <v>0</v>
      </c>
      <c r="X82">
        <v>8</v>
      </c>
      <c r="Y82">
        <v>8</v>
      </c>
      <c r="Z82">
        <v>8</v>
      </c>
      <c r="AA82">
        <f t="shared" si="3"/>
        <v>100</v>
      </c>
    </row>
    <row r="83" spans="1:32">
      <c r="A83">
        <v>1.6</v>
      </c>
      <c r="B83">
        <v>40</v>
      </c>
      <c r="C83">
        <v>1</v>
      </c>
      <c r="G83">
        <v>1.6</v>
      </c>
      <c r="H83">
        <v>40</v>
      </c>
      <c r="I83">
        <v>1</v>
      </c>
      <c r="P83">
        <v>0.7</v>
      </c>
      <c r="Q83">
        <v>7.5</v>
      </c>
      <c r="R83">
        <v>0</v>
      </c>
      <c r="S83" s="1">
        <v>60</v>
      </c>
      <c r="T83" s="1">
        <v>1</v>
      </c>
      <c r="V83">
        <v>1</v>
      </c>
      <c r="W83">
        <v>0</v>
      </c>
      <c r="X83">
        <v>2</v>
      </c>
      <c r="Y83">
        <v>0</v>
      </c>
      <c r="Z83">
        <v>0</v>
      </c>
    </row>
    <row r="84" spans="1:32">
      <c r="A84">
        <v>2</v>
      </c>
      <c r="B84">
        <v>52.5</v>
      </c>
      <c r="C84">
        <v>1</v>
      </c>
      <c r="G84">
        <v>2</v>
      </c>
      <c r="H84">
        <v>52.5</v>
      </c>
      <c r="I84">
        <v>1</v>
      </c>
      <c r="P84">
        <v>0.7</v>
      </c>
      <c r="Q84">
        <v>12.5</v>
      </c>
      <c r="R84">
        <v>0</v>
      </c>
      <c r="S84">
        <v>62.5</v>
      </c>
      <c r="T84">
        <v>1</v>
      </c>
      <c r="V84">
        <v>1.2</v>
      </c>
      <c r="W84">
        <v>0</v>
      </c>
      <c r="X84">
        <v>2</v>
      </c>
      <c r="Y84">
        <v>0</v>
      </c>
      <c r="Z84">
        <v>0</v>
      </c>
    </row>
    <row r="85" spans="1:32">
      <c r="P85">
        <v>0.7</v>
      </c>
      <c r="Q85">
        <v>12.5</v>
      </c>
      <c r="R85">
        <v>0</v>
      </c>
      <c r="S85">
        <v>62.5</v>
      </c>
      <c r="T85">
        <v>1</v>
      </c>
      <c r="V85">
        <v>1.4</v>
      </c>
      <c r="W85">
        <v>0</v>
      </c>
      <c r="X85">
        <v>2</v>
      </c>
      <c r="Y85">
        <v>0</v>
      </c>
      <c r="Z85">
        <v>0</v>
      </c>
    </row>
    <row r="86" spans="1:32">
      <c r="P86">
        <v>0.7</v>
      </c>
      <c r="Q86">
        <v>22.5</v>
      </c>
      <c r="R86">
        <v>0</v>
      </c>
      <c r="S86">
        <v>75</v>
      </c>
      <c r="T86">
        <v>1</v>
      </c>
      <c r="V86">
        <v>1.6</v>
      </c>
      <c r="W86">
        <v>0</v>
      </c>
      <c r="X86">
        <v>1</v>
      </c>
      <c r="Y86">
        <v>3</v>
      </c>
      <c r="Z86">
        <v>3</v>
      </c>
      <c r="AA86">
        <f t="shared" ref="AA86:AA88" si="4">Y86/Z86*100</f>
        <v>100</v>
      </c>
    </row>
    <row r="87" spans="1:32">
      <c r="P87">
        <v>0.7</v>
      </c>
      <c r="Q87">
        <v>22.5</v>
      </c>
      <c r="R87">
        <v>0</v>
      </c>
      <c r="S87">
        <v>80</v>
      </c>
      <c r="T87">
        <v>1</v>
      </c>
      <c r="V87">
        <v>1.8</v>
      </c>
      <c r="W87">
        <v>0</v>
      </c>
      <c r="X87">
        <v>1</v>
      </c>
      <c r="Y87">
        <v>0</v>
      </c>
      <c r="Z87">
        <v>0</v>
      </c>
    </row>
    <row r="88" spans="1:32">
      <c r="P88">
        <v>0.7</v>
      </c>
      <c r="Q88">
        <v>22.5</v>
      </c>
      <c r="R88">
        <v>0</v>
      </c>
      <c r="S88">
        <v>77.5</v>
      </c>
      <c r="T88">
        <v>1</v>
      </c>
      <c r="V88">
        <v>2</v>
      </c>
      <c r="W88">
        <v>0</v>
      </c>
      <c r="X88">
        <v>4</v>
      </c>
      <c r="Y88">
        <v>1</v>
      </c>
      <c r="Z88">
        <v>1</v>
      </c>
      <c r="AA88">
        <f t="shared" si="4"/>
        <v>100</v>
      </c>
    </row>
    <row r="89" spans="1:32">
      <c r="P89">
        <v>0.7</v>
      </c>
      <c r="Q89">
        <v>42.5</v>
      </c>
      <c r="R89">
        <v>1</v>
      </c>
      <c r="AF89" t="s">
        <v>16</v>
      </c>
    </row>
    <row r="90" spans="1:32">
      <c r="P90">
        <v>0.7</v>
      </c>
      <c r="Q90">
        <v>47.5</v>
      </c>
      <c r="R90">
        <v>0</v>
      </c>
      <c r="S90">
        <v>102.5</v>
      </c>
      <c r="T90">
        <v>0</v>
      </c>
      <c r="X90" s="2"/>
    </row>
    <row r="91" spans="1:32">
      <c r="P91">
        <v>0.7</v>
      </c>
      <c r="Q91">
        <v>47.5</v>
      </c>
      <c r="R91">
        <v>1</v>
      </c>
    </row>
    <row r="92" spans="1:32">
      <c r="P92">
        <v>0.7</v>
      </c>
      <c r="Q92">
        <v>47.5</v>
      </c>
      <c r="R92">
        <v>1</v>
      </c>
    </row>
    <row r="93" spans="1:32">
      <c r="P93">
        <v>0.7</v>
      </c>
      <c r="Q93">
        <v>47.5</v>
      </c>
      <c r="R93">
        <v>1</v>
      </c>
    </row>
    <row r="94" spans="1:32">
      <c r="P94">
        <v>0.8</v>
      </c>
      <c r="Q94">
        <v>17.5</v>
      </c>
      <c r="R94">
        <v>0</v>
      </c>
      <c r="S94">
        <v>72.5</v>
      </c>
      <c r="T94">
        <v>1</v>
      </c>
    </row>
    <row r="95" spans="1:32">
      <c r="P95">
        <v>0.8</v>
      </c>
      <c r="Q95">
        <v>17.5</v>
      </c>
      <c r="R95">
        <v>0</v>
      </c>
      <c r="S95">
        <v>67.5</v>
      </c>
      <c r="T95">
        <v>1</v>
      </c>
    </row>
    <row r="96" spans="1:32">
      <c r="P96">
        <v>0.8</v>
      </c>
      <c r="Q96">
        <v>17.5</v>
      </c>
      <c r="R96">
        <v>0</v>
      </c>
      <c r="S96">
        <v>67.5</v>
      </c>
      <c r="T96">
        <v>1</v>
      </c>
    </row>
    <row r="97" spans="16:20">
      <c r="P97">
        <v>0.8</v>
      </c>
      <c r="Q97">
        <v>17.5</v>
      </c>
      <c r="R97">
        <v>0</v>
      </c>
      <c r="S97">
        <v>72.5</v>
      </c>
      <c r="T97">
        <v>1</v>
      </c>
    </row>
    <row r="98" spans="16:20">
      <c r="P98">
        <v>0.8</v>
      </c>
      <c r="Q98">
        <v>17.5</v>
      </c>
      <c r="R98">
        <v>0</v>
      </c>
      <c r="S98">
        <v>67.5</v>
      </c>
      <c r="T98">
        <v>1</v>
      </c>
    </row>
    <row r="99" spans="16:20">
      <c r="P99">
        <v>0.8</v>
      </c>
      <c r="Q99">
        <v>17.5</v>
      </c>
      <c r="R99">
        <v>0</v>
      </c>
      <c r="S99">
        <v>67.5</v>
      </c>
      <c r="T99">
        <v>1</v>
      </c>
    </row>
    <row r="100" spans="16:20">
      <c r="P100">
        <v>0.8</v>
      </c>
      <c r="Q100">
        <v>22.5</v>
      </c>
      <c r="R100">
        <v>0</v>
      </c>
      <c r="S100">
        <v>75</v>
      </c>
      <c r="T100">
        <v>1</v>
      </c>
    </row>
    <row r="101" spans="16:20">
      <c r="P101">
        <v>0.8</v>
      </c>
      <c r="Q101">
        <v>22.5</v>
      </c>
      <c r="R101">
        <v>0</v>
      </c>
      <c r="S101">
        <v>80</v>
      </c>
      <c r="T101">
        <v>1</v>
      </c>
    </row>
    <row r="102" spans="16:20">
      <c r="P102">
        <v>0.8</v>
      </c>
      <c r="Q102">
        <v>37.5</v>
      </c>
      <c r="R102">
        <v>1</v>
      </c>
    </row>
    <row r="103" spans="16:20">
      <c r="P103">
        <v>0.8</v>
      </c>
      <c r="Q103">
        <v>42.5</v>
      </c>
      <c r="R103">
        <v>1</v>
      </c>
    </row>
    <row r="104" spans="16:20">
      <c r="P104">
        <v>0.8</v>
      </c>
      <c r="Q104">
        <v>47.5</v>
      </c>
      <c r="R104">
        <v>1</v>
      </c>
    </row>
    <row r="105" spans="16:20">
      <c r="P105">
        <v>0.8</v>
      </c>
      <c r="Q105">
        <v>47.5</v>
      </c>
      <c r="R105">
        <v>1</v>
      </c>
    </row>
    <row r="106" spans="16:20">
      <c r="P106">
        <v>0.8</v>
      </c>
      <c r="Q106">
        <v>50</v>
      </c>
      <c r="R106">
        <v>1</v>
      </c>
    </row>
    <row r="107" spans="16:20">
      <c r="P107">
        <v>0.8</v>
      </c>
      <c r="Q107">
        <v>52.5</v>
      </c>
      <c r="R107">
        <v>1</v>
      </c>
    </row>
    <row r="108" spans="16:20">
      <c r="P108">
        <v>0.8</v>
      </c>
      <c r="Q108">
        <v>52.5</v>
      </c>
      <c r="R108">
        <v>1</v>
      </c>
    </row>
    <row r="109" spans="16:20">
      <c r="P109">
        <v>0.8</v>
      </c>
      <c r="Q109">
        <v>57.5</v>
      </c>
      <c r="R109">
        <v>1</v>
      </c>
    </row>
    <row r="110" spans="16:20">
      <c r="P110">
        <v>1</v>
      </c>
      <c r="Q110">
        <v>17.5</v>
      </c>
      <c r="R110">
        <v>0</v>
      </c>
      <c r="S110">
        <v>62.5</v>
      </c>
      <c r="T110">
        <v>1</v>
      </c>
    </row>
    <row r="111" spans="16:20">
      <c r="P111">
        <v>1</v>
      </c>
      <c r="Q111">
        <v>17.5</v>
      </c>
      <c r="R111">
        <v>0</v>
      </c>
      <c r="S111">
        <v>62.5</v>
      </c>
      <c r="T111">
        <v>1</v>
      </c>
    </row>
    <row r="112" spans="16:20">
      <c r="P112">
        <v>1.2</v>
      </c>
      <c r="Q112">
        <v>22.5</v>
      </c>
      <c r="R112">
        <v>0</v>
      </c>
      <c r="S112">
        <v>72.5</v>
      </c>
      <c r="T112">
        <v>1</v>
      </c>
    </row>
    <row r="113" spans="16:20">
      <c r="P113">
        <v>1.2</v>
      </c>
      <c r="Q113">
        <v>22.5</v>
      </c>
      <c r="R113">
        <v>0</v>
      </c>
      <c r="S113">
        <v>72.5</v>
      </c>
      <c r="T113">
        <v>1</v>
      </c>
    </row>
    <row r="114" spans="16:20">
      <c r="P114">
        <v>1.4</v>
      </c>
      <c r="Q114">
        <v>17.5</v>
      </c>
      <c r="R114">
        <v>0</v>
      </c>
      <c r="S114">
        <v>70</v>
      </c>
      <c r="T114">
        <v>1</v>
      </c>
    </row>
    <row r="115" spans="16:20">
      <c r="P115">
        <v>1.4</v>
      </c>
      <c r="Q115">
        <v>17.5</v>
      </c>
      <c r="R115">
        <v>0</v>
      </c>
      <c r="S115">
        <v>70</v>
      </c>
      <c r="T115">
        <v>1</v>
      </c>
    </row>
    <row r="116" spans="16:20">
      <c r="P116">
        <v>1.6</v>
      </c>
      <c r="Q116">
        <v>12.5</v>
      </c>
      <c r="R116">
        <v>0</v>
      </c>
      <c r="S116">
        <v>67.5</v>
      </c>
      <c r="T116">
        <v>1</v>
      </c>
    </row>
    <row r="117" spans="16:20">
      <c r="P117">
        <v>1.6</v>
      </c>
      <c r="Q117">
        <v>40</v>
      </c>
      <c r="R117">
        <v>1</v>
      </c>
    </row>
    <row r="118" spans="16:20">
      <c r="P118">
        <v>1.6</v>
      </c>
      <c r="Q118">
        <v>47.5</v>
      </c>
      <c r="R118">
        <v>1</v>
      </c>
    </row>
    <row r="119" spans="16:20">
      <c r="P119">
        <v>1.6</v>
      </c>
      <c r="Q119">
        <v>47.5</v>
      </c>
      <c r="R119">
        <v>1</v>
      </c>
    </row>
    <row r="120" spans="16:20">
      <c r="P120">
        <v>1.8</v>
      </c>
      <c r="Q120">
        <v>7.5</v>
      </c>
      <c r="R120">
        <v>0</v>
      </c>
      <c r="S120">
        <v>62.5</v>
      </c>
      <c r="T120">
        <v>1</v>
      </c>
    </row>
    <row r="121" spans="16:20">
      <c r="P121">
        <v>2</v>
      </c>
      <c r="Q121">
        <v>5</v>
      </c>
      <c r="R121">
        <v>0</v>
      </c>
      <c r="S121">
        <v>57.5</v>
      </c>
      <c r="T121">
        <v>1</v>
      </c>
    </row>
    <row r="122" spans="16:20">
      <c r="P122">
        <v>2</v>
      </c>
      <c r="Q122">
        <v>17.5</v>
      </c>
      <c r="R122">
        <v>0</v>
      </c>
      <c r="S122">
        <v>72.5</v>
      </c>
      <c r="T122">
        <f t="shared" ref="T122" si="5">R122/S122*100</f>
        <v>0</v>
      </c>
    </row>
    <row r="123" spans="16:20">
      <c r="P123">
        <v>2</v>
      </c>
      <c r="Q123">
        <v>17.5</v>
      </c>
      <c r="R123">
        <v>0</v>
      </c>
      <c r="S123">
        <v>72.5</v>
      </c>
      <c r="T123">
        <v>1</v>
      </c>
    </row>
    <row r="124" spans="16:20">
      <c r="P124">
        <v>2</v>
      </c>
      <c r="Q124">
        <v>22.5</v>
      </c>
      <c r="R124">
        <v>0</v>
      </c>
      <c r="S124">
        <v>77.5</v>
      </c>
      <c r="T124">
        <v>1</v>
      </c>
    </row>
    <row r="125" spans="16:20">
      <c r="P125">
        <v>2</v>
      </c>
      <c r="Q125">
        <v>52.5</v>
      </c>
      <c r="R125">
        <v>1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27"/>
  <sheetViews>
    <sheetView topLeftCell="C26" zoomScale="85" zoomScaleNormal="85" workbookViewId="0">
      <selection activeCell="C28" sqref="C28"/>
    </sheetView>
  </sheetViews>
  <sheetFormatPr baseColWidth="10" defaultRowHeight="15"/>
  <sheetData>
    <row r="1" spans="1:30">
      <c r="A1" t="s">
        <v>0</v>
      </c>
      <c r="B1" t="s">
        <v>1</v>
      </c>
      <c r="C1" t="s">
        <v>2</v>
      </c>
      <c r="D1" t="s">
        <v>1</v>
      </c>
      <c r="E1" t="s">
        <v>3</v>
      </c>
      <c r="G1" t="s">
        <v>0</v>
      </c>
      <c r="H1" t="s">
        <v>1</v>
      </c>
      <c r="I1" t="s">
        <v>2</v>
      </c>
      <c r="J1" t="s">
        <v>1</v>
      </c>
      <c r="K1" t="s">
        <v>3</v>
      </c>
      <c r="O1" t="s">
        <v>0</v>
      </c>
      <c r="P1" t="s">
        <v>1</v>
      </c>
      <c r="Q1" t="s">
        <v>2</v>
      </c>
      <c r="R1" t="s">
        <v>1</v>
      </c>
      <c r="S1" t="s">
        <v>3</v>
      </c>
      <c r="W1" t="s">
        <v>10</v>
      </c>
    </row>
    <row r="2" spans="1:30">
      <c r="A2">
        <v>0.6</v>
      </c>
      <c r="B2">
        <v>22.5</v>
      </c>
      <c r="C2">
        <v>0</v>
      </c>
      <c r="D2">
        <v>72.5</v>
      </c>
      <c r="E2">
        <v>0</v>
      </c>
      <c r="G2">
        <v>0.6</v>
      </c>
      <c r="H2">
        <v>22.5</v>
      </c>
      <c r="I2">
        <v>0</v>
      </c>
      <c r="J2">
        <v>72</v>
      </c>
      <c r="K2">
        <v>0</v>
      </c>
      <c r="O2">
        <v>0.6</v>
      </c>
      <c r="P2">
        <v>7.5</v>
      </c>
      <c r="Q2">
        <v>0</v>
      </c>
      <c r="R2">
        <v>57.5</v>
      </c>
      <c r="S2">
        <v>0</v>
      </c>
      <c r="W2" t="s">
        <v>2</v>
      </c>
      <c r="Z2" t="s">
        <v>3</v>
      </c>
    </row>
    <row r="3" spans="1:30">
      <c r="A3">
        <v>0.6</v>
      </c>
      <c r="B3">
        <v>7</v>
      </c>
      <c r="C3">
        <v>0</v>
      </c>
      <c r="D3">
        <v>57.5</v>
      </c>
      <c r="E3">
        <v>0</v>
      </c>
      <c r="G3">
        <v>0.6</v>
      </c>
      <c r="H3">
        <v>7.5</v>
      </c>
      <c r="I3">
        <v>0</v>
      </c>
      <c r="J3">
        <v>57</v>
      </c>
      <c r="K3">
        <v>0</v>
      </c>
      <c r="O3">
        <v>0.6</v>
      </c>
      <c r="P3">
        <v>7.5</v>
      </c>
      <c r="Q3">
        <v>0</v>
      </c>
      <c r="R3">
        <v>62.5</v>
      </c>
      <c r="S3">
        <v>0</v>
      </c>
      <c r="V3" t="s">
        <v>0</v>
      </c>
      <c r="W3" t="s">
        <v>9</v>
      </c>
      <c r="X3" t="s">
        <v>4</v>
      </c>
      <c r="Y3" t="s">
        <v>6</v>
      </c>
      <c r="Z3" t="s">
        <v>9</v>
      </c>
      <c r="AA3" t="s">
        <v>6</v>
      </c>
      <c r="AB3" t="s">
        <v>4</v>
      </c>
      <c r="AC3" t="s">
        <v>5</v>
      </c>
      <c r="AD3" t="s">
        <v>7</v>
      </c>
    </row>
    <row r="4" spans="1:30">
      <c r="A4">
        <v>0.6</v>
      </c>
      <c r="B4">
        <v>37</v>
      </c>
      <c r="C4">
        <v>0</v>
      </c>
      <c r="D4">
        <v>90</v>
      </c>
      <c r="E4">
        <v>0</v>
      </c>
      <c r="G4">
        <v>0.6</v>
      </c>
      <c r="H4">
        <v>37.5</v>
      </c>
      <c r="I4">
        <v>0</v>
      </c>
      <c r="J4">
        <v>90.5</v>
      </c>
      <c r="K4">
        <v>0</v>
      </c>
      <c r="O4">
        <v>0.6</v>
      </c>
      <c r="P4">
        <v>12.5</v>
      </c>
      <c r="Q4">
        <v>0</v>
      </c>
      <c r="R4">
        <v>62.5</v>
      </c>
      <c r="S4">
        <v>0</v>
      </c>
      <c r="V4">
        <v>0.6</v>
      </c>
      <c r="W4">
        <v>1</v>
      </c>
      <c r="X4">
        <f>W4/Y4*100</f>
        <v>10</v>
      </c>
      <c r="Y4">
        <v>10</v>
      </c>
      <c r="Z4">
        <v>1</v>
      </c>
      <c r="AA4">
        <v>9</v>
      </c>
      <c r="AB4">
        <f>Z4/AA4*100</f>
        <v>11.111111111111111</v>
      </c>
      <c r="AC4">
        <v>10</v>
      </c>
      <c r="AD4">
        <f>(W4+Z4)/AC4*100</f>
        <v>20</v>
      </c>
    </row>
    <row r="5" spans="1:30">
      <c r="A5">
        <v>0.6</v>
      </c>
      <c r="B5">
        <v>27.5</v>
      </c>
      <c r="C5">
        <v>0</v>
      </c>
      <c r="D5">
        <v>80</v>
      </c>
      <c r="E5">
        <v>0</v>
      </c>
      <c r="G5">
        <v>0.6</v>
      </c>
      <c r="H5">
        <v>27.5</v>
      </c>
      <c r="I5">
        <v>0</v>
      </c>
      <c r="J5">
        <v>80</v>
      </c>
      <c r="K5">
        <v>0</v>
      </c>
      <c r="O5">
        <v>0.6</v>
      </c>
      <c r="P5">
        <v>17.5</v>
      </c>
      <c r="Q5">
        <v>0</v>
      </c>
      <c r="R5">
        <v>72.5</v>
      </c>
      <c r="S5">
        <v>0</v>
      </c>
      <c r="V5">
        <v>0.7</v>
      </c>
      <c r="W5">
        <v>7</v>
      </c>
      <c r="X5">
        <f>W5/Y5*100</f>
        <v>87.5</v>
      </c>
      <c r="Y5">
        <v>8</v>
      </c>
      <c r="Z5">
        <v>1</v>
      </c>
      <c r="AA5">
        <v>1</v>
      </c>
      <c r="AB5">
        <f>Z5/AA5*100</f>
        <v>100</v>
      </c>
      <c r="AC5">
        <v>8</v>
      </c>
      <c r="AD5">
        <f>(W5+Z5)/AC5*100</f>
        <v>100</v>
      </c>
    </row>
    <row r="6" spans="1:30">
      <c r="A6">
        <v>0.6</v>
      </c>
      <c r="B6">
        <v>2.5</v>
      </c>
      <c r="C6">
        <v>0</v>
      </c>
      <c r="D6">
        <v>57.5</v>
      </c>
      <c r="E6">
        <v>0</v>
      </c>
      <c r="G6">
        <v>0.6</v>
      </c>
      <c r="H6">
        <v>2.5</v>
      </c>
      <c r="I6">
        <v>0</v>
      </c>
      <c r="J6">
        <v>57.5</v>
      </c>
      <c r="K6">
        <v>0</v>
      </c>
      <c r="O6">
        <v>0.6</v>
      </c>
      <c r="P6">
        <v>22.5</v>
      </c>
      <c r="Q6">
        <v>0</v>
      </c>
      <c r="R6">
        <v>72.5</v>
      </c>
      <c r="S6">
        <v>0</v>
      </c>
      <c r="V6">
        <v>2</v>
      </c>
      <c r="W6">
        <v>0</v>
      </c>
      <c r="X6">
        <f>W6/Y6*100</f>
        <v>0</v>
      </c>
      <c r="Y6">
        <v>2</v>
      </c>
      <c r="Z6">
        <v>2</v>
      </c>
      <c r="AA6">
        <v>2</v>
      </c>
      <c r="AB6">
        <f>Z6/AA6*100</f>
        <v>100</v>
      </c>
      <c r="AC6">
        <v>2</v>
      </c>
      <c r="AD6">
        <f>(W6+Z6)/AC6*100</f>
        <v>100</v>
      </c>
    </row>
    <row r="7" spans="1:30">
      <c r="A7">
        <v>0.6</v>
      </c>
      <c r="B7">
        <v>12.5</v>
      </c>
      <c r="C7">
        <v>0</v>
      </c>
      <c r="D7">
        <v>62.5</v>
      </c>
      <c r="E7">
        <v>0</v>
      </c>
      <c r="G7">
        <v>0.6</v>
      </c>
      <c r="H7">
        <v>12.5</v>
      </c>
      <c r="I7">
        <v>0</v>
      </c>
      <c r="J7">
        <v>62</v>
      </c>
      <c r="K7">
        <v>0</v>
      </c>
      <c r="O7">
        <v>0.6</v>
      </c>
      <c r="P7">
        <v>37.5</v>
      </c>
      <c r="Q7">
        <v>0</v>
      </c>
      <c r="R7">
        <v>90</v>
      </c>
      <c r="S7">
        <v>0</v>
      </c>
    </row>
    <row r="8" spans="1:30">
      <c r="A8">
        <v>0.6</v>
      </c>
      <c r="B8">
        <v>55</v>
      </c>
      <c r="C8">
        <v>0</v>
      </c>
      <c r="D8">
        <v>110</v>
      </c>
      <c r="E8">
        <v>0</v>
      </c>
      <c r="G8">
        <v>0.6</v>
      </c>
      <c r="H8">
        <v>55</v>
      </c>
      <c r="I8">
        <v>0</v>
      </c>
      <c r="J8">
        <v>110</v>
      </c>
      <c r="K8">
        <v>0</v>
      </c>
      <c r="O8">
        <v>0.6</v>
      </c>
      <c r="P8">
        <v>37.5</v>
      </c>
      <c r="Q8">
        <v>0</v>
      </c>
      <c r="R8">
        <v>90</v>
      </c>
      <c r="S8">
        <v>1</v>
      </c>
    </row>
    <row r="9" spans="1:30">
      <c r="A9">
        <v>0.6</v>
      </c>
      <c r="B9">
        <v>27.5</v>
      </c>
      <c r="C9">
        <v>0</v>
      </c>
      <c r="D9">
        <v>85</v>
      </c>
      <c r="E9">
        <v>1</v>
      </c>
      <c r="G9">
        <v>0.6</v>
      </c>
      <c r="H9">
        <v>7.5</v>
      </c>
      <c r="I9">
        <v>0</v>
      </c>
      <c r="J9">
        <v>62.5</v>
      </c>
      <c r="K9">
        <v>0</v>
      </c>
      <c r="O9">
        <v>0.6</v>
      </c>
      <c r="P9">
        <v>45</v>
      </c>
      <c r="Q9">
        <v>0</v>
      </c>
      <c r="R9">
        <v>105</v>
      </c>
      <c r="S9">
        <v>0</v>
      </c>
    </row>
    <row r="10" spans="1:30">
      <c r="A10">
        <v>0.6</v>
      </c>
      <c r="B10">
        <v>7.5</v>
      </c>
      <c r="C10">
        <v>0</v>
      </c>
      <c r="D10">
        <v>62.5</v>
      </c>
      <c r="E10">
        <v>0</v>
      </c>
      <c r="G10">
        <v>0.6</v>
      </c>
      <c r="H10">
        <v>17.5</v>
      </c>
      <c r="I10">
        <v>0</v>
      </c>
      <c r="J10">
        <v>72.5</v>
      </c>
      <c r="K10">
        <v>0</v>
      </c>
      <c r="O10">
        <v>0.6</v>
      </c>
      <c r="P10">
        <v>52.5</v>
      </c>
      <c r="Q10">
        <v>1</v>
      </c>
    </row>
    <row r="11" spans="1:30">
      <c r="A11">
        <v>0.6</v>
      </c>
      <c r="B11">
        <v>17.5</v>
      </c>
      <c r="C11">
        <v>0</v>
      </c>
      <c r="D11">
        <v>72.5</v>
      </c>
      <c r="E11">
        <v>0</v>
      </c>
      <c r="G11">
        <v>0.6</v>
      </c>
      <c r="H11">
        <v>45</v>
      </c>
      <c r="I11">
        <v>0</v>
      </c>
      <c r="J11">
        <v>105</v>
      </c>
      <c r="K11">
        <v>0</v>
      </c>
      <c r="O11">
        <v>0.6</v>
      </c>
      <c r="P11">
        <v>55</v>
      </c>
      <c r="Q11">
        <v>0</v>
      </c>
      <c r="R11">
        <v>110</v>
      </c>
      <c r="S11">
        <v>0</v>
      </c>
    </row>
    <row r="12" spans="1:30">
      <c r="A12">
        <v>0.6</v>
      </c>
      <c r="B12">
        <v>37.5</v>
      </c>
      <c r="C12">
        <v>0</v>
      </c>
      <c r="D12">
        <v>90</v>
      </c>
      <c r="E12">
        <v>1</v>
      </c>
      <c r="G12">
        <v>0.6</v>
      </c>
      <c r="H12">
        <v>27.5</v>
      </c>
      <c r="I12">
        <v>0</v>
      </c>
      <c r="J12">
        <v>85</v>
      </c>
      <c r="K12">
        <v>1</v>
      </c>
      <c r="O12">
        <v>0.7</v>
      </c>
      <c r="P12">
        <v>42.5</v>
      </c>
      <c r="Q12">
        <v>0</v>
      </c>
      <c r="R12">
        <v>97.5</v>
      </c>
      <c r="S12">
        <v>1</v>
      </c>
      <c r="AB12" t="s">
        <v>19</v>
      </c>
      <c r="AC12" t="s">
        <v>17</v>
      </c>
    </row>
    <row r="13" spans="1:30">
      <c r="A13">
        <v>0.6</v>
      </c>
      <c r="B13">
        <v>45</v>
      </c>
      <c r="C13">
        <v>0</v>
      </c>
      <c r="D13">
        <v>105</v>
      </c>
      <c r="E13">
        <v>0</v>
      </c>
      <c r="G13">
        <v>0.6</v>
      </c>
      <c r="H13">
        <v>37.5</v>
      </c>
      <c r="I13">
        <v>0</v>
      </c>
      <c r="J13">
        <v>90</v>
      </c>
      <c r="K13">
        <v>1</v>
      </c>
      <c r="O13">
        <v>0.7</v>
      </c>
      <c r="P13">
        <v>42.5</v>
      </c>
      <c r="Q13">
        <v>1</v>
      </c>
      <c r="AA13">
        <v>0.3</v>
      </c>
      <c r="AB13">
        <v>0</v>
      </c>
    </row>
    <row r="14" spans="1:30">
      <c r="A14">
        <v>0.7</v>
      </c>
      <c r="B14">
        <v>42.5</v>
      </c>
      <c r="C14">
        <v>0</v>
      </c>
      <c r="D14">
        <v>97.5</v>
      </c>
      <c r="E14">
        <v>1</v>
      </c>
      <c r="G14">
        <v>0.7</v>
      </c>
      <c r="H14">
        <v>42.5</v>
      </c>
      <c r="I14">
        <v>0</v>
      </c>
      <c r="J14">
        <v>97.5</v>
      </c>
      <c r="K14">
        <v>1</v>
      </c>
      <c r="O14">
        <v>0.7</v>
      </c>
      <c r="P14">
        <v>50</v>
      </c>
      <c r="Q14">
        <v>1</v>
      </c>
      <c r="AA14">
        <v>0.4</v>
      </c>
      <c r="AB14">
        <v>0</v>
      </c>
    </row>
    <row r="15" spans="1:30">
      <c r="A15">
        <v>2</v>
      </c>
      <c r="B15">
        <v>2.5</v>
      </c>
      <c r="C15">
        <v>0</v>
      </c>
      <c r="D15">
        <v>62.5</v>
      </c>
      <c r="E15">
        <v>1</v>
      </c>
      <c r="G15">
        <v>2</v>
      </c>
      <c r="H15">
        <v>2.5</v>
      </c>
      <c r="I15">
        <v>0</v>
      </c>
      <c r="J15">
        <v>62.5</v>
      </c>
      <c r="K15">
        <v>1</v>
      </c>
      <c r="O15">
        <v>0.7</v>
      </c>
      <c r="P15">
        <v>50</v>
      </c>
      <c r="Q15">
        <v>1</v>
      </c>
      <c r="AA15">
        <v>0.5</v>
      </c>
      <c r="AB15">
        <v>66.666666666666657</v>
      </c>
    </row>
    <row r="16" spans="1:30">
      <c r="A16">
        <v>2</v>
      </c>
      <c r="B16">
        <v>22.5</v>
      </c>
      <c r="C16">
        <v>0</v>
      </c>
      <c r="D16">
        <v>82.5</v>
      </c>
      <c r="E16">
        <v>1</v>
      </c>
      <c r="G16">
        <v>2</v>
      </c>
      <c r="H16">
        <v>22.5</v>
      </c>
      <c r="I16">
        <v>0</v>
      </c>
      <c r="J16">
        <v>82</v>
      </c>
      <c r="K16">
        <v>1</v>
      </c>
      <c r="O16">
        <v>0.7</v>
      </c>
      <c r="P16">
        <v>52.5</v>
      </c>
      <c r="Q16">
        <v>1</v>
      </c>
      <c r="AA16">
        <v>0.6</v>
      </c>
      <c r="AB16">
        <v>77.777777777777786</v>
      </c>
      <c r="AC16">
        <v>20</v>
      </c>
    </row>
    <row r="17" spans="1:29">
      <c r="A17">
        <v>2</v>
      </c>
      <c r="B17">
        <v>17.5</v>
      </c>
      <c r="C17">
        <v>0</v>
      </c>
      <c r="D17">
        <v>77.5</v>
      </c>
      <c r="E17">
        <v>1</v>
      </c>
      <c r="G17">
        <v>2</v>
      </c>
      <c r="H17">
        <v>17.5</v>
      </c>
      <c r="I17">
        <v>0</v>
      </c>
      <c r="J17">
        <v>77</v>
      </c>
      <c r="K17">
        <v>1</v>
      </c>
      <c r="O17">
        <v>0.7</v>
      </c>
      <c r="P17">
        <v>52.5</v>
      </c>
      <c r="Q17">
        <v>1</v>
      </c>
      <c r="AA17">
        <v>0.7</v>
      </c>
      <c r="AB17">
        <v>90.909090909090907</v>
      </c>
      <c r="AC17">
        <v>100</v>
      </c>
    </row>
    <row r="18" spans="1:29">
      <c r="A18">
        <v>2</v>
      </c>
      <c r="B18">
        <v>27</v>
      </c>
      <c r="C18">
        <v>0</v>
      </c>
      <c r="D18">
        <v>82.5</v>
      </c>
      <c r="E18">
        <v>1</v>
      </c>
      <c r="G18">
        <v>2</v>
      </c>
      <c r="H18">
        <v>27.5</v>
      </c>
      <c r="I18">
        <v>0</v>
      </c>
      <c r="J18">
        <v>82.5</v>
      </c>
      <c r="K18">
        <v>1</v>
      </c>
      <c r="O18">
        <v>0.7</v>
      </c>
      <c r="P18">
        <v>52.5</v>
      </c>
      <c r="Q18">
        <v>1</v>
      </c>
      <c r="AA18">
        <v>0.8</v>
      </c>
      <c r="AB18">
        <v>100</v>
      </c>
      <c r="AC18">
        <v>100</v>
      </c>
    </row>
    <row r="19" spans="1:29">
      <c r="A19">
        <v>2</v>
      </c>
      <c r="B19">
        <v>27.5</v>
      </c>
      <c r="C19">
        <v>0</v>
      </c>
      <c r="D19">
        <v>77.5</v>
      </c>
      <c r="E19">
        <v>1</v>
      </c>
      <c r="G19">
        <v>2</v>
      </c>
      <c r="H19">
        <v>27.5</v>
      </c>
      <c r="I19">
        <v>0</v>
      </c>
      <c r="J19">
        <v>77.5</v>
      </c>
      <c r="K19">
        <v>1</v>
      </c>
      <c r="O19">
        <v>0.7</v>
      </c>
      <c r="P19">
        <v>52.5</v>
      </c>
      <c r="Q19">
        <v>1</v>
      </c>
      <c r="AA19">
        <v>1</v>
      </c>
      <c r="AB19">
        <v>100</v>
      </c>
    </row>
    <row r="20" spans="1:29">
      <c r="A20">
        <v>0.7</v>
      </c>
      <c r="B20">
        <v>42.5</v>
      </c>
      <c r="C20">
        <v>1</v>
      </c>
      <c r="G20">
        <v>0.7</v>
      </c>
      <c r="H20">
        <v>42.5</v>
      </c>
      <c r="I20">
        <v>1</v>
      </c>
      <c r="O20">
        <v>2</v>
      </c>
      <c r="P20">
        <v>17.5</v>
      </c>
      <c r="Q20">
        <v>0</v>
      </c>
      <c r="R20">
        <v>77.5</v>
      </c>
      <c r="S20">
        <v>1</v>
      </c>
      <c r="AA20">
        <v>1.2</v>
      </c>
      <c r="AB20">
        <v>100</v>
      </c>
    </row>
    <row r="21" spans="1:29">
      <c r="A21">
        <v>0.7</v>
      </c>
      <c r="B21">
        <v>50</v>
      </c>
      <c r="C21">
        <v>1</v>
      </c>
      <c r="G21">
        <v>0.7</v>
      </c>
      <c r="H21">
        <v>50</v>
      </c>
      <c r="I21">
        <v>1</v>
      </c>
      <c r="O21">
        <v>2</v>
      </c>
      <c r="P21">
        <v>22.5</v>
      </c>
      <c r="Q21">
        <v>0</v>
      </c>
      <c r="R21">
        <v>82.5</v>
      </c>
      <c r="S21">
        <v>1</v>
      </c>
      <c r="AA21">
        <v>1.4</v>
      </c>
      <c r="AB21">
        <v>100</v>
      </c>
    </row>
    <row r="22" spans="1:29">
      <c r="A22">
        <v>0.7</v>
      </c>
      <c r="B22">
        <v>52</v>
      </c>
      <c r="C22">
        <v>1</v>
      </c>
      <c r="G22">
        <v>0.7</v>
      </c>
      <c r="H22">
        <v>52.5</v>
      </c>
      <c r="I22">
        <v>1</v>
      </c>
      <c r="AA22">
        <v>1.6</v>
      </c>
      <c r="AB22">
        <v>100</v>
      </c>
    </row>
    <row r="23" spans="1:29">
      <c r="A23">
        <v>0.7</v>
      </c>
      <c r="B23">
        <v>52.5</v>
      </c>
      <c r="C23">
        <v>1</v>
      </c>
      <c r="G23">
        <v>0.7</v>
      </c>
      <c r="H23">
        <v>52.5</v>
      </c>
      <c r="I23">
        <v>1</v>
      </c>
      <c r="AA23">
        <v>1.8</v>
      </c>
      <c r="AB23">
        <v>100</v>
      </c>
    </row>
    <row r="24" spans="1:29">
      <c r="A24">
        <v>0.7</v>
      </c>
      <c r="B24">
        <v>50</v>
      </c>
      <c r="C24">
        <v>1</v>
      </c>
      <c r="G24">
        <v>0.7</v>
      </c>
      <c r="H24">
        <v>50</v>
      </c>
      <c r="I24">
        <v>1</v>
      </c>
      <c r="AA24">
        <v>2</v>
      </c>
      <c r="AB24">
        <v>80</v>
      </c>
    </row>
    <row r="25" spans="1:29">
      <c r="A25">
        <v>0.6</v>
      </c>
      <c r="B25">
        <v>53</v>
      </c>
      <c r="C25">
        <v>1</v>
      </c>
      <c r="G25">
        <v>0.6</v>
      </c>
      <c r="H25">
        <v>52.5</v>
      </c>
      <c r="I25">
        <v>1</v>
      </c>
    </row>
    <row r="26" spans="1:29">
      <c r="A26">
        <v>0.7</v>
      </c>
      <c r="B26">
        <v>51.8</v>
      </c>
      <c r="C26">
        <v>1</v>
      </c>
      <c r="G26">
        <v>0.7</v>
      </c>
      <c r="H26">
        <v>52.5</v>
      </c>
      <c r="I26">
        <v>1</v>
      </c>
    </row>
    <row r="27" spans="1:29">
      <c r="A27">
        <v>0.7</v>
      </c>
      <c r="B27">
        <v>53.2</v>
      </c>
      <c r="C27">
        <v>1</v>
      </c>
      <c r="G27">
        <v>0.7</v>
      </c>
      <c r="H27">
        <v>52.5</v>
      </c>
      <c r="I27">
        <v>1</v>
      </c>
    </row>
  </sheetData>
  <sortState ref="O2:S27">
    <sortCondition ref="O2:O27"/>
  </sortState>
  <pageMargins left="0.7" right="0.7" top="0.78740157499999996" bottom="0.78740157499999996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37"/>
  <sheetViews>
    <sheetView topLeftCell="A43" workbookViewId="0">
      <selection activeCell="A80" sqref="A80"/>
    </sheetView>
  </sheetViews>
  <sheetFormatPr baseColWidth="10" defaultRowHeight="15"/>
  <sheetData>
    <row r="1" spans="1:28">
      <c r="A1" t="s">
        <v>0</v>
      </c>
      <c r="B1" t="s">
        <v>1</v>
      </c>
      <c r="C1" t="s">
        <v>2</v>
      </c>
      <c r="D1" t="s">
        <v>1</v>
      </c>
      <c r="E1" t="s">
        <v>3</v>
      </c>
      <c r="G1" t="s">
        <v>0</v>
      </c>
      <c r="H1" t="s">
        <v>1</v>
      </c>
      <c r="I1" t="s">
        <v>2</v>
      </c>
      <c r="J1" t="s">
        <v>1</v>
      </c>
      <c r="K1" t="s">
        <v>3</v>
      </c>
      <c r="O1" t="s">
        <v>0</v>
      </c>
      <c r="P1" t="s">
        <v>1</v>
      </c>
      <c r="Q1" t="s">
        <v>2</v>
      </c>
      <c r="R1" t="s">
        <v>1</v>
      </c>
      <c r="S1" t="s">
        <v>3</v>
      </c>
      <c r="U1" t="s">
        <v>10</v>
      </c>
    </row>
    <row r="2" spans="1:28">
      <c r="A2">
        <v>0.8</v>
      </c>
      <c r="B2">
        <v>40</v>
      </c>
      <c r="C2">
        <v>0</v>
      </c>
      <c r="D2">
        <v>88</v>
      </c>
      <c r="E2">
        <v>0</v>
      </c>
      <c r="G2">
        <v>0.8</v>
      </c>
      <c r="H2">
        <v>40</v>
      </c>
      <c r="I2">
        <v>0</v>
      </c>
      <c r="J2">
        <v>88</v>
      </c>
      <c r="K2">
        <v>0</v>
      </c>
      <c r="O2">
        <v>0.6</v>
      </c>
      <c r="P2">
        <v>6</v>
      </c>
      <c r="Q2">
        <v>0</v>
      </c>
      <c r="R2">
        <v>63</v>
      </c>
      <c r="S2">
        <v>0</v>
      </c>
      <c r="U2" t="s">
        <v>2</v>
      </c>
      <c r="X2" t="s">
        <v>3</v>
      </c>
    </row>
    <row r="3" spans="1:28">
      <c r="A3">
        <v>0.8</v>
      </c>
      <c r="B3">
        <v>55</v>
      </c>
      <c r="C3">
        <v>0</v>
      </c>
      <c r="D3">
        <v>102</v>
      </c>
      <c r="E3">
        <v>0</v>
      </c>
      <c r="G3">
        <v>0.8</v>
      </c>
      <c r="H3">
        <v>55</v>
      </c>
      <c r="I3">
        <v>0</v>
      </c>
      <c r="J3">
        <v>102</v>
      </c>
      <c r="K3">
        <v>0</v>
      </c>
      <c r="O3">
        <v>0.8</v>
      </c>
      <c r="P3">
        <v>12</v>
      </c>
      <c r="Q3">
        <v>0</v>
      </c>
      <c r="R3">
        <v>63</v>
      </c>
      <c r="S3">
        <v>0</v>
      </c>
      <c r="T3" t="s">
        <v>0</v>
      </c>
      <c r="U3" t="s">
        <v>9</v>
      </c>
      <c r="V3" t="s">
        <v>4</v>
      </c>
      <c r="W3" t="s">
        <v>6</v>
      </c>
      <c r="X3" t="s">
        <v>9</v>
      </c>
      <c r="Y3" t="s">
        <v>6</v>
      </c>
      <c r="Z3" t="s">
        <v>4</v>
      </c>
      <c r="AA3" t="s">
        <v>5</v>
      </c>
      <c r="AB3" t="s">
        <v>7</v>
      </c>
    </row>
    <row r="4" spans="1:28">
      <c r="A4">
        <v>0.8</v>
      </c>
      <c r="B4">
        <v>46</v>
      </c>
      <c r="C4">
        <v>0</v>
      </c>
      <c r="D4">
        <v>94</v>
      </c>
      <c r="E4">
        <v>0</v>
      </c>
      <c r="G4">
        <v>0.8</v>
      </c>
      <c r="H4">
        <v>46</v>
      </c>
      <c r="I4">
        <v>0</v>
      </c>
      <c r="J4">
        <v>94</v>
      </c>
      <c r="K4">
        <v>0</v>
      </c>
      <c r="O4">
        <v>0.8</v>
      </c>
      <c r="P4">
        <v>35</v>
      </c>
      <c r="Q4">
        <v>0</v>
      </c>
      <c r="R4">
        <v>82</v>
      </c>
      <c r="S4">
        <v>0</v>
      </c>
      <c r="T4">
        <v>0.6</v>
      </c>
      <c r="U4">
        <v>0</v>
      </c>
      <c r="V4">
        <f t="shared" ref="V4:V12" si="0">U4/W4*100</f>
        <v>0</v>
      </c>
      <c r="W4">
        <v>1</v>
      </c>
      <c r="X4">
        <v>0</v>
      </c>
      <c r="Y4">
        <v>1</v>
      </c>
      <c r="Z4">
        <f t="shared" ref="Z4:Z12" si="1">X4/Y4*100</f>
        <v>0</v>
      </c>
      <c r="AA4">
        <v>1</v>
      </c>
      <c r="AB4">
        <f t="shared" ref="AB4:AB12" si="2">(U4+X4)/AA4*100</f>
        <v>0</v>
      </c>
    </row>
    <row r="5" spans="1:28">
      <c r="A5">
        <v>0.8</v>
      </c>
      <c r="B5">
        <v>12</v>
      </c>
      <c r="C5">
        <v>0</v>
      </c>
      <c r="D5">
        <v>63</v>
      </c>
      <c r="E5">
        <v>0</v>
      </c>
      <c r="G5">
        <v>0.8</v>
      </c>
      <c r="H5">
        <v>12</v>
      </c>
      <c r="I5">
        <v>0</v>
      </c>
      <c r="J5">
        <v>63</v>
      </c>
      <c r="K5">
        <v>0</v>
      </c>
      <c r="O5">
        <v>0.8</v>
      </c>
      <c r="P5">
        <v>35</v>
      </c>
      <c r="Q5">
        <v>1</v>
      </c>
      <c r="T5">
        <v>0.8</v>
      </c>
      <c r="U5">
        <v>1</v>
      </c>
      <c r="V5">
        <f t="shared" si="0"/>
        <v>16.666666666666664</v>
      </c>
      <c r="W5">
        <v>6</v>
      </c>
      <c r="X5">
        <v>0</v>
      </c>
      <c r="Y5">
        <v>5</v>
      </c>
      <c r="Z5">
        <f t="shared" si="1"/>
        <v>0</v>
      </c>
      <c r="AA5">
        <v>6</v>
      </c>
      <c r="AB5">
        <f t="shared" si="2"/>
        <v>16.666666666666664</v>
      </c>
    </row>
    <row r="6" spans="1:28">
      <c r="A6">
        <v>0.8</v>
      </c>
      <c r="B6">
        <v>35</v>
      </c>
      <c r="C6">
        <v>0</v>
      </c>
      <c r="D6">
        <v>82</v>
      </c>
      <c r="E6">
        <v>0</v>
      </c>
      <c r="G6">
        <v>0.8</v>
      </c>
      <c r="H6">
        <v>35</v>
      </c>
      <c r="I6">
        <v>0</v>
      </c>
      <c r="J6">
        <v>82</v>
      </c>
      <c r="K6">
        <v>0</v>
      </c>
      <c r="O6">
        <v>0.8</v>
      </c>
      <c r="P6">
        <v>40</v>
      </c>
      <c r="Q6">
        <v>0</v>
      </c>
      <c r="R6">
        <v>88</v>
      </c>
      <c r="S6">
        <v>0</v>
      </c>
      <c r="T6">
        <v>0.9</v>
      </c>
      <c r="U6">
        <v>1</v>
      </c>
      <c r="V6">
        <f t="shared" si="0"/>
        <v>20</v>
      </c>
      <c r="W6">
        <v>5</v>
      </c>
      <c r="X6">
        <v>0</v>
      </c>
      <c r="Y6">
        <v>4</v>
      </c>
      <c r="Z6">
        <f t="shared" si="1"/>
        <v>0</v>
      </c>
      <c r="AA6">
        <v>5</v>
      </c>
      <c r="AB6">
        <f t="shared" si="2"/>
        <v>20</v>
      </c>
    </row>
    <row r="7" spans="1:28">
      <c r="A7">
        <v>0.9</v>
      </c>
      <c r="B7">
        <v>2</v>
      </c>
      <c r="C7">
        <v>0</v>
      </c>
      <c r="D7">
        <v>56</v>
      </c>
      <c r="E7">
        <v>0</v>
      </c>
      <c r="G7">
        <v>0.9</v>
      </c>
      <c r="H7">
        <v>2</v>
      </c>
      <c r="I7">
        <v>0</v>
      </c>
      <c r="J7">
        <v>56</v>
      </c>
      <c r="K7">
        <v>0</v>
      </c>
      <c r="O7">
        <v>0.8</v>
      </c>
      <c r="P7">
        <v>46</v>
      </c>
      <c r="Q7">
        <v>0</v>
      </c>
      <c r="R7">
        <v>94</v>
      </c>
      <c r="S7">
        <v>0</v>
      </c>
      <c r="T7">
        <v>1</v>
      </c>
      <c r="U7">
        <v>1</v>
      </c>
      <c r="V7">
        <f t="shared" si="0"/>
        <v>16.666666666666664</v>
      </c>
      <c r="W7">
        <v>6</v>
      </c>
      <c r="X7">
        <v>1</v>
      </c>
      <c r="Y7">
        <v>5</v>
      </c>
      <c r="Z7">
        <f t="shared" si="1"/>
        <v>20</v>
      </c>
      <c r="AA7">
        <v>5</v>
      </c>
      <c r="AB7">
        <f t="shared" si="2"/>
        <v>40</v>
      </c>
    </row>
    <row r="8" spans="1:28">
      <c r="A8">
        <v>0.9</v>
      </c>
      <c r="B8">
        <v>50</v>
      </c>
      <c r="C8">
        <v>0</v>
      </c>
      <c r="D8">
        <v>98</v>
      </c>
      <c r="E8">
        <v>0</v>
      </c>
      <c r="G8">
        <v>0.9</v>
      </c>
      <c r="H8">
        <v>50</v>
      </c>
      <c r="I8">
        <v>0</v>
      </c>
      <c r="J8">
        <v>98.5</v>
      </c>
      <c r="K8">
        <v>0</v>
      </c>
      <c r="O8">
        <v>0.8</v>
      </c>
      <c r="P8">
        <v>55</v>
      </c>
      <c r="Q8">
        <v>0</v>
      </c>
      <c r="R8">
        <v>102</v>
      </c>
      <c r="S8">
        <v>0</v>
      </c>
      <c r="T8">
        <v>1.1000000000000001</v>
      </c>
      <c r="U8">
        <v>5</v>
      </c>
      <c r="V8">
        <f t="shared" si="0"/>
        <v>83.333333333333343</v>
      </c>
      <c r="W8">
        <v>6</v>
      </c>
      <c r="X8">
        <v>0</v>
      </c>
      <c r="Y8">
        <v>1</v>
      </c>
      <c r="Z8">
        <f t="shared" si="1"/>
        <v>0</v>
      </c>
      <c r="AA8">
        <v>6</v>
      </c>
      <c r="AB8">
        <f t="shared" si="2"/>
        <v>83.333333333333343</v>
      </c>
    </row>
    <row r="9" spans="1:28">
      <c r="A9">
        <v>0.9</v>
      </c>
      <c r="B9">
        <v>45</v>
      </c>
      <c r="C9">
        <v>0</v>
      </c>
      <c r="D9">
        <v>95</v>
      </c>
      <c r="E9">
        <v>0</v>
      </c>
      <c r="G9">
        <v>0.9</v>
      </c>
      <c r="H9">
        <v>45</v>
      </c>
      <c r="I9">
        <v>0</v>
      </c>
      <c r="J9">
        <v>95</v>
      </c>
      <c r="K9">
        <v>0</v>
      </c>
      <c r="O9">
        <v>0.9</v>
      </c>
      <c r="P9">
        <v>45</v>
      </c>
      <c r="Q9">
        <v>0</v>
      </c>
      <c r="R9">
        <v>95</v>
      </c>
      <c r="S9">
        <v>0</v>
      </c>
      <c r="T9">
        <v>1.2</v>
      </c>
      <c r="U9">
        <v>5</v>
      </c>
      <c r="V9">
        <f t="shared" si="0"/>
        <v>83.333333333333343</v>
      </c>
      <c r="W9">
        <v>6</v>
      </c>
      <c r="X9">
        <v>1</v>
      </c>
      <c r="Y9">
        <v>1</v>
      </c>
      <c r="Z9">
        <f t="shared" si="1"/>
        <v>100</v>
      </c>
      <c r="AA9">
        <v>6</v>
      </c>
      <c r="AB9">
        <f t="shared" si="2"/>
        <v>100</v>
      </c>
    </row>
    <row r="10" spans="1:28">
      <c r="A10">
        <v>0.9</v>
      </c>
      <c r="B10">
        <v>49</v>
      </c>
      <c r="C10">
        <v>0</v>
      </c>
      <c r="D10">
        <v>98</v>
      </c>
      <c r="E10">
        <v>0</v>
      </c>
      <c r="G10">
        <v>0.9</v>
      </c>
      <c r="H10">
        <v>49</v>
      </c>
      <c r="I10">
        <v>0</v>
      </c>
      <c r="J10">
        <v>98</v>
      </c>
      <c r="K10">
        <v>0</v>
      </c>
      <c r="O10">
        <v>0.9</v>
      </c>
      <c r="P10">
        <v>49</v>
      </c>
      <c r="Q10">
        <v>0</v>
      </c>
      <c r="R10">
        <v>98</v>
      </c>
      <c r="S10">
        <v>0</v>
      </c>
      <c r="T10">
        <v>1.4</v>
      </c>
      <c r="U10">
        <v>0</v>
      </c>
      <c r="V10">
        <f t="shared" si="0"/>
        <v>0</v>
      </c>
      <c r="W10">
        <v>1</v>
      </c>
      <c r="X10">
        <v>1</v>
      </c>
      <c r="Y10">
        <v>1</v>
      </c>
      <c r="Z10">
        <f t="shared" si="1"/>
        <v>100</v>
      </c>
      <c r="AA10">
        <v>1</v>
      </c>
      <c r="AB10">
        <f t="shared" si="2"/>
        <v>100</v>
      </c>
    </row>
    <row r="11" spans="1:28">
      <c r="A11">
        <v>0.9</v>
      </c>
      <c r="B11">
        <v>54</v>
      </c>
      <c r="C11">
        <v>0</v>
      </c>
      <c r="D11">
        <v>100</v>
      </c>
      <c r="E11">
        <v>0</v>
      </c>
      <c r="G11">
        <v>0.9</v>
      </c>
      <c r="H11">
        <v>54</v>
      </c>
      <c r="I11">
        <v>0</v>
      </c>
      <c r="J11">
        <v>100</v>
      </c>
      <c r="K11">
        <v>0</v>
      </c>
      <c r="O11">
        <v>0.9</v>
      </c>
      <c r="P11">
        <v>50</v>
      </c>
      <c r="Q11">
        <v>0</v>
      </c>
      <c r="R11">
        <v>98</v>
      </c>
      <c r="S11">
        <v>0</v>
      </c>
      <c r="T11">
        <v>1.8</v>
      </c>
      <c r="U11">
        <v>0</v>
      </c>
      <c r="V11">
        <f t="shared" si="0"/>
        <v>0</v>
      </c>
      <c r="W11">
        <v>1</v>
      </c>
      <c r="X11">
        <v>1</v>
      </c>
      <c r="Y11">
        <v>1</v>
      </c>
      <c r="Z11">
        <f t="shared" si="1"/>
        <v>100</v>
      </c>
      <c r="AA11">
        <v>1</v>
      </c>
      <c r="AB11">
        <f t="shared" si="2"/>
        <v>100</v>
      </c>
    </row>
    <row r="12" spans="1:28">
      <c r="A12">
        <v>1</v>
      </c>
      <c r="B12">
        <v>43</v>
      </c>
      <c r="C12">
        <v>0</v>
      </c>
      <c r="D12">
        <v>91</v>
      </c>
      <c r="E12">
        <v>0</v>
      </c>
      <c r="G12">
        <v>1</v>
      </c>
      <c r="H12">
        <v>43</v>
      </c>
      <c r="I12">
        <v>0</v>
      </c>
      <c r="J12">
        <v>91</v>
      </c>
      <c r="K12">
        <v>0</v>
      </c>
      <c r="O12">
        <v>0.9</v>
      </c>
      <c r="P12">
        <v>50</v>
      </c>
      <c r="Q12">
        <v>1</v>
      </c>
      <c r="T12">
        <v>2</v>
      </c>
      <c r="U12">
        <v>0</v>
      </c>
      <c r="V12">
        <f t="shared" si="0"/>
        <v>0</v>
      </c>
      <c r="W12">
        <v>1</v>
      </c>
      <c r="X12">
        <v>0</v>
      </c>
      <c r="Y12">
        <v>1</v>
      </c>
      <c r="Z12">
        <f t="shared" si="1"/>
        <v>0</v>
      </c>
      <c r="AA12">
        <v>1</v>
      </c>
      <c r="AB12">
        <f t="shared" si="2"/>
        <v>0</v>
      </c>
    </row>
    <row r="13" spans="1:28">
      <c r="A13">
        <v>1</v>
      </c>
      <c r="B13">
        <v>47</v>
      </c>
      <c r="C13">
        <v>0</v>
      </c>
      <c r="D13">
        <v>96</v>
      </c>
      <c r="E13">
        <v>0</v>
      </c>
      <c r="G13">
        <v>1</v>
      </c>
      <c r="H13">
        <v>47</v>
      </c>
      <c r="I13">
        <v>0</v>
      </c>
      <c r="J13">
        <v>96</v>
      </c>
      <c r="K13">
        <v>0</v>
      </c>
      <c r="O13">
        <v>0.9</v>
      </c>
      <c r="P13">
        <v>54</v>
      </c>
      <c r="Q13">
        <v>0</v>
      </c>
      <c r="R13">
        <v>100</v>
      </c>
      <c r="S13">
        <v>0</v>
      </c>
    </row>
    <row r="14" spans="1:28">
      <c r="A14">
        <v>1</v>
      </c>
      <c r="B14">
        <v>51</v>
      </c>
      <c r="C14">
        <v>0</v>
      </c>
      <c r="D14">
        <v>97</v>
      </c>
      <c r="E14">
        <v>0</v>
      </c>
      <c r="G14">
        <v>1</v>
      </c>
      <c r="H14">
        <v>51</v>
      </c>
      <c r="I14">
        <v>0</v>
      </c>
      <c r="J14">
        <v>97</v>
      </c>
      <c r="K14">
        <v>0</v>
      </c>
      <c r="O14">
        <v>1</v>
      </c>
      <c r="P14">
        <v>11</v>
      </c>
      <c r="Q14">
        <v>0</v>
      </c>
      <c r="R14">
        <v>67</v>
      </c>
      <c r="S14">
        <v>1</v>
      </c>
    </row>
    <row r="15" spans="1:28">
      <c r="A15">
        <v>1</v>
      </c>
      <c r="B15">
        <v>44</v>
      </c>
      <c r="C15">
        <v>0</v>
      </c>
      <c r="D15">
        <v>92</v>
      </c>
      <c r="E15">
        <v>0</v>
      </c>
      <c r="G15">
        <v>1</v>
      </c>
      <c r="H15">
        <v>44</v>
      </c>
      <c r="I15">
        <v>0</v>
      </c>
      <c r="J15">
        <v>92</v>
      </c>
      <c r="K15">
        <v>0</v>
      </c>
      <c r="O15">
        <v>1</v>
      </c>
      <c r="P15">
        <v>42</v>
      </c>
      <c r="Q15">
        <v>1</v>
      </c>
    </row>
    <row r="16" spans="1:28">
      <c r="A16">
        <v>1.1000000000000001</v>
      </c>
      <c r="B16">
        <v>48</v>
      </c>
      <c r="C16">
        <v>0</v>
      </c>
      <c r="D16">
        <v>97</v>
      </c>
      <c r="E16">
        <v>0</v>
      </c>
      <c r="G16">
        <v>1.1000000000000001</v>
      </c>
      <c r="H16">
        <v>48</v>
      </c>
      <c r="I16">
        <v>0</v>
      </c>
      <c r="J16">
        <v>97</v>
      </c>
      <c r="K16">
        <v>0</v>
      </c>
      <c r="O16">
        <v>1</v>
      </c>
      <c r="P16">
        <v>43</v>
      </c>
      <c r="Q16">
        <v>0</v>
      </c>
      <c r="R16">
        <v>91</v>
      </c>
      <c r="S16">
        <v>0</v>
      </c>
    </row>
    <row r="17" spans="1:19">
      <c r="A17">
        <v>1.2</v>
      </c>
      <c r="B17">
        <v>13</v>
      </c>
      <c r="C17">
        <v>0</v>
      </c>
      <c r="D17">
        <v>68</v>
      </c>
      <c r="E17">
        <v>1</v>
      </c>
      <c r="G17">
        <v>0.6</v>
      </c>
      <c r="H17">
        <v>6</v>
      </c>
      <c r="I17">
        <v>0</v>
      </c>
      <c r="J17">
        <v>63</v>
      </c>
      <c r="K17">
        <v>0</v>
      </c>
      <c r="O17">
        <v>1</v>
      </c>
      <c r="P17">
        <v>44</v>
      </c>
      <c r="Q17">
        <v>0</v>
      </c>
      <c r="R17">
        <v>92</v>
      </c>
      <c r="S17">
        <v>0</v>
      </c>
    </row>
    <row r="18" spans="1:19">
      <c r="A18">
        <v>1</v>
      </c>
      <c r="B18">
        <v>11</v>
      </c>
      <c r="C18">
        <v>0</v>
      </c>
      <c r="D18">
        <v>67</v>
      </c>
      <c r="E18">
        <v>1</v>
      </c>
      <c r="G18">
        <v>2</v>
      </c>
      <c r="H18">
        <v>16</v>
      </c>
      <c r="I18">
        <v>0</v>
      </c>
      <c r="J18">
        <v>70</v>
      </c>
      <c r="K18">
        <v>0</v>
      </c>
      <c r="O18">
        <v>1</v>
      </c>
      <c r="P18">
        <v>47</v>
      </c>
      <c r="Q18">
        <v>0</v>
      </c>
      <c r="R18">
        <v>96</v>
      </c>
      <c r="S18">
        <v>0</v>
      </c>
    </row>
    <row r="19" spans="1:19">
      <c r="A19">
        <v>0.6</v>
      </c>
      <c r="B19">
        <v>6</v>
      </c>
      <c r="C19">
        <v>0</v>
      </c>
      <c r="D19">
        <v>63</v>
      </c>
      <c r="E19">
        <v>0</v>
      </c>
      <c r="G19">
        <v>1.2</v>
      </c>
      <c r="H19">
        <v>13</v>
      </c>
      <c r="I19">
        <v>0</v>
      </c>
      <c r="J19">
        <v>68</v>
      </c>
      <c r="K19">
        <v>1</v>
      </c>
      <c r="O19">
        <v>1</v>
      </c>
      <c r="P19">
        <v>51</v>
      </c>
      <c r="Q19">
        <v>0</v>
      </c>
      <c r="R19">
        <v>97</v>
      </c>
      <c r="S19">
        <v>0</v>
      </c>
    </row>
    <row r="20" spans="1:19">
      <c r="A20">
        <v>1.4</v>
      </c>
      <c r="B20">
        <v>20</v>
      </c>
      <c r="C20">
        <v>0</v>
      </c>
      <c r="D20">
        <v>73</v>
      </c>
      <c r="E20">
        <v>1</v>
      </c>
      <c r="G20">
        <v>1</v>
      </c>
      <c r="H20">
        <v>11</v>
      </c>
      <c r="I20">
        <v>0</v>
      </c>
      <c r="J20">
        <v>67</v>
      </c>
      <c r="K20">
        <v>1</v>
      </c>
      <c r="O20">
        <v>1.1000000000000001</v>
      </c>
      <c r="P20">
        <v>45</v>
      </c>
      <c r="Q20">
        <v>1</v>
      </c>
    </row>
    <row r="21" spans="1:19">
      <c r="A21">
        <v>1.8</v>
      </c>
      <c r="B21">
        <v>13</v>
      </c>
      <c r="C21">
        <v>0</v>
      </c>
      <c r="D21">
        <v>68</v>
      </c>
      <c r="E21">
        <v>1</v>
      </c>
      <c r="G21">
        <v>1.4</v>
      </c>
      <c r="H21">
        <v>20</v>
      </c>
      <c r="I21">
        <v>0</v>
      </c>
      <c r="J21">
        <v>73</v>
      </c>
      <c r="K21">
        <v>1</v>
      </c>
      <c r="O21">
        <v>1.1000000000000001</v>
      </c>
      <c r="P21">
        <v>48</v>
      </c>
      <c r="Q21">
        <v>0</v>
      </c>
      <c r="R21">
        <v>97</v>
      </c>
      <c r="S21">
        <v>0</v>
      </c>
    </row>
    <row r="22" spans="1:19">
      <c r="A22">
        <v>2</v>
      </c>
      <c r="B22">
        <v>16</v>
      </c>
      <c r="C22">
        <v>0</v>
      </c>
      <c r="D22">
        <v>70</v>
      </c>
      <c r="E22">
        <v>0</v>
      </c>
      <c r="G22">
        <v>1.8</v>
      </c>
      <c r="H22">
        <v>13</v>
      </c>
      <c r="I22">
        <v>0</v>
      </c>
      <c r="J22">
        <v>68</v>
      </c>
      <c r="K22">
        <v>1</v>
      </c>
      <c r="O22">
        <v>1.1000000000000001</v>
      </c>
      <c r="P22">
        <v>48</v>
      </c>
      <c r="Q22">
        <v>1</v>
      </c>
    </row>
    <row r="23" spans="1:19">
      <c r="A23">
        <v>0.8</v>
      </c>
      <c r="B23">
        <v>35</v>
      </c>
      <c r="C23">
        <v>1</v>
      </c>
      <c r="G23">
        <v>0.8</v>
      </c>
      <c r="H23">
        <v>35</v>
      </c>
      <c r="I23">
        <v>1</v>
      </c>
      <c r="O23">
        <v>1.1000000000000001</v>
      </c>
      <c r="P23">
        <v>53</v>
      </c>
      <c r="Q23">
        <v>1</v>
      </c>
    </row>
    <row r="24" spans="1:19">
      <c r="A24">
        <v>0.9</v>
      </c>
      <c r="B24">
        <v>50</v>
      </c>
      <c r="C24">
        <v>1</v>
      </c>
      <c r="G24">
        <v>0.9</v>
      </c>
      <c r="H24">
        <v>50</v>
      </c>
      <c r="I24">
        <v>1</v>
      </c>
      <c r="O24">
        <v>1.1000000000000001</v>
      </c>
      <c r="P24">
        <v>54</v>
      </c>
      <c r="Q24">
        <v>1</v>
      </c>
    </row>
    <row r="25" spans="1:19">
      <c r="A25">
        <v>0.9</v>
      </c>
      <c r="B25">
        <v>27</v>
      </c>
      <c r="C25">
        <v>1</v>
      </c>
      <c r="G25">
        <v>0.9</v>
      </c>
      <c r="H25">
        <v>27</v>
      </c>
      <c r="I25">
        <v>1</v>
      </c>
      <c r="O25">
        <v>1.1000000000000001</v>
      </c>
      <c r="P25">
        <v>56</v>
      </c>
      <c r="Q25">
        <v>1</v>
      </c>
    </row>
    <row r="26" spans="1:19">
      <c r="A26">
        <v>1</v>
      </c>
      <c r="B26">
        <v>42</v>
      </c>
      <c r="C26">
        <v>1</v>
      </c>
      <c r="G26">
        <v>1</v>
      </c>
      <c r="H26">
        <v>42</v>
      </c>
      <c r="I26">
        <v>1</v>
      </c>
      <c r="O26">
        <v>1.2</v>
      </c>
      <c r="P26">
        <v>13</v>
      </c>
      <c r="Q26">
        <v>0</v>
      </c>
      <c r="R26">
        <v>68</v>
      </c>
      <c r="S26">
        <v>1</v>
      </c>
    </row>
    <row r="27" spans="1:19">
      <c r="A27">
        <v>1.1000000000000001</v>
      </c>
      <c r="B27">
        <v>31</v>
      </c>
      <c r="C27">
        <v>1</v>
      </c>
      <c r="G27">
        <v>1.1000000000000001</v>
      </c>
      <c r="H27">
        <v>31</v>
      </c>
      <c r="I27">
        <v>1</v>
      </c>
      <c r="O27">
        <v>1.2</v>
      </c>
      <c r="P27">
        <v>44</v>
      </c>
      <c r="Q27">
        <v>1</v>
      </c>
    </row>
    <row r="28" spans="1:19">
      <c r="A28">
        <v>1.1000000000000001</v>
      </c>
      <c r="B28">
        <v>56</v>
      </c>
      <c r="C28">
        <v>1</v>
      </c>
      <c r="G28">
        <v>1.1000000000000001</v>
      </c>
      <c r="H28">
        <v>56</v>
      </c>
      <c r="I28">
        <v>1</v>
      </c>
      <c r="O28">
        <v>1.2</v>
      </c>
      <c r="P28">
        <v>44</v>
      </c>
      <c r="Q28">
        <v>1</v>
      </c>
    </row>
    <row r="29" spans="1:19">
      <c r="A29">
        <v>1.1000000000000001</v>
      </c>
      <c r="B29">
        <v>54</v>
      </c>
      <c r="C29">
        <v>1</v>
      </c>
      <c r="G29">
        <v>1.1000000000000001</v>
      </c>
      <c r="H29">
        <v>54</v>
      </c>
      <c r="I29">
        <v>1</v>
      </c>
      <c r="O29">
        <v>1.2</v>
      </c>
      <c r="P29">
        <v>48</v>
      </c>
      <c r="Q29">
        <v>1</v>
      </c>
    </row>
    <row r="30" spans="1:19">
      <c r="A30">
        <v>1.1000000000000001</v>
      </c>
      <c r="B30">
        <v>48</v>
      </c>
      <c r="C30">
        <v>1</v>
      </c>
      <c r="G30">
        <v>1.1000000000000001</v>
      </c>
      <c r="H30">
        <v>48</v>
      </c>
      <c r="I30">
        <v>1</v>
      </c>
      <c r="O30">
        <v>1.2</v>
      </c>
      <c r="P30">
        <v>51</v>
      </c>
      <c r="Q30">
        <v>1</v>
      </c>
    </row>
    <row r="31" spans="1:19">
      <c r="A31">
        <v>1.1000000000000001</v>
      </c>
      <c r="B31">
        <v>53</v>
      </c>
      <c r="C31">
        <v>1</v>
      </c>
      <c r="G31">
        <v>1.1000000000000001</v>
      </c>
      <c r="H31">
        <v>53</v>
      </c>
      <c r="I31">
        <v>1</v>
      </c>
      <c r="O31">
        <v>1.2</v>
      </c>
      <c r="P31">
        <v>52</v>
      </c>
      <c r="Q31">
        <v>1</v>
      </c>
    </row>
    <row r="32" spans="1:19">
      <c r="A32">
        <v>1.1000000000000001</v>
      </c>
      <c r="B32">
        <v>45</v>
      </c>
      <c r="C32">
        <v>1</v>
      </c>
      <c r="G32">
        <v>1.1000000000000001</v>
      </c>
      <c r="H32">
        <v>45</v>
      </c>
      <c r="I32">
        <v>1</v>
      </c>
      <c r="O32">
        <v>1.4</v>
      </c>
      <c r="P32">
        <v>20</v>
      </c>
      <c r="Q32">
        <v>0</v>
      </c>
      <c r="R32">
        <v>73</v>
      </c>
      <c r="S32">
        <v>1</v>
      </c>
    </row>
    <row r="33" spans="1:19">
      <c r="A33">
        <v>1.2</v>
      </c>
      <c r="B33">
        <v>44.5</v>
      </c>
      <c r="C33">
        <v>1</v>
      </c>
      <c r="G33">
        <v>1.2</v>
      </c>
      <c r="H33">
        <v>44</v>
      </c>
      <c r="I33">
        <v>1</v>
      </c>
      <c r="O33">
        <v>1.8</v>
      </c>
      <c r="P33">
        <v>13</v>
      </c>
      <c r="Q33">
        <v>0</v>
      </c>
      <c r="R33">
        <v>68</v>
      </c>
      <c r="S33">
        <v>1</v>
      </c>
    </row>
    <row r="34" spans="1:19">
      <c r="A34">
        <v>1.2</v>
      </c>
      <c r="B34">
        <v>44</v>
      </c>
      <c r="C34">
        <v>1</v>
      </c>
      <c r="G34">
        <v>1.2</v>
      </c>
      <c r="H34">
        <v>44</v>
      </c>
      <c r="I34">
        <v>1</v>
      </c>
      <c r="O34">
        <v>2</v>
      </c>
      <c r="P34">
        <v>16</v>
      </c>
      <c r="Q34">
        <v>0</v>
      </c>
      <c r="R34">
        <v>70</v>
      </c>
      <c r="S34">
        <v>0</v>
      </c>
    </row>
    <row r="35" spans="1:19">
      <c r="A35">
        <v>1.2</v>
      </c>
      <c r="B35">
        <v>51</v>
      </c>
      <c r="C35">
        <v>1</v>
      </c>
      <c r="G35">
        <v>1.2</v>
      </c>
      <c r="H35">
        <v>51</v>
      </c>
      <c r="I35">
        <v>1</v>
      </c>
    </row>
    <row r="36" spans="1:19">
      <c r="A36">
        <v>1.2</v>
      </c>
      <c r="B36">
        <v>52</v>
      </c>
      <c r="C36">
        <v>1</v>
      </c>
      <c r="G36">
        <v>1.2</v>
      </c>
      <c r="H36">
        <v>52</v>
      </c>
      <c r="I36">
        <v>1</v>
      </c>
    </row>
    <row r="37" spans="1:19">
      <c r="A37">
        <v>1.2</v>
      </c>
      <c r="B37">
        <v>48</v>
      </c>
      <c r="C37">
        <v>1</v>
      </c>
      <c r="G37">
        <v>1.2</v>
      </c>
      <c r="H37">
        <v>48</v>
      </c>
      <c r="I37">
        <v>1</v>
      </c>
    </row>
  </sheetData>
  <sortState ref="O2:S37">
    <sortCondition ref="O2:O37"/>
  </sortState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N42"/>
  <sheetViews>
    <sheetView tabSelected="1" topLeftCell="A40" zoomScale="70" zoomScaleNormal="70" workbookViewId="0">
      <selection activeCell="F41" sqref="F41"/>
    </sheetView>
  </sheetViews>
  <sheetFormatPr baseColWidth="10" defaultRowHeight="15"/>
  <sheetData>
    <row r="1" spans="1:40">
      <c r="A1" t="s">
        <v>0</v>
      </c>
      <c r="B1" t="s">
        <v>1</v>
      </c>
      <c r="C1" t="s">
        <v>2</v>
      </c>
      <c r="D1" t="s">
        <v>1</v>
      </c>
      <c r="E1" t="s">
        <v>3</v>
      </c>
      <c r="G1" t="s">
        <v>0</v>
      </c>
      <c r="H1" t="s">
        <v>1</v>
      </c>
      <c r="I1" t="s">
        <v>2</v>
      </c>
      <c r="J1" t="s">
        <v>1</v>
      </c>
      <c r="K1" t="s">
        <v>3</v>
      </c>
      <c r="O1" t="s">
        <v>0</v>
      </c>
      <c r="P1" t="s">
        <v>1</v>
      </c>
      <c r="Q1" t="s">
        <v>2</v>
      </c>
      <c r="R1" t="s">
        <v>1</v>
      </c>
      <c r="S1" t="s">
        <v>3</v>
      </c>
      <c r="W1" t="s">
        <v>10</v>
      </c>
      <c r="AG1" t="s">
        <v>10</v>
      </c>
    </row>
    <row r="2" spans="1:40">
      <c r="A2">
        <v>0.9</v>
      </c>
      <c r="B2">
        <v>46</v>
      </c>
      <c r="C2">
        <v>0</v>
      </c>
      <c r="D2">
        <v>95</v>
      </c>
      <c r="E2">
        <v>1</v>
      </c>
      <c r="G2">
        <v>0.9</v>
      </c>
      <c r="H2">
        <v>56</v>
      </c>
      <c r="I2">
        <v>0</v>
      </c>
      <c r="J2">
        <v>105</v>
      </c>
      <c r="K2">
        <v>0</v>
      </c>
      <c r="O2">
        <v>0.9</v>
      </c>
      <c r="P2">
        <v>37</v>
      </c>
      <c r="Q2">
        <v>0</v>
      </c>
      <c r="R2">
        <v>89</v>
      </c>
      <c r="S2">
        <v>0</v>
      </c>
      <c r="W2" t="s">
        <v>2</v>
      </c>
      <c r="Z2" t="s">
        <v>3</v>
      </c>
      <c r="AG2" t="s">
        <v>2</v>
      </c>
      <c r="AJ2" t="s">
        <v>3</v>
      </c>
    </row>
    <row r="3" spans="1:40">
      <c r="A3">
        <v>0.9</v>
      </c>
      <c r="B3">
        <v>56.5</v>
      </c>
      <c r="C3">
        <v>0</v>
      </c>
      <c r="D3">
        <v>105</v>
      </c>
      <c r="E3">
        <v>0</v>
      </c>
      <c r="G3">
        <v>0.9</v>
      </c>
      <c r="H3">
        <v>37</v>
      </c>
      <c r="I3">
        <v>0</v>
      </c>
      <c r="J3">
        <v>89</v>
      </c>
      <c r="K3">
        <v>0</v>
      </c>
      <c r="O3">
        <v>0.9</v>
      </c>
      <c r="P3">
        <v>45</v>
      </c>
      <c r="Q3">
        <v>0</v>
      </c>
      <c r="R3">
        <v>97</v>
      </c>
      <c r="S3">
        <v>0</v>
      </c>
      <c r="V3" t="s">
        <v>0</v>
      </c>
      <c r="W3" t="s">
        <v>9</v>
      </c>
      <c r="X3" t="s">
        <v>4</v>
      </c>
      <c r="Y3" t="s">
        <v>6</v>
      </c>
      <c r="Z3" t="s">
        <v>9</v>
      </c>
      <c r="AA3" t="s">
        <v>6</v>
      </c>
      <c r="AB3" t="s">
        <v>4</v>
      </c>
      <c r="AC3" t="s">
        <v>5</v>
      </c>
      <c r="AD3" t="s">
        <v>7</v>
      </c>
      <c r="AF3" t="s">
        <v>0</v>
      </c>
      <c r="AG3" t="s">
        <v>9</v>
      </c>
      <c r="AH3" t="s">
        <v>4</v>
      </c>
      <c r="AI3" t="s">
        <v>6</v>
      </c>
      <c r="AJ3" t="s">
        <v>9</v>
      </c>
      <c r="AK3" t="s">
        <v>6</v>
      </c>
      <c r="AL3" t="s">
        <v>4</v>
      </c>
      <c r="AM3" t="s">
        <v>5</v>
      </c>
      <c r="AN3" t="s">
        <v>7</v>
      </c>
    </row>
    <row r="4" spans="1:40">
      <c r="A4">
        <v>0.9</v>
      </c>
      <c r="B4">
        <v>37</v>
      </c>
      <c r="C4">
        <v>0</v>
      </c>
      <c r="D4">
        <v>89</v>
      </c>
      <c r="E4">
        <v>0</v>
      </c>
      <c r="G4">
        <v>0.9</v>
      </c>
      <c r="H4">
        <v>48</v>
      </c>
      <c r="I4">
        <v>0</v>
      </c>
      <c r="J4">
        <v>97.5</v>
      </c>
      <c r="K4">
        <v>0</v>
      </c>
      <c r="O4">
        <v>0.9</v>
      </c>
      <c r="P4">
        <v>46</v>
      </c>
      <c r="Q4">
        <v>0</v>
      </c>
      <c r="R4">
        <v>95</v>
      </c>
      <c r="S4">
        <v>1</v>
      </c>
      <c r="V4">
        <v>0.9</v>
      </c>
      <c r="W4">
        <v>1</v>
      </c>
      <c r="X4">
        <f t="shared" ref="X4:X10" si="0">W4/Y4*100</f>
        <v>14.285714285714285</v>
      </c>
      <c r="Y4">
        <v>7</v>
      </c>
      <c r="Z4">
        <v>2</v>
      </c>
      <c r="AA4">
        <v>6</v>
      </c>
      <c r="AB4">
        <f>Z4/AA4*100</f>
        <v>33.333333333333329</v>
      </c>
      <c r="AC4">
        <v>7</v>
      </c>
      <c r="AD4">
        <f>(W4+Z4)/AC4*100</f>
        <v>42.857142857142854</v>
      </c>
      <c r="AF4">
        <v>0.6</v>
      </c>
      <c r="AG4">
        <v>0</v>
      </c>
      <c r="AH4">
        <f t="shared" ref="AH4:AH12" si="1">AG4/AI4*100</f>
        <v>0</v>
      </c>
      <c r="AI4">
        <v>1</v>
      </c>
      <c r="AJ4">
        <v>0</v>
      </c>
      <c r="AK4">
        <v>1</v>
      </c>
      <c r="AL4">
        <f t="shared" ref="AL4:AL12" si="2">AJ4/AK4*100</f>
        <v>0</v>
      </c>
      <c r="AM4">
        <v>1</v>
      </c>
      <c r="AN4">
        <f t="shared" ref="AN4:AN12" si="3">(AG4+AJ4)/AM4*100</f>
        <v>0</v>
      </c>
    </row>
    <row r="5" spans="1:40">
      <c r="A5">
        <v>0.9</v>
      </c>
      <c r="B5">
        <v>48</v>
      </c>
      <c r="C5">
        <v>0</v>
      </c>
      <c r="D5">
        <v>97</v>
      </c>
      <c r="E5">
        <v>0</v>
      </c>
      <c r="G5">
        <v>0.9</v>
      </c>
      <c r="H5">
        <v>45</v>
      </c>
      <c r="I5">
        <v>0</v>
      </c>
      <c r="J5">
        <v>97</v>
      </c>
      <c r="K5">
        <v>0</v>
      </c>
      <c r="O5">
        <v>0.9</v>
      </c>
      <c r="P5">
        <v>48</v>
      </c>
      <c r="Q5">
        <v>0</v>
      </c>
      <c r="R5">
        <v>97</v>
      </c>
      <c r="S5">
        <v>0</v>
      </c>
      <c r="V5">
        <v>1</v>
      </c>
      <c r="W5">
        <v>6</v>
      </c>
      <c r="X5">
        <f t="shared" si="0"/>
        <v>60</v>
      </c>
      <c r="Y5">
        <v>10</v>
      </c>
      <c r="Z5">
        <v>1</v>
      </c>
      <c r="AA5">
        <v>4</v>
      </c>
      <c r="AB5">
        <f>Z5/AA5*100</f>
        <v>25</v>
      </c>
      <c r="AC5">
        <v>10</v>
      </c>
      <c r="AD5">
        <f>(W5+Z5)/AC5*100</f>
        <v>70</v>
      </c>
      <c r="AF5">
        <v>0.8</v>
      </c>
      <c r="AG5">
        <v>1</v>
      </c>
      <c r="AH5">
        <f t="shared" si="1"/>
        <v>16.666666666666664</v>
      </c>
      <c r="AI5">
        <v>6</v>
      </c>
      <c r="AJ5">
        <v>0</v>
      </c>
      <c r="AK5">
        <v>5</v>
      </c>
      <c r="AL5">
        <f t="shared" si="2"/>
        <v>0</v>
      </c>
      <c r="AM5">
        <v>6</v>
      </c>
      <c r="AN5">
        <f t="shared" si="3"/>
        <v>16.666666666666664</v>
      </c>
    </row>
    <row r="6" spans="1:40">
      <c r="A6">
        <v>0.9</v>
      </c>
      <c r="B6">
        <v>56</v>
      </c>
      <c r="C6">
        <v>0</v>
      </c>
      <c r="D6">
        <v>105</v>
      </c>
      <c r="E6">
        <v>1</v>
      </c>
      <c r="G6">
        <v>1</v>
      </c>
      <c r="H6">
        <v>37</v>
      </c>
      <c r="I6">
        <v>0</v>
      </c>
      <c r="J6">
        <v>85</v>
      </c>
      <c r="K6">
        <v>0</v>
      </c>
      <c r="O6">
        <v>0.9</v>
      </c>
      <c r="P6">
        <v>53</v>
      </c>
      <c r="Q6">
        <v>1</v>
      </c>
      <c r="V6">
        <v>1.1000000000000001</v>
      </c>
      <c r="W6">
        <v>2</v>
      </c>
      <c r="X6">
        <f t="shared" si="0"/>
        <v>33.333333333333329</v>
      </c>
      <c r="Y6">
        <v>6</v>
      </c>
      <c r="Z6">
        <v>1</v>
      </c>
      <c r="AA6">
        <v>4</v>
      </c>
      <c r="AB6">
        <f>Z6/AA6*100</f>
        <v>25</v>
      </c>
      <c r="AC6">
        <v>6</v>
      </c>
      <c r="AD6">
        <f>(W6+Z6)/AC6*100</f>
        <v>50</v>
      </c>
      <c r="AF6">
        <v>0.9</v>
      </c>
      <c r="AG6">
        <v>1</v>
      </c>
      <c r="AH6">
        <f t="shared" si="1"/>
        <v>20</v>
      </c>
      <c r="AI6">
        <v>5</v>
      </c>
      <c r="AJ6">
        <v>0</v>
      </c>
      <c r="AK6">
        <v>4</v>
      </c>
      <c r="AL6">
        <f t="shared" si="2"/>
        <v>0</v>
      </c>
      <c r="AM6">
        <v>5</v>
      </c>
      <c r="AN6">
        <f t="shared" si="3"/>
        <v>20</v>
      </c>
    </row>
    <row r="7" spans="1:40">
      <c r="A7">
        <v>0.9</v>
      </c>
      <c r="B7">
        <v>45</v>
      </c>
      <c r="C7">
        <v>0</v>
      </c>
      <c r="D7">
        <v>97</v>
      </c>
      <c r="E7">
        <v>0</v>
      </c>
      <c r="G7">
        <v>1</v>
      </c>
      <c r="H7">
        <v>46</v>
      </c>
      <c r="I7">
        <v>0</v>
      </c>
      <c r="J7">
        <v>94</v>
      </c>
      <c r="K7">
        <v>0</v>
      </c>
      <c r="O7">
        <v>0.9</v>
      </c>
      <c r="P7">
        <v>56</v>
      </c>
      <c r="Q7">
        <v>0</v>
      </c>
      <c r="R7">
        <v>105</v>
      </c>
      <c r="S7">
        <v>0</v>
      </c>
      <c r="V7">
        <v>1.2</v>
      </c>
      <c r="W7">
        <v>4</v>
      </c>
      <c r="X7">
        <f t="shared" si="0"/>
        <v>80</v>
      </c>
      <c r="Y7">
        <v>5</v>
      </c>
      <c r="Z7">
        <v>1</v>
      </c>
      <c r="AA7">
        <v>1</v>
      </c>
      <c r="AB7">
        <f>Z7/AA7*100</f>
        <v>100</v>
      </c>
      <c r="AC7">
        <v>5</v>
      </c>
      <c r="AD7">
        <f>(W7+Z7)/AC7*100</f>
        <v>100</v>
      </c>
      <c r="AF7">
        <v>1</v>
      </c>
      <c r="AG7">
        <v>1</v>
      </c>
      <c r="AH7">
        <f t="shared" si="1"/>
        <v>16.666666666666664</v>
      </c>
      <c r="AI7">
        <v>6</v>
      </c>
      <c r="AJ7">
        <v>1</v>
      </c>
      <c r="AK7">
        <v>5</v>
      </c>
      <c r="AL7">
        <f t="shared" si="2"/>
        <v>20</v>
      </c>
      <c r="AM7">
        <v>5</v>
      </c>
      <c r="AN7">
        <f t="shared" si="3"/>
        <v>40</v>
      </c>
    </row>
    <row r="8" spans="1:40">
      <c r="A8">
        <v>1</v>
      </c>
      <c r="B8">
        <v>37</v>
      </c>
      <c r="C8">
        <v>0</v>
      </c>
      <c r="D8">
        <v>85</v>
      </c>
      <c r="E8">
        <v>0</v>
      </c>
      <c r="G8">
        <v>1</v>
      </c>
      <c r="H8">
        <v>44</v>
      </c>
      <c r="I8">
        <v>0</v>
      </c>
      <c r="J8">
        <v>92</v>
      </c>
      <c r="K8">
        <v>0</v>
      </c>
      <c r="O8">
        <v>0.9</v>
      </c>
      <c r="P8">
        <v>56</v>
      </c>
      <c r="Q8">
        <v>0</v>
      </c>
      <c r="R8">
        <v>105</v>
      </c>
      <c r="S8">
        <v>1</v>
      </c>
      <c r="V8">
        <v>1.3</v>
      </c>
      <c r="W8">
        <v>4</v>
      </c>
      <c r="X8">
        <f t="shared" si="0"/>
        <v>80</v>
      </c>
      <c r="Y8">
        <v>5</v>
      </c>
      <c r="Z8">
        <v>1</v>
      </c>
      <c r="AA8">
        <v>1</v>
      </c>
      <c r="AB8">
        <f>Z8/AA8*100</f>
        <v>100</v>
      </c>
      <c r="AC8">
        <v>5</v>
      </c>
      <c r="AD8">
        <f>(W8+Z8)/AC8*100</f>
        <v>100</v>
      </c>
      <c r="AF8">
        <v>1.1000000000000001</v>
      </c>
      <c r="AG8">
        <v>5</v>
      </c>
      <c r="AH8">
        <f t="shared" si="1"/>
        <v>83.333333333333343</v>
      </c>
      <c r="AI8">
        <v>6</v>
      </c>
      <c r="AJ8">
        <v>0</v>
      </c>
      <c r="AK8">
        <v>1</v>
      </c>
      <c r="AL8">
        <f t="shared" si="2"/>
        <v>0</v>
      </c>
      <c r="AM8">
        <v>6</v>
      </c>
      <c r="AN8">
        <f t="shared" si="3"/>
        <v>83.333333333333343</v>
      </c>
    </row>
    <row r="9" spans="1:40">
      <c r="A9">
        <v>1</v>
      </c>
      <c r="B9">
        <v>42</v>
      </c>
      <c r="C9">
        <v>0</v>
      </c>
      <c r="D9">
        <v>90</v>
      </c>
      <c r="E9">
        <v>1</v>
      </c>
      <c r="G9">
        <v>1.1000000000000001</v>
      </c>
      <c r="H9">
        <v>45</v>
      </c>
      <c r="I9">
        <v>0</v>
      </c>
      <c r="J9">
        <v>97</v>
      </c>
      <c r="K9">
        <v>0</v>
      </c>
      <c r="O9">
        <v>1</v>
      </c>
      <c r="P9">
        <v>36</v>
      </c>
      <c r="Q9">
        <v>1</v>
      </c>
      <c r="V9">
        <v>1.4</v>
      </c>
      <c r="W9">
        <v>5</v>
      </c>
      <c r="X9">
        <f t="shared" si="0"/>
        <v>100</v>
      </c>
      <c r="Y9">
        <v>5</v>
      </c>
      <c r="AC9">
        <v>5</v>
      </c>
      <c r="AD9">
        <f t="shared" ref="AD9:AD10" si="4">(W9+Z9)/AC9*100</f>
        <v>100</v>
      </c>
      <c r="AF9">
        <v>1.2</v>
      </c>
      <c r="AG9">
        <v>5</v>
      </c>
      <c r="AH9">
        <f t="shared" si="1"/>
        <v>83.333333333333343</v>
      </c>
      <c r="AI9">
        <v>6</v>
      </c>
      <c r="AJ9">
        <v>1</v>
      </c>
      <c r="AK9">
        <v>1</v>
      </c>
      <c r="AL9">
        <f t="shared" si="2"/>
        <v>100</v>
      </c>
      <c r="AM9">
        <v>6</v>
      </c>
      <c r="AN9">
        <f t="shared" si="3"/>
        <v>100</v>
      </c>
    </row>
    <row r="10" spans="1:40">
      <c r="A10">
        <v>1</v>
      </c>
      <c r="B10">
        <v>46</v>
      </c>
      <c r="C10">
        <v>0</v>
      </c>
      <c r="D10">
        <v>94</v>
      </c>
      <c r="E10">
        <v>0</v>
      </c>
      <c r="G10">
        <v>1.1000000000000001</v>
      </c>
      <c r="H10">
        <v>42</v>
      </c>
      <c r="I10">
        <v>0</v>
      </c>
      <c r="J10">
        <v>94</v>
      </c>
      <c r="K10">
        <v>0</v>
      </c>
      <c r="O10">
        <v>1</v>
      </c>
      <c r="P10">
        <v>37</v>
      </c>
      <c r="Q10">
        <v>0</v>
      </c>
      <c r="R10">
        <v>85</v>
      </c>
      <c r="S10">
        <v>0</v>
      </c>
      <c r="V10">
        <v>2</v>
      </c>
      <c r="W10">
        <v>0</v>
      </c>
      <c r="X10">
        <f t="shared" si="0"/>
        <v>0</v>
      </c>
      <c r="Y10">
        <v>1</v>
      </c>
      <c r="Z10">
        <v>0</v>
      </c>
      <c r="AA10">
        <v>1</v>
      </c>
      <c r="AB10">
        <f t="shared" ref="AB10" si="5">Z10/AA10*100</f>
        <v>0</v>
      </c>
      <c r="AC10">
        <v>1</v>
      </c>
      <c r="AD10">
        <f t="shared" si="4"/>
        <v>0</v>
      </c>
      <c r="AF10">
        <v>1.4</v>
      </c>
      <c r="AG10">
        <v>0</v>
      </c>
      <c r="AH10">
        <f t="shared" si="1"/>
        <v>0</v>
      </c>
      <c r="AI10">
        <v>1</v>
      </c>
      <c r="AJ10">
        <v>1</v>
      </c>
      <c r="AK10">
        <v>1</v>
      </c>
      <c r="AL10">
        <f t="shared" si="2"/>
        <v>100</v>
      </c>
      <c r="AM10">
        <v>1</v>
      </c>
      <c r="AN10">
        <f t="shared" si="3"/>
        <v>100</v>
      </c>
    </row>
    <row r="11" spans="1:40">
      <c r="A11">
        <v>1</v>
      </c>
      <c r="B11">
        <v>44</v>
      </c>
      <c r="C11">
        <v>0</v>
      </c>
      <c r="D11">
        <v>92</v>
      </c>
      <c r="E11">
        <v>0</v>
      </c>
      <c r="G11">
        <v>1.1000000000000001</v>
      </c>
      <c r="H11">
        <v>40</v>
      </c>
      <c r="I11">
        <v>0</v>
      </c>
      <c r="J11">
        <v>91</v>
      </c>
      <c r="K11">
        <v>0</v>
      </c>
      <c r="O11">
        <v>1</v>
      </c>
      <c r="P11">
        <v>41</v>
      </c>
      <c r="Q11">
        <v>1</v>
      </c>
      <c r="AF11">
        <v>1.8</v>
      </c>
      <c r="AG11">
        <v>0</v>
      </c>
      <c r="AH11">
        <f t="shared" si="1"/>
        <v>0</v>
      </c>
      <c r="AI11">
        <v>1</v>
      </c>
      <c r="AJ11">
        <v>1</v>
      </c>
      <c r="AK11">
        <v>1</v>
      </c>
      <c r="AL11">
        <f t="shared" si="2"/>
        <v>100</v>
      </c>
      <c r="AM11">
        <v>1</v>
      </c>
      <c r="AN11">
        <f t="shared" si="3"/>
        <v>100</v>
      </c>
    </row>
    <row r="12" spans="1:40">
      <c r="A12">
        <v>1.1000000000000001</v>
      </c>
      <c r="B12">
        <v>45</v>
      </c>
      <c r="C12">
        <v>0</v>
      </c>
      <c r="D12">
        <v>97</v>
      </c>
      <c r="E12">
        <v>0</v>
      </c>
      <c r="G12">
        <v>2</v>
      </c>
      <c r="H12">
        <v>11</v>
      </c>
      <c r="I12">
        <v>0</v>
      </c>
      <c r="J12">
        <v>60</v>
      </c>
      <c r="K12">
        <v>0</v>
      </c>
      <c r="O12">
        <v>1</v>
      </c>
      <c r="P12">
        <v>42</v>
      </c>
      <c r="Q12">
        <v>0</v>
      </c>
      <c r="R12">
        <v>90</v>
      </c>
      <c r="S12">
        <v>1</v>
      </c>
      <c r="AF12">
        <v>2</v>
      </c>
      <c r="AG12">
        <v>0</v>
      </c>
      <c r="AH12">
        <f t="shared" si="1"/>
        <v>0</v>
      </c>
      <c r="AI12">
        <v>1</v>
      </c>
      <c r="AJ12">
        <v>0</v>
      </c>
      <c r="AK12">
        <v>1</v>
      </c>
      <c r="AL12">
        <f t="shared" si="2"/>
        <v>0</v>
      </c>
      <c r="AM12">
        <v>1</v>
      </c>
      <c r="AN12">
        <f t="shared" si="3"/>
        <v>0</v>
      </c>
    </row>
    <row r="13" spans="1:40">
      <c r="A13">
        <v>1.1000000000000001</v>
      </c>
      <c r="B13">
        <v>42.5</v>
      </c>
      <c r="C13">
        <v>0</v>
      </c>
      <c r="D13">
        <v>94</v>
      </c>
      <c r="E13">
        <v>0</v>
      </c>
      <c r="G13">
        <v>0.9</v>
      </c>
      <c r="H13">
        <v>46</v>
      </c>
      <c r="I13">
        <v>0</v>
      </c>
      <c r="J13">
        <v>95</v>
      </c>
      <c r="K13">
        <v>1</v>
      </c>
      <c r="O13">
        <v>1</v>
      </c>
      <c r="P13">
        <v>44</v>
      </c>
      <c r="Q13">
        <v>0</v>
      </c>
      <c r="R13">
        <v>92</v>
      </c>
      <c r="S13">
        <v>0</v>
      </c>
    </row>
    <row r="14" spans="1:40">
      <c r="A14">
        <v>1.1000000000000001</v>
      </c>
      <c r="B14">
        <v>42</v>
      </c>
      <c r="C14">
        <v>0</v>
      </c>
      <c r="D14">
        <v>94</v>
      </c>
      <c r="E14">
        <v>1</v>
      </c>
      <c r="G14">
        <v>0.9</v>
      </c>
      <c r="H14">
        <v>56</v>
      </c>
      <c r="I14">
        <v>0</v>
      </c>
      <c r="J14">
        <v>105</v>
      </c>
      <c r="K14">
        <v>1</v>
      </c>
      <c r="O14">
        <v>1</v>
      </c>
      <c r="P14">
        <v>44</v>
      </c>
      <c r="Q14">
        <v>1</v>
      </c>
    </row>
    <row r="15" spans="1:40">
      <c r="A15">
        <v>1.1000000000000001</v>
      </c>
      <c r="B15">
        <v>40</v>
      </c>
      <c r="C15">
        <v>0</v>
      </c>
      <c r="D15">
        <v>91</v>
      </c>
      <c r="E15">
        <v>0</v>
      </c>
      <c r="G15">
        <v>1</v>
      </c>
      <c r="H15">
        <v>42</v>
      </c>
      <c r="I15">
        <v>0</v>
      </c>
      <c r="J15">
        <v>90</v>
      </c>
      <c r="K15">
        <v>1</v>
      </c>
      <c r="O15">
        <v>1</v>
      </c>
      <c r="P15">
        <v>46</v>
      </c>
      <c r="Q15">
        <v>0</v>
      </c>
      <c r="R15">
        <v>94</v>
      </c>
      <c r="S15">
        <v>0</v>
      </c>
    </row>
    <row r="16" spans="1:40">
      <c r="A16">
        <v>1.2</v>
      </c>
      <c r="B16">
        <v>44</v>
      </c>
      <c r="C16">
        <v>0</v>
      </c>
      <c r="D16">
        <v>93</v>
      </c>
      <c r="E16">
        <v>1</v>
      </c>
      <c r="G16">
        <v>1.1000000000000001</v>
      </c>
      <c r="H16">
        <v>42</v>
      </c>
      <c r="I16">
        <v>0</v>
      </c>
      <c r="J16">
        <v>94</v>
      </c>
      <c r="K16">
        <v>1</v>
      </c>
      <c r="O16">
        <v>1</v>
      </c>
      <c r="P16">
        <v>46</v>
      </c>
      <c r="Q16">
        <v>1</v>
      </c>
    </row>
    <row r="17" spans="1:34">
      <c r="A17">
        <v>1.3</v>
      </c>
      <c r="B17">
        <v>43</v>
      </c>
      <c r="C17">
        <v>0</v>
      </c>
      <c r="D17">
        <v>92</v>
      </c>
      <c r="E17">
        <v>1</v>
      </c>
      <c r="G17">
        <v>1.2</v>
      </c>
      <c r="H17">
        <v>44</v>
      </c>
      <c r="I17">
        <v>0</v>
      </c>
      <c r="J17">
        <v>93</v>
      </c>
      <c r="K17">
        <v>1</v>
      </c>
      <c r="O17">
        <v>1</v>
      </c>
      <c r="P17">
        <v>49</v>
      </c>
      <c r="Q17">
        <v>1</v>
      </c>
    </row>
    <row r="18" spans="1:34">
      <c r="A18">
        <v>2</v>
      </c>
      <c r="B18">
        <v>11</v>
      </c>
      <c r="C18">
        <v>0</v>
      </c>
      <c r="D18">
        <v>60</v>
      </c>
      <c r="E18">
        <v>0</v>
      </c>
      <c r="G18">
        <v>1.3</v>
      </c>
      <c r="H18">
        <v>43</v>
      </c>
      <c r="I18">
        <v>0</v>
      </c>
      <c r="J18">
        <v>92</v>
      </c>
      <c r="K18">
        <v>1</v>
      </c>
      <c r="O18">
        <v>1</v>
      </c>
      <c r="P18">
        <v>50</v>
      </c>
      <c r="Q18">
        <v>1</v>
      </c>
    </row>
    <row r="19" spans="1:34">
      <c r="A19">
        <v>2</v>
      </c>
      <c r="B19">
        <v>3</v>
      </c>
      <c r="C19">
        <v>0</v>
      </c>
      <c r="D19">
        <v>58</v>
      </c>
      <c r="E19">
        <v>1</v>
      </c>
      <c r="G19">
        <v>2</v>
      </c>
      <c r="H19">
        <v>3</v>
      </c>
      <c r="I19">
        <v>0</v>
      </c>
      <c r="J19">
        <v>58</v>
      </c>
      <c r="K19">
        <v>1</v>
      </c>
      <c r="O19">
        <v>1.1000000000000001</v>
      </c>
      <c r="P19">
        <v>40</v>
      </c>
      <c r="Q19">
        <v>0</v>
      </c>
      <c r="R19">
        <v>91</v>
      </c>
      <c r="S19">
        <v>0</v>
      </c>
    </row>
    <row r="20" spans="1:34">
      <c r="A20">
        <v>1</v>
      </c>
      <c r="B20">
        <v>49</v>
      </c>
      <c r="C20">
        <v>1</v>
      </c>
      <c r="G20">
        <v>1</v>
      </c>
      <c r="H20">
        <v>49</v>
      </c>
      <c r="I20">
        <v>1</v>
      </c>
      <c r="O20">
        <v>1.1000000000000001</v>
      </c>
      <c r="P20">
        <v>40</v>
      </c>
      <c r="Q20">
        <v>1</v>
      </c>
      <c r="AF20" t="s">
        <v>0</v>
      </c>
      <c r="AG20" t="s">
        <v>17</v>
      </c>
      <c r="AH20" t="s">
        <v>18</v>
      </c>
    </row>
    <row r="21" spans="1:34">
      <c r="A21">
        <v>1</v>
      </c>
      <c r="B21">
        <v>36</v>
      </c>
      <c r="C21">
        <v>1</v>
      </c>
      <c r="G21">
        <v>1</v>
      </c>
      <c r="H21">
        <v>36</v>
      </c>
      <c r="I21">
        <v>1</v>
      </c>
      <c r="O21">
        <v>1.1000000000000001</v>
      </c>
      <c r="P21">
        <v>42</v>
      </c>
      <c r="Q21">
        <v>0</v>
      </c>
      <c r="R21">
        <v>94</v>
      </c>
      <c r="S21">
        <v>0</v>
      </c>
      <c r="AF21">
        <v>0.6</v>
      </c>
      <c r="AH21">
        <v>0</v>
      </c>
    </row>
    <row r="22" spans="1:34">
      <c r="A22">
        <v>1</v>
      </c>
      <c r="B22">
        <v>44</v>
      </c>
      <c r="C22">
        <v>1</v>
      </c>
      <c r="G22">
        <v>1</v>
      </c>
      <c r="H22">
        <v>44</v>
      </c>
      <c r="I22">
        <v>1</v>
      </c>
      <c r="O22">
        <v>1.1000000000000001</v>
      </c>
      <c r="P22">
        <v>42</v>
      </c>
      <c r="Q22">
        <v>0</v>
      </c>
      <c r="R22">
        <v>94</v>
      </c>
      <c r="S22">
        <v>1</v>
      </c>
      <c r="AF22">
        <v>0.8</v>
      </c>
      <c r="AH22">
        <v>16.666666666666664</v>
      </c>
    </row>
    <row r="23" spans="1:34">
      <c r="A23">
        <v>1</v>
      </c>
      <c r="B23">
        <v>50</v>
      </c>
      <c r="C23">
        <v>1</v>
      </c>
      <c r="G23">
        <v>1</v>
      </c>
      <c r="H23">
        <v>50</v>
      </c>
      <c r="I23">
        <v>1</v>
      </c>
      <c r="O23">
        <v>1.1000000000000001</v>
      </c>
      <c r="P23">
        <v>45</v>
      </c>
      <c r="Q23">
        <v>0</v>
      </c>
      <c r="R23">
        <v>97</v>
      </c>
      <c r="S23">
        <v>0</v>
      </c>
      <c r="AF23">
        <v>0.9</v>
      </c>
      <c r="AG23">
        <v>42.857142857142854</v>
      </c>
      <c r="AH23">
        <v>20</v>
      </c>
    </row>
    <row r="24" spans="1:34">
      <c r="A24">
        <v>1</v>
      </c>
      <c r="B24">
        <v>46</v>
      </c>
      <c r="C24">
        <v>1</v>
      </c>
      <c r="G24">
        <v>1</v>
      </c>
      <c r="H24">
        <v>46</v>
      </c>
      <c r="I24">
        <v>1</v>
      </c>
      <c r="O24">
        <v>1.1000000000000001</v>
      </c>
      <c r="P24">
        <v>56</v>
      </c>
      <c r="Q24">
        <v>1</v>
      </c>
      <c r="AF24">
        <v>1</v>
      </c>
      <c r="AG24">
        <v>70</v>
      </c>
      <c r="AH24">
        <v>40</v>
      </c>
    </row>
    <row r="25" spans="1:34">
      <c r="A25">
        <v>0.9</v>
      </c>
      <c r="B25">
        <v>53</v>
      </c>
      <c r="C25">
        <v>1</v>
      </c>
      <c r="G25">
        <v>0.9</v>
      </c>
      <c r="H25">
        <v>53</v>
      </c>
      <c r="I25">
        <v>1</v>
      </c>
      <c r="O25">
        <v>1.2</v>
      </c>
      <c r="P25">
        <v>35</v>
      </c>
      <c r="Q25">
        <v>1</v>
      </c>
      <c r="AF25">
        <v>1.1000000000000001</v>
      </c>
      <c r="AG25">
        <v>50</v>
      </c>
      <c r="AH25">
        <v>83.333333333333343</v>
      </c>
    </row>
    <row r="26" spans="1:34">
      <c r="A26">
        <v>1</v>
      </c>
      <c r="B26">
        <v>41</v>
      </c>
      <c r="C26">
        <v>1</v>
      </c>
      <c r="G26">
        <v>1</v>
      </c>
      <c r="H26">
        <v>41</v>
      </c>
      <c r="I26">
        <v>1</v>
      </c>
      <c r="O26">
        <v>1.2</v>
      </c>
      <c r="P26">
        <v>41</v>
      </c>
      <c r="Q26">
        <v>1</v>
      </c>
      <c r="AF26">
        <v>1.2</v>
      </c>
      <c r="AG26">
        <v>100</v>
      </c>
      <c r="AH26">
        <v>100</v>
      </c>
    </row>
    <row r="27" spans="1:34">
      <c r="A27">
        <v>1.1000000000000001</v>
      </c>
      <c r="B27">
        <v>56</v>
      </c>
      <c r="C27">
        <v>1</v>
      </c>
      <c r="G27">
        <v>1.1000000000000001</v>
      </c>
      <c r="H27">
        <v>56</v>
      </c>
      <c r="I27">
        <v>1</v>
      </c>
      <c r="O27">
        <v>1.2</v>
      </c>
      <c r="P27">
        <v>42</v>
      </c>
      <c r="Q27">
        <v>1</v>
      </c>
      <c r="AF27">
        <v>1.4</v>
      </c>
      <c r="AG27">
        <v>100</v>
      </c>
      <c r="AH27">
        <v>100</v>
      </c>
    </row>
    <row r="28" spans="1:34">
      <c r="A28">
        <v>1.1000000000000001</v>
      </c>
      <c r="B28">
        <v>40</v>
      </c>
      <c r="C28">
        <v>1</v>
      </c>
      <c r="G28">
        <v>1.1000000000000001</v>
      </c>
      <c r="H28">
        <v>40</v>
      </c>
      <c r="I28">
        <v>1</v>
      </c>
      <c r="O28">
        <v>1.2</v>
      </c>
      <c r="P28">
        <v>43</v>
      </c>
      <c r="Q28">
        <v>1</v>
      </c>
      <c r="AF28">
        <v>1.8</v>
      </c>
      <c r="AG28">
        <v>100</v>
      </c>
      <c r="AH28">
        <v>100</v>
      </c>
    </row>
    <row r="29" spans="1:34">
      <c r="A29">
        <v>1.2</v>
      </c>
      <c r="B29">
        <v>31</v>
      </c>
      <c r="C29">
        <v>1</v>
      </c>
      <c r="G29">
        <v>1.2</v>
      </c>
      <c r="H29">
        <v>31</v>
      </c>
      <c r="I29">
        <v>1</v>
      </c>
      <c r="O29">
        <v>1.2</v>
      </c>
      <c r="P29">
        <v>44</v>
      </c>
      <c r="Q29">
        <v>0</v>
      </c>
      <c r="R29">
        <v>93</v>
      </c>
      <c r="S29">
        <v>1</v>
      </c>
      <c r="AF29">
        <v>2</v>
      </c>
      <c r="AG29">
        <v>0</v>
      </c>
      <c r="AH29">
        <v>0</v>
      </c>
    </row>
    <row r="30" spans="1:34">
      <c r="A30">
        <v>1.2</v>
      </c>
      <c r="B30">
        <v>35</v>
      </c>
      <c r="C30">
        <v>1</v>
      </c>
      <c r="G30">
        <v>1.2</v>
      </c>
      <c r="H30">
        <v>35</v>
      </c>
      <c r="I30">
        <v>1</v>
      </c>
      <c r="O30">
        <v>1.3</v>
      </c>
      <c r="P30">
        <v>40</v>
      </c>
      <c r="Q30">
        <v>1</v>
      </c>
    </row>
    <row r="31" spans="1:34">
      <c r="A31">
        <v>1.2</v>
      </c>
      <c r="B31">
        <v>41</v>
      </c>
      <c r="C31">
        <v>1</v>
      </c>
      <c r="G31">
        <v>1.2</v>
      </c>
      <c r="H31">
        <v>41</v>
      </c>
      <c r="I31">
        <v>1</v>
      </c>
      <c r="O31">
        <v>1.3</v>
      </c>
      <c r="P31">
        <v>41</v>
      </c>
      <c r="Q31">
        <v>1</v>
      </c>
    </row>
    <row r="32" spans="1:34">
      <c r="A32">
        <v>1.2</v>
      </c>
      <c r="B32">
        <v>42</v>
      </c>
      <c r="C32">
        <v>1</v>
      </c>
      <c r="G32">
        <v>1.2</v>
      </c>
      <c r="H32">
        <v>42</v>
      </c>
      <c r="I32">
        <v>1</v>
      </c>
      <c r="O32">
        <v>1.3</v>
      </c>
      <c r="P32">
        <v>43</v>
      </c>
      <c r="Q32">
        <v>0</v>
      </c>
      <c r="R32">
        <v>92</v>
      </c>
      <c r="S32">
        <v>1</v>
      </c>
    </row>
    <row r="33" spans="1:19">
      <c r="A33">
        <v>1.2</v>
      </c>
      <c r="B33">
        <v>43</v>
      </c>
      <c r="C33">
        <v>1</v>
      </c>
      <c r="G33">
        <v>1.2</v>
      </c>
      <c r="H33">
        <v>43</v>
      </c>
      <c r="I33">
        <v>1</v>
      </c>
      <c r="O33">
        <v>1.3</v>
      </c>
      <c r="P33">
        <v>43</v>
      </c>
      <c r="Q33">
        <v>1</v>
      </c>
    </row>
    <row r="34" spans="1:19">
      <c r="A34">
        <v>1.3</v>
      </c>
      <c r="B34">
        <v>41</v>
      </c>
      <c r="C34">
        <v>1</v>
      </c>
      <c r="G34">
        <v>1.3</v>
      </c>
      <c r="H34">
        <v>41</v>
      </c>
      <c r="I34">
        <v>1</v>
      </c>
      <c r="O34">
        <v>1.3</v>
      </c>
      <c r="P34">
        <v>45</v>
      </c>
      <c r="Q34">
        <v>1</v>
      </c>
    </row>
    <row r="35" spans="1:19">
      <c r="A35">
        <v>1.3</v>
      </c>
      <c r="B35">
        <v>40</v>
      </c>
      <c r="C35">
        <v>1</v>
      </c>
      <c r="G35">
        <v>1.3</v>
      </c>
      <c r="H35">
        <v>40</v>
      </c>
      <c r="I35">
        <v>1</v>
      </c>
      <c r="O35">
        <v>1.4</v>
      </c>
      <c r="P35">
        <v>40</v>
      </c>
      <c r="Q35">
        <v>1</v>
      </c>
    </row>
    <row r="36" spans="1:19">
      <c r="A36">
        <v>1.3</v>
      </c>
      <c r="B36">
        <v>43</v>
      </c>
      <c r="C36">
        <v>1</v>
      </c>
      <c r="G36">
        <v>1.3</v>
      </c>
      <c r="H36">
        <v>43</v>
      </c>
      <c r="I36">
        <v>1</v>
      </c>
      <c r="O36">
        <v>1.4</v>
      </c>
      <c r="P36">
        <v>40</v>
      </c>
      <c r="Q36">
        <v>1</v>
      </c>
    </row>
    <row r="37" spans="1:19">
      <c r="A37">
        <v>1.3</v>
      </c>
      <c r="B37">
        <v>45</v>
      </c>
      <c r="C37">
        <v>1</v>
      </c>
      <c r="G37">
        <v>1.3</v>
      </c>
      <c r="H37">
        <v>45</v>
      </c>
      <c r="I37">
        <v>1</v>
      </c>
      <c r="O37">
        <v>1.4</v>
      </c>
      <c r="P37">
        <v>41</v>
      </c>
      <c r="Q37">
        <v>1</v>
      </c>
    </row>
    <row r="38" spans="1:19">
      <c r="A38">
        <v>1.4</v>
      </c>
      <c r="B38">
        <v>42</v>
      </c>
      <c r="C38">
        <v>1</v>
      </c>
      <c r="G38">
        <v>1.4</v>
      </c>
      <c r="H38">
        <v>42</v>
      </c>
      <c r="I38">
        <v>1</v>
      </c>
      <c r="O38">
        <v>1.4</v>
      </c>
      <c r="P38">
        <v>42</v>
      </c>
      <c r="Q38">
        <v>1</v>
      </c>
    </row>
    <row r="39" spans="1:19">
      <c r="A39">
        <v>1.4</v>
      </c>
      <c r="B39">
        <v>45</v>
      </c>
      <c r="C39">
        <v>1</v>
      </c>
      <c r="G39">
        <v>1.4</v>
      </c>
      <c r="H39">
        <v>45</v>
      </c>
      <c r="I39">
        <v>1</v>
      </c>
      <c r="O39">
        <v>1.4</v>
      </c>
      <c r="P39">
        <v>45</v>
      </c>
      <c r="Q39">
        <v>1</v>
      </c>
    </row>
    <row r="40" spans="1:19">
      <c r="A40">
        <v>1.4</v>
      </c>
      <c r="B40">
        <v>40.5</v>
      </c>
      <c r="C40">
        <v>1</v>
      </c>
      <c r="G40">
        <v>1.4</v>
      </c>
      <c r="H40">
        <v>40</v>
      </c>
      <c r="I40">
        <v>1</v>
      </c>
      <c r="O40">
        <v>2</v>
      </c>
      <c r="P40">
        <v>11</v>
      </c>
      <c r="Q40">
        <v>0</v>
      </c>
      <c r="R40">
        <v>60</v>
      </c>
      <c r="S40">
        <v>0</v>
      </c>
    </row>
    <row r="41" spans="1:19">
      <c r="A41">
        <v>1.4</v>
      </c>
      <c r="B41">
        <v>40</v>
      </c>
      <c r="C41">
        <v>1</v>
      </c>
      <c r="G41">
        <v>1.4</v>
      </c>
      <c r="H41">
        <v>40</v>
      </c>
      <c r="I41">
        <v>1</v>
      </c>
    </row>
    <row r="42" spans="1:19">
      <c r="A42">
        <v>1.4</v>
      </c>
      <c r="B42">
        <v>41</v>
      </c>
      <c r="C42">
        <v>1</v>
      </c>
      <c r="G42">
        <v>1.4</v>
      </c>
      <c r="H42">
        <v>41</v>
      </c>
      <c r="I42">
        <v>1</v>
      </c>
    </row>
  </sheetData>
  <sortState ref="O2:S42">
    <sortCondition ref="O2:O42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d4 400_24</vt:lpstr>
      <vt:lpstr>d3 400_24</vt:lpstr>
      <vt:lpstr>d4 630_24</vt:lpstr>
      <vt:lpstr>d3 630_24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Dall'Osso Teigset</dc:creator>
  <cp:lastModifiedBy>Anders Dall'Osso Teigset</cp:lastModifiedBy>
  <dcterms:created xsi:type="dcterms:W3CDTF">2013-11-08T08:19:58Z</dcterms:created>
  <dcterms:modified xsi:type="dcterms:W3CDTF">2013-11-17T11:58:35Z</dcterms:modified>
</cp:coreProperties>
</file>