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EUSSE\Desktop\proyecto-cali-backend\backend\v1.0\tools\"/>
    </mc:Choice>
  </mc:AlternateContent>
  <xr:revisionPtr revIDLastSave="0" documentId="13_ncr:1_{052B4116-B692-42F3-B582-127247D5C69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onexionDB" sheetId="4" r:id="rId1"/>
    <sheet name="ConexionAnalizadores" sheetId="3" r:id="rId2"/>
    <sheet name="Cargas" sheetId="2" r:id="rId3"/>
    <sheet name="Variables" sheetId="1" r:id="rId4"/>
    <sheet name="InfluxDBVariabl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5" l="1"/>
  <c r="D23" i="5" s="1"/>
  <c r="D20" i="5"/>
  <c r="D14" i="5"/>
  <c r="D13" i="5"/>
  <c r="D12" i="5" s="1"/>
  <c r="D11" i="5" l="1"/>
  <c r="D1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Eros Escobar</author>
  </authors>
  <commentList>
    <comment ref="C1" authorId="0" shapeId="0" xr:uid="{A11A30A7-49F5-4FE4-9614-7EABD6385A03}">
      <text>
        <r>
          <rPr>
            <b/>
            <sz val="9"/>
            <color indexed="81"/>
            <rFont val="Tahoma"/>
            <family val="2"/>
          </rPr>
          <t>Eros Escobar:</t>
        </r>
        <r>
          <rPr>
            <sz val="9"/>
            <color indexed="81"/>
            <rFont val="Tahoma"/>
            <family val="2"/>
          </rPr>
          <t xml:space="preserve">
2 = 16 bit
4 = 32 bit</t>
        </r>
      </text>
    </comment>
  </commentList>
</comments>
</file>

<file path=xl/sharedStrings.xml><?xml version="1.0" encoding="utf-8"?>
<sst xmlns="http://schemas.openxmlformats.org/spreadsheetml/2006/main" count="843" uniqueCount="528">
  <si>
    <t xml:space="preserve">0x0002 </t>
  </si>
  <si>
    <t>Unit</t>
  </si>
  <si>
    <t>Format</t>
  </si>
  <si>
    <t xml:space="preserve">L1 Phase Voltage </t>
  </si>
  <si>
    <t xml:space="preserve">0x0004 </t>
  </si>
  <si>
    <t xml:space="preserve">L2 Phase Voltage </t>
  </si>
  <si>
    <t xml:space="preserve">0x0006 </t>
  </si>
  <si>
    <t xml:space="preserve">L3 Phase Voltage </t>
  </si>
  <si>
    <t xml:space="preserve">0x0008 </t>
  </si>
  <si>
    <t xml:space="preserve">L1 Current </t>
  </si>
  <si>
    <t xml:space="preserve">0x000A </t>
  </si>
  <si>
    <t xml:space="preserve">L2 Current </t>
  </si>
  <si>
    <t xml:space="preserve">0x000C </t>
  </si>
  <si>
    <t xml:space="preserve">L3 Current </t>
  </si>
  <si>
    <t xml:space="preserve">0x000E </t>
  </si>
  <si>
    <t xml:space="preserve">L1-L2 Voltage </t>
  </si>
  <si>
    <t xml:space="preserve">0x0010 </t>
  </si>
  <si>
    <t xml:space="preserve">L2-L3 Voltage </t>
  </si>
  <si>
    <t xml:space="preserve">0x0012 </t>
  </si>
  <si>
    <t xml:space="preserve">0x0014 </t>
  </si>
  <si>
    <t xml:space="preserve">0x0016 </t>
  </si>
  <si>
    <t xml:space="preserve">0x0018 </t>
  </si>
  <si>
    <t xml:space="preserve">0x001A </t>
  </si>
  <si>
    <t xml:space="preserve">0x001C </t>
  </si>
  <si>
    <t xml:space="preserve">0x001E </t>
  </si>
  <si>
    <t xml:space="preserve">0x0020 </t>
  </si>
  <si>
    <t xml:space="preserve">0x0022 </t>
  </si>
  <si>
    <t xml:space="preserve">0x0024 </t>
  </si>
  <si>
    <t xml:space="preserve">0x0026 </t>
  </si>
  <si>
    <t xml:space="preserve">0x0028 </t>
  </si>
  <si>
    <t xml:space="preserve">0x002A </t>
  </si>
  <si>
    <t xml:space="preserve">0x0032 </t>
  </si>
  <si>
    <t xml:space="preserve">0x0054 </t>
  </si>
  <si>
    <t xml:space="preserve">0x0056 </t>
  </si>
  <si>
    <t xml:space="preserve">0x0058 </t>
  </si>
  <si>
    <t xml:space="preserve">0x005A </t>
  </si>
  <si>
    <t xml:space="preserve">0x005C </t>
  </si>
  <si>
    <t xml:space="preserve">0x005E </t>
  </si>
  <si>
    <t xml:space="preserve">L3-L1 Voltage </t>
  </si>
  <si>
    <t xml:space="preserve">L1 Active Power </t>
  </si>
  <si>
    <t xml:space="preserve">L2 Active Power </t>
  </si>
  <si>
    <t xml:space="preserve">L3 Active Power </t>
  </si>
  <si>
    <t xml:space="preserve">L1 Reactive Power </t>
  </si>
  <si>
    <t xml:space="preserve">L2 Reactive Power </t>
  </si>
  <si>
    <t xml:space="preserve">L3 Reactive Power </t>
  </si>
  <si>
    <t xml:space="preserve">L1 Apparent Power </t>
  </si>
  <si>
    <t xml:space="preserve">L2 Apparent Power </t>
  </si>
  <si>
    <t xml:space="preserve">L3 Apparent Power </t>
  </si>
  <si>
    <t xml:space="preserve">L1 Power Factor </t>
  </si>
  <si>
    <t xml:space="preserve">L2 Power Factor </t>
  </si>
  <si>
    <t xml:space="preserve">L3 Power Factor </t>
  </si>
  <si>
    <t xml:space="preserve">Frequency </t>
  </si>
  <si>
    <t xml:space="preserve">Thd L1 Voltage </t>
  </si>
  <si>
    <t xml:space="preserve">Thd L2 Voltage </t>
  </si>
  <si>
    <t xml:space="preserve">Thd L3 Voltage </t>
  </si>
  <si>
    <t xml:space="preserve">THD L1 Current </t>
  </si>
  <si>
    <t xml:space="preserve">THD L2 Current </t>
  </si>
  <si>
    <t xml:space="preserve">THD L3 Current </t>
  </si>
  <si>
    <t>Address Hex</t>
  </si>
  <si>
    <t>Address Dec</t>
  </si>
  <si>
    <t xml:space="preserve">0x1B20 </t>
  </si>
  <si>
    <t xml:space="preserve">Active Energy - Import </t>
  </si>
  <si>
    <t xml:space="preserve">0x1B24 </t>
  </si>
  <si>
    <t xml:space="preserve">Active Energy - Export </t>
  </si>
  <si>
    <t xml:space="preserve">0x1B28 </t>
  </si>
  <si>
    <t xml:space="preserve">Reactive Energy - Import </t>
  </si>
  <si>
    <t xml:space="preserve">0x1B2C </t>
  </si>
  <si>
    <t xml:space="preserve">Reactive Energy - Export </t>
  </si>
  <si>
    <t xml:space="preserve">0x1B30 </t>
  </si>
  <si>
    <t xml:space="preserve">Apparent Energy </t>
  </si>
  <si>
    <t>0x1B98</t>
  </si>
  <si>
    <t>L1 Active Energy - Import</t>
  </si>
  <si>
    <t>0x1B9C</t>
  </si>
  <si>
    <t>L1 Active Energy - Export</t>
  </si>
  <si>
    <t>0x1BA0</t>
  </si>
  <si>
    <t>L1 Reactive Energy - Import</t>
  </si>
  <si>
    <t>0x1BA4</t>
  </si>
  <si>
    <t>L1 Reactive Energy - Export</t>
  </si>
  <si>
    <t>0x1BA8</t>
  </si>
  <si>
    <t>L1 Apparent Energy</t>
  </si>
  <si>
    <t>0x1BAC</t>
  </si>
  <si>
    <t>L2 Active Energy - Import</t>
  </si>
  <si>
    <t>0x1BB0</t>
  </si>
  <si>
    <t>L2 Active Energy - Export</t>
  </si>
  <si>
    <t>0x1BB4</t>
  </si>
  <si>
    <t>L2 Reactive Energy - Import</t>
  </si>
  <si>
    <t>0x1BB8</t>
  </si>
  <si>
    <t>L2 Reactive Energy - Export</t>
  </si>
  <si>
    <t>0x1BBC</t>
  </si>
  <si>
    <t>L2 Apparent Energy</t>
  </si>
  <si>
    <t>0x1BC0</t>
  </si>
  <si>
    <t>L3 Active Energy - Import</t>
  </si>
  <si>
    <t>0x1BC4</t>
  </si>
  <si>
    <t>L3 Active Energy - Export</t>
  </si>
  <si>
    <t>0x1BC8</t>
  </si>
  <si>
    <t>L3 Reactive Energy - Import</t>
  </si>
  <si>
    <t>0x1BCC</t>
  </si>
  <si>
    <t>L3 Reactive Energy - Export</t>
  </si>
  <si>
    <t>0x1BD0</t>
  </si>
  <si>
    <t>L3 Apparent Energy</t>
  </si>
  <si>
    <t>0x0C00</t>
  </si>
  <si>
    <t>Harmonic 2 VL1</t>
  </si>
  <si>
    <t>0x0C02</t>
  </si>
  <si>
    <t>Harmonic 3 VL1</t>
  </si>
  <si>
    <t>0x0C40</t>
  </si>
  <si>
    <t>Harmonic 2 VL2</t>
  </si>
  <si>
    <t>0x0C42</t>
  </si>
  <si>
    <t>Harmonic 3 VL2</t>
  </si>
  <si>
    <t>0x0C80</t>
  </si>
  <si>
    <t>Harmonic 2 VL3</t>
  </si>
  <si>
    <t>0x0C82</t>
  </si>
  <si>
    <t>Harmonic 3 VL3</t>
  </si>
  <si>
    <t>0x0CC0</t>
  </si>
  <si>
    <t>Harmonic 1 I1</t>
  </si>
  <si>
    <t>0x0CC2</t>
  </si>
  <si>
    <t>Harmonic 2 I1</t>
  </si>
  <si>
    <t>0x0D00</t>
  </si>
  <si>
    <t>Harmonic 1 I2</t>
  </si>
  <si>
    <t>0x0D02</t>
  </si>
  <si>
    <t>Harmonic 2 I2</t>
  </si>
  <si>
    <t>0x0D40</t>
  </si>
  <si>
    <t>Harmonic 1 I3</t>
  </si>
  <si>
    <t>0x0D42</t>
  </si>
  <si>
    <t>Harmonic 2 I3</t>
  </si>
  <si>
    <t>Harmonic 4 VL1</t>
  </si>
  <si>
    <t>0x0C04</t>
  </si>
  <si>
    <t>0x0C06</t>
  </si>
  <si>
    <t>0x0C08</t>
  </si>
  <si>
    <t>0x0C0A</t>
  </si>
  <si>
    <t>0x0C0C</t>
  </si>
  <si>
    <t>0x0C0E</t>
  </si>
  <si>
    <t>0x0C10</t>
  </si>
  <si>
    <t>0x0C12</t>
  </si>
  <si>
    <t>0x0C14</t>
  </si>
  <si>
    <t>0x0C16</t>
  </si>
  <si>
    <t>0x0C18</t>
  </si>
  <si>
    <t>0x0C1A</t>
  </si>
  <si>
    <t>Harmonic 5 VL1</t>
  </si>
  <si>
    <t>Harmonic 6 VL1</t>
  </si>
  <si>
    <t>Harmonic 7 VL1</t>
  </si>
  <si>
    <t>Harmonic 8 VL1</t>
  </si>
  <si>
    <t>Harmonic 9 VL1</t>
  </si>
  <si>
    <t>Harmonic 10 VL1</t>
  </si>
  <si>
    <t>Harmonic 11 VL1</t>
  </si>
  <si>
    <t>Harmonic 12 VL1</t>
  </si>
  <si>
    <t>Harmonic 13 VL1</t>
  </si>
  <si>
    <t>Harmonic 14 VL1</t>
  </si>
  <si>
    <t>Harmonic 15 VL1</t>
  </si>
  <si>
    <t>Harmonic 4 VL2</t>
  </si>
  <si>
    <t>Harmonic 5 VL2</t>
  </si>
  <si>
    <t>Harmonic 6 VL2</t>
  </si>
  <si>
    <t>Harmonic 7 VL2</t>
  </si>
  <si>
    <t>Harmonic 8 VL2</t>
  </si>
  <si>
    <t>Harmonic 9 VL2</t>
  </si>
  <si>
    <t>Harmonic 10 VL2</t>
  </si>
  <si>
    <t>Harmonic 11 VL2</t>
  </si>
  <si>
    <t>Harmonic 12 VL2</t>
  </si>
  <si>
    <t>Harmonic 13 VL2</t>
  </si>
  <si>
    <t>Harmonic 14 VL2</t>
  </si>
  <si>
    <t>Harmonic 15 VL2</t>
  </si>
  <si>
    <t>Harmonic 4 VL3</t>
  </si>
  <si>
    <t>Harmonic 5 VL3</t>
  </si>
  <si>
    <t>Harmonic 6 VL3</t>
  </si>
  <si>
    <t>Harmonic 7 VL3</t>
  </si>
  <si>
    <t>Harmonic 8 VL3</t>
  </si>
  <si>
    <t>Harmonic 9 VL3</t>
  </si>
  <si>
    <t>Harmonic 10 VL3</t>
  </si>
  <si>
    <t>Harmonic 11 VL3</t>
  </si>
  <si>
    <t>Harmonic 12 VL3</t>
  </si>
  <si>
    <t>Harmonic 13 VL3</t>
  </si>
  <si>
    <t>Harmonic 14 VL3</t>
  </si>
  <si>
    <t>Harmonic 15 VL3</t>
  </si>
  <si>
    <t>Harmonic 3 I1</t>
  </si>
  <si>
    <t>Harmonic 4 I1</t>
  </si>
  <si>
    <t>Harmonic 5 I1</t>
  </si>
  <si>
    <t>Harmonic 6 I1</t>
  </si>
  <si>
    <t>Harmonic 7 I1</t>
  </si>
  <si>
    <t>Harmonic 8 I1</t>
  </si>
  <si>
    <t>Harmonic 9 I1</t>
  </si>
  <si>
    <t>Harmonic 10 I1</t>
  </si>
  <si>
    <t>Harmonic 11 I1</t>
  </si>
  <si>
    <t>Harmonic 12 I1</t>
  </si>
  <si>
    <t>Harmonic 13 I1</t>
  </si>
  <si>
    <t>Harmonic 14 I1</t>
  </si>
  <si>
    <t>Harmonic 15 I1</t>
  </si>
  <si>
    <t>Harmonic 3 I2</t>
  </si>
  <si>
    <t>Harmonic 4 I2</t>
  </si>
  <si>
    <t>Harmonic 5 I2</t>
  </si>
  <si>
    <t>Harmonic 6 I2</t>
  </si>
  <si>
    <t>Harmonic 7 I2</t>
  </si>
  <si>
    <t>Harmonic 8 I2</t>
  </si>
  <si>
    <t>Harmonic 9 I2</t>
  </si>
  <si>
    <t>Harmonic 10 I2</t>
  </si>
  <si>
    <t>Harmonic 11 I2</t>
  </si>
  <si>
    <t>Harmonic 12 I2</t>
  </si>
  <si>
    <t>Harmonic 13 I2</t>
  </si>
  <si>
    <t>Harmonic 14 I2</t>
  </si>
  <si>
    <t>Harmonic 15 I2</t>
  </si>
  <si>
    <t>Harmonic 3 I3</t>
  </si>
  <si>
    <t>Harmonic 4 I3</t>
  </si>
  <si>
    <t>Harmonic 5 I3</t>
  </si>
  <si>
    <t>Harmonic 6 I3</t>
  </si>
  <si>
    <t>Harmonic 7 I3</t>
  </si>
  <si>
    <t>Harmonic 8 I3</t>
  </si>
  <si>
    <t>Harmonic 9 I3</t>
  </si>
  <si>
    <t>Harmonic 10 I3</t>
  </si>
  <si>
    <t>Harmonic 11 I3</t>
  </si>
  <si>
    <t>Harmonic 12 I3</t>
  </si>
  <si>
    <t>Harmonic 13 I3</t>
  </si>
  <si>
    <t>Harmonic 14 I3</t>
  </si>
  <si>
    <t>Harmonic 15 I3</t>
  </si>
  <si>
    <t>0x0C44</t>
  </si>
  <si>
    <t>0x0C46</t>
  </si>
  <si>
    <t>0x0C48</t>
  </si>
  <si>
    <t>0x0C4A</t>
  </si>
  <si>
    <t>0x0C4C</t>
  </si>
  <si>
    <t>0x0C4E</t>
  </si>
  <si>
    <t>0x0C50</t>
  </si>
  <si>
    <t>0x0C52</t>
  </si>
  <si>
    <t>0x0C54</t>
  </si>
  <si>
    <t>0x0C56</t>
  </si>
  <si>
    <t>0x0C58</t>
  </si>
  <si>
    <t>0x0C5A</t>
  </si>
  <si>
    <t>0x0C84</t>
  </si>
  <si>
    <t>0x0C86</t>
  </si>
  <si>
    <t>0x0C88</t>
  </si>
  <si>
    <t>0x0C8A</t>
  </si>
  <si>
    <t>0x0C8C</t>
  </si>
  <si>
    <t>0x0C8E</t>
  </si>
  <si>
    <t>0x0C90</t>
  </si>
  <si>
    <t>0x0C92</t>
  </si>
  <si>
    <t>0x0C94</t>
  </si>
  <si>
    <t>0x0C96</t>
  </si>
  <si>
    <t>0x0C98</t>
  </si>
  <si>
    <t>0x0C9A</t>
  </si>
  <si>
    <t>0x0CC4</t>
  </si>
  <si>
    <t>0x0CC6</t>
  </si>
  <si>
    <t>0x0CC8</t>
  </si>
  <si>
    <t>0x0CCA</t>
  </si>
  <si>
    <t>0x0CCC</t>
  </si>
  <si>
    <t>0x0CCE</t>
  </si>
  <si>
    <t>0x0CD0</t>
  </si>
  <si>
    <t>0x0CD2</t>
  </si>
  <si>
    <t>0x0CD4</t>
  </si>
  <si>
    <t>0x0CD6</t>
  </si>
  <si>
    <t>0x0CD8</t>
  </si>
  <si>
    <t>0x0CDA</t>
  </si>
  <si>
    <t>0x0CDC</t>
  </si>
  <si>
    <t>0x0D04</t>
  </si>
  <si>
    <t>0x0D06</t>
  </si>
  <si>
    <t>0x0D08</t>
  </si>
  <si>
    <t>0x0D0A</t>
  </si>
  <si>
    <t>0x0D0C</t>
  </si>
  <si>
    <t>0x0D0E</t>
  </si>
  <si>
    <t>0x0D10</t>
  </si>
  <si>
    <t>0x0D12</t>
  </si>
  <si>
    <t>0x0D14</t>
  </si>
  <si>
    <t>0x0D16</t>
  </si>
  <si>
    <t>0x0D18</t>
  </si>
  <si>
    <t>0x0D1A</t>
  </si>
  <si>
    <t>0x0D1C</t>
  </si>
  <si>
    <t>0x0D44</t>
  </si>
  <si>
    <t>0x0D46</t>
  </si>
  <si>
    <t>0x0D48</t>
  </si>
  <si>
    <t>0x0D4A</t>
  </si>
  <si>
    <t>0x0D4C</t>
  </si>
  <si>
    <t>0x0D4E</t>
  </si>
  <si>
    <t>0x0D50</t>
  </si>
  <si>
    <t>0x0D52</t>
  </si>
  <si>
    <t>0x0D54</t>
  </si>
  <si>
    <t>0x0D56</t>
  </si>
  <si>
    <t>0x0D58</t>
  </si>
  <si>
    <t>0x0D5A</t>
  </si>
  <si>
    <t>0x0D5C</t>
  </si>
  <si>
    <t>Scale</t>
  </si>
  <si>
    <t>Name</t>
  </si>
  <si>
    <t>Frecuencia</t>
  </si>
  <si>
    <t>L1 Voltaje</t>
  </si>
  <si>
    <t>L2 Voltaje</t>
  </si>
  <si>
    <t>L3 Voltaje</t>
  </si>
  <si>
    <t>L1 Corriente</t>
  </si>
  <si>
    <t>L2 Corriente</t>
  </si>
  <si>
    <t>L3 Corriente</t>
  </si>
  <si>
    <t>L1-L2 Voltaje</t>
  </si>
  <si>
    <t>L2-L3 Voltaje</t>
  </si>
  <si>
    <t>L3-L1 Voltaje</t>
  </si>
  <si>
    <t>L1 Potencia Activa</t>
  </si>
  <si>
    <t>L2 Potencia Activa</t>
  </si>
  <si>
    <t>L3 Potencia Activa</t>
  </si>
  <si>
    <t>L2 Potencia Reactiva</t>
  </si>
  <si>
    <t>L1 Potencia Reactiva</t>
  </si>
  <si>
    <t>L3 Potencia Reactiva</t>
  </si>
  <si>
    <t>L1 Potencia Aparente</t>
  </si>
  <si>
    <t>L2 Potencia Aparente</t>
  </si>
  <si>
    <t>L3 Potencia Aparente</t>
  </si>
  <si>
    <t>L1 Factor de Potencia</t>
  </si>
  <si>
    <t>L2 Factor de Potencia</t>
  </si>
  <si>
    <t>L3 Factor de Potencia</t>
  </si>
  <si>
    <t>L1 THD Voltaje</t>
  </si>
  <si>
    <t>L2 THD Voltaje</t>
  </si>
  <si>
    <t>L3 THD Voltaje</t>
  </si>
  <si>
    <t>L1 THD Corriente</t>
  </si>
  <si>
    <t>L2 THD Corriente</t>
  </si>
  <si>
    <t>L3 THD Corriente</t>
  </si>
  <si>
    <t>L1 Armónico Voltaje 2</t>
  </si>
  <si>
    <t>L1 Armónico Voltaje 3</t>
  </si>
  <si>
    <t>L1 Armónico Voltaje 5</t>
  </si>
  <si>
    <t>L1 Armónico Voltaje 6</t>
  </si>
  <si>
    <t>L1 Armónico Voltaje 7</t>
  </si>
  <si>
    <t>L1 Armónico Voltaje 8</t>
  </si>
  <si>
    <t>L1 Armónico Voltaje 9</t>
  </si>
  <si>
    <t>L1 Armónico Voltaje 4</t>
  </si>
  <si>
    <t>L1 Armónico Voltaje 10</t>
  </si>
  <si>
    <t>L1 Armónico Voltaje 11</t>
  </si>
  <si>
    <t>L1 Armónico Voltaje 12</t>
  </si>
  <si>
    <t>L1 Armónico Voltaje 13</t>
  </si>
  <si>
    <t>L1 Armónico Voltaje 14</t>
  </si>
  <si>
    <t>L1 Armónico Voltaje 15</t>
  </si>
  <si>
    <t>L2 Armónico Voltaje 2</t>
  </si>
  <si>
    <t>L2 Armónico Voltaje 3</t>
  </si>
  <si>
    <t>L2 Armónico Voltaje 4</t>
  </si>
  <si>
    <t>L2 Armónico Voltaje 5</t>
  </si>
  <si>
    <t>L2 Armónico Voltaje 6</t>
  </si>
  <si>
    <t>L2 Armónico Voltaje 7</t>
  </si>
  <si>
    <t>L2 Armónico Voltaje 8</t>
  </si>
  <si>
    <t>L2 Armónico Voltaje 9</t>
  </si>
  <si>
    <t>L2 Armónico Voltaje 10</t>
  </si>
  <si>
    <t>L2 Armónico Voltaje 11</t>
  </si>
  <si>
    <t>L2 Armónico Voltaje 12</t>
  </si>
  <si>
    <t>L2 Armónico Voltaje 13</t>
  </si>
  <si>
    <t>L2 Armónico Voltaje 14</t>
  </si>
  <si>
    <t>L2 Armónico Voltaje 15</t>
  </si>
  <si>
    <t>L3 Armónico Voltaje 2</t>
  </si>
  <si>
    <t>L3 Armónico Voltaje 3</t>
  </si>
  <si>
    <t>L3 Armónico Voltaje 4</t>
  </si>
  <si>
    <t>L3 Armónico Voltaje 5</t>
  </si>
  <si>
    <t>L3 Armónico Voltaje 6</t>
  </si>
  <si>
    <t>L3 Armónico Voltaje 7</t>
  </si>
  <si>
    <t>L3 Armónico Voltaje 8</t>
  </si>
  <si>
    <t>L3 Armónico Voltaje 9</t>
  </si>
  <si>
    <t>L3 Armónico Voltaje 10</t>
  </si>
  <si>
    <t>L3 Armónico Voltaje 11</t>
  </si>
  <si>
    <t>L3 Armónico Voltaje 12</t>
  </si>
  <si>
    <t>L3 Armónico Voltaje 13</t>
  </si>
  <si>
    <t>L3 Armónico Voltaje 14</t>
  </si>
  <si>
    <t>L3 Armónico Voltaje 15</t>
  </si>
  <si>
    <t>L1 Armónico Corriente 2</t>
  </si>
  <si>
    <t>L1 Armónico Corriente 3</t>
  </si>
  <si>
    <t>L1 Armónico Corriente 1</t>
  </si>
  <si>
    <t>L1 Armónico Corriente 4</t>
  </si>
  <si>
    <t>L1 Armónico Corriente 5</t>
  </si>
  <si>
    <t>L1 Armónico Corriente 6</t>
  </si>
  <si>
    <t>L1 Armónico Corriente 7</t>
  </si>
  <si>
    <t>L1 Armónico Corriente 8</t>
  </si>
  <si>
    <t>L1 Armónico Corriente 9</t>
  </si>
  <si>
    <t>L1 Armónico Corriente 10</t>
  </si>
  <si>
    <t>L1 Armónico Corriente 11</t>
  </si>
  <si>
    <t>L1 Armónico Corriente 12</t>
  </si>
  <si>
    <t>L1 Armónico Corriente 13</t>
  </si>
  <si>
    <t>L1 Armónico Corriente 14</t>
  </si>
  <si>
    <t>L1 Armónico Corriente 15</t>
  </si>
  <si>
    <t>L2 Armónico Corriente 1</t>
  </si>
  <si>
    <t>L2 Armónico Corriente 2</t>
  </si>
  <si>
    <t>L2 Armónico Corriente 4</t>
  </si>
  <si>
    <t>L2 Armónico Corriente 5</t>
  </si>
  <si>
    <t>L2 Armónico Corriente 6</t>
  </si>
  <si>
    <t>L2 Armónico Corriente 7</t>
  </si>
  <si>
    <t>L2 Armónico Corriente 8</t>
  </si>
  <si>
    <t>L2 Armónico Corriente 9</t>
  </si>
  <si>
    <t>L2 Armónico Corriente 10</t>
  </si>
  <si>
    <t>L2 Armónico Corriente 11</t>
  </si>
  <si>
    <t>L2 Armónico Corriente 12</t>
  </si>
  <si>
    <t>L2 Armónico Corriente 13</t>
  </si>
  <si>
    <t>L2 Armónico Corriente 14</t>
  </si>
  <si>
    <t>L2 Armónico Corriente 15</t>
  </si>
  <si>
    <t>L2 Armónico Corriente 3</t>
  </si>
  <si>
    <t>L3 Armónico Corriente 1</t>
  </si>
  <si>
    <t>L3 Armónico Corriente 2</t>
  </si>
  <si>
    <t>L3 Armónico Corriente 3</t>
  </si>
  <si>
    <t>L3 Armónico Corriente 4</t>
  </si>
  <si>
    <t>L3 Armónico Corriente 5</t>
  </si>
  <si>
    <t>L3 Armónico Corriente 6</t>
  </si>
  <si>
    <t>L3 Armónico Corriente 7</t>
  </si>
  <si>
    <t>L3 Armónico Corriente 8</t>
  </si>
  <si>
    <t>L3 Armónico Corriente 9</t>
  </si>
  <si>
    <t>L3 Armónico Corriente 10</t>
  </si>
  <si>
    <t>L3 Armónico Corriente 11</t>
  </si>
  <si>
    <t>L3 Armónico Corriente 12</t>
  </si>
  <si>
    <t>L3 Armónico Corriente 13</t>
  </si>
  <si>
    <t>L3 Armónico Corriente 14</t>
  </si>
  <si>
    <t>L3 Armónico Corriente 15</t>
  </si>
  <si>
    <t>L1 Energía Aparente</t>
  </si>
  <si>
    <t>L2 Energía Aparente</t>
  </si>
  <si>
    <t>L3 Energía Aparente</t>
  </si>
  <si>
    <t>L1 Energía Activa - Importación</t>
  </si>
  <si>
    <t>L2 Energía Activa - Importación</t>
  </si>
  <si>
    <t>L3 Energía Activa - Importación</t>
  </si>
  <si>
    <t>L1 Energía Reactiva - Exportación</t>
  </si>
  <si>
    <t>L1 Energía Reactiva - Importación</t>
  </si>
  <si>
    <t>L2 Energía Reactiva - Importación</t>
  </si>
  <si>
    <t>L3 Energía Reactiva - Importación</t>
  </si>
  <si>
    <t>L2 Energía Activa - Exportación</t>
  </si>
  <si>
    <t>L2 Energía Reactiva - Exportación</t>
  </si>
  <si>
    <t>L3 Energía Activa - Exportación</t>
  </si>
  <si>
    <t>L1 Energía Activa - Exportación</t>
  </si>
  <si>
    <t>Total Energía Activa - Importación</t>
  </si>
  <si>
    <t>Total Energía Activa - Exportación</t>
  </si>
  <si>
    <t>Total Energía Reactiva - Importación</t>
  </si>
  <si>
    <t>Total Energía Reactiva - Exportación</t>
  </si>
  <si>
    <t>Total Energía Aparente</t>
  </si>
  <si>
    <t>L3 Energía Reactiva - Exportación</t>
  </si>
  <si>
    <t xml:space="preserve">V </t>
  </si>
  <si>
    <t xml:space="preserve">% </t>
  </si>
  <si>
    <t xml:space="preserve">kWh </t>
  </si>
  <si>
    <t xml:space="preserve">kvarh </t>
  </si>
  <si>
    <t xml:space="preserve">kVAh </t>
  </si>
  <si>
    <t>kWh</t>
  </si>
  <si>
    <t>kvarh</t>
  </si>
  <si>
    <t>kVAh</t>
  </si>
  <si>
    <t xml:space="preserve">A </t>
  </si>
  <si>
    <t xml:space="preserve">kW </t>
  </si>
  <si>
    <t xml:space="preserve">kW  </t>
  </si>
  <si>
    <t xml:space="preserve">kvar  </t>
  </si>
  <si>
    <t xml:space="preserve">kVA </t>
  </si>
  <si>
    <t xml:space="preserve">Hz </t>
  </si>
  <si>
    <t>%</t>
  </si>
  <si>
    <t>Description</t>
  </si>
  <si>
    <t>Word</t>
  </si>
  <si>
    <t>Unit ID</t>
  </si>
  <si>
    <t>IP</t>
  </si>
  <si>
    <t>Port</t>
  </si>
  <si>
    <t>Organization</t>
  </si>
  <si>
    <t>Bucket</t>
  </si>
  <si>
    <t>Token</t>
  </si>
  <si>
    <t>Analyzer</t>
  </si>
  <si>
    <t>Totalizador_Lovato</t>
  </si>
  <si>
    <t>Test</t>
  </si>
  <si>
    <t>localhost</t>
  </si>
  <si>
    <t>USC</t>
  </si>
  <si>
    <t>8cxXa7GbnvKdSl-4MDLHYNryUfhL98evV2U2Bz84S8EhXzkTEcRiBWbh_HP38GJ31qzZisPJQTvZ0i0EU_DVdg==</t>
  </si>
  <si>
    <t>Laboratorio</t>
  </si>
  <si>
    <t>Unsigned</t>
  </si>
  <si>
    <t>Signed</t>
  </si>
  <si>
    <t>TP_Planta de Biogás</t>
  </si>
  <si>
    <t>TP_Totalizador</t>
  </si>
  <si>
    <t>TP_Analizador Biogás</t>
  </si>
  <si>
    <t>TP_Banco de trabajo turbinas</t>
  </si>
  <si>
    <t>TP_Modulo control turbinas</t>
  </si>
  <si>
    <t>TP_Ventilador sistema eolico</t>
  </si>
  <si>
    <t>TP_Modulo fotovoltaico eolico</t>
  </si>
  <si>
    <t>TP_Tablero Paneles</t>
  </si>
  <si>
    <t>TP_Torre de enfriamiento</t>
  </si>
  <si>
    <t>TP_Tunel de viento - Potencia</t>
  </si>
  <si>
    <t>TP_Tunel de viento - control</t>
  </si>
  <si>
    <t>TP_Video Wall Smart Grid</t>
  </si>
  <si>
    <t>TP_Video Controller Smart Grid</t>
  </si>
  <si>
    <t>TP_Sistema PBM</t>
  </si>
  <si>
    <t>TP_Iluminación Biogás</t>
  </si>
  <si>
    <t>TP_Iluminación fotovoltaico</t>
  </si>
  <si>
    <t>TP_Iluminación Smartgrid</t>
  </si>
  <si>
    <t>TP_Mesa Biogás Fotovoltaico</t>
  </si>
  <si>
    <t>TP_Nevera Biogás</t>
  </si>
  <si>
    <t>TP_Mesón Sala Biogás</t>
  </si>
  <si>
    <t>192.168.11.254</t>
  </si>
  <si>
    <t>4pJB_298afu0WKjKBtPESjnUxvpJV0PODWBNMGzeeU_ahg1P4H3Bg5KOfwI2A9LXm2BQwaQR_un792HXy3bsvg==</t>
  </si>
  <si>
    <t>Device</t>
  </si>
  <si>
    <t>Tag</t>
  </si>
  <si>
    <t>Value</t>
  </si>
  <si>
    <t>Módulo de turbinas</t>
  </si>
  <si>
    <t xml:space="preserve">Nivel Bajo de agua en tanque </t>
  </si>
  <si>
    <t>LEL001</t>
  </si>
  <si>
    <t xml:space="preserve">Nivel Alto de agua en tanque </t>
  </si>
  <si>
    <t>LEH001</t>
  </si>
  <si>
    <t>Temperatura tanque 300L</t>
  </si>
  <si>
    <t>TE001</t>
  </si>
  <si>
    <t>Temperatura tanque 12L</t>
  </si>
  <si>
    <t>TE002</t>
  </si>
  <si>
    <t>Flujo de agua</t>
  </si>
  <si>
    <t>FIT001</t>
  </si>
  <si>
    <t>Presión a la entrada de las turbinas</t>
  </si>
  <si>
    <t>PT001</t>
  </si>
  <si>
    <t>Presión a la salida de las turbinas</t>
  </si>
  <si>
    <t>PT002</t>
  </si>
  <si>
    <t>Voltaje generada por turbinas (controladores de carga )</t>
  </si>
  <si>
    <t>VG001</t>
  </si>
  <si>
    <t>VG002</t>
  </si>
  <si>
    <t>Corriente generada por turbinas (controladores de carga )</t>
  </si>
  <si>
    <t>IG001</t>
  </si>
  <si>
    <t>IG002</t>
  </si>
  <si>
    <t>Potencia generada por las turbinas (controladores de carga )</t>
  </si>
  <si>
    <t>PG001</t>
  </si>
  <si>
    <t>PG002</t>
  </si>
  <si>
    <t>Voltaje de las baterías (controladores de carga )</t>
  </si>
  <si>
    <t>VB001</t>
  </si>
  <si>
    <t>Corriente de carga (controladores de carga )</t>
  </si>
  <si>
    <t>IC001</t>
  </si>
  <si>
    <t>Temperatura Baterías (controladores de carga )</t>
  </si>
  <si>
    <t>TE003</t>
  </si>
  <si>
    <t>Energía generada por turbinas (kWh) (controladores de carga )</t>
  </si>
  <si>
    <t>EG001</t>
  </si>
  <si>
    <t>Voltaje AC a la salida del inversor (inversor o analizador)</t>
  </si>
  <si>
    <t>VAC001</t>
  </si>
  <si>
    <t>Corriente a la salida del inversor (inversor o analizador)</t>
  </si>
  <si>
    <t>IAC001</t>
  </si>
  <si>
    <t>Potencia aparente (analizador)</t>
  </si>
  <si>
    <t>PKVA001</t>
  </si>
  <si>
    <t>Potencia Reactiva (analizador)</t>
  </si>
  <si>
    <t>PKVAR001</t>
  </si>
  <si>
    <t>Factor de Potencia (analizador)</t>
  </si>
  <si>
    <t>FP001</t>
  </si>
  <si>
    <t>Potencia activa (analizador)</t>
  </si>
  <si>
    <t>PKW001</t>
  </si>
  <si>
    <t>Estado de la disipación</t>
  </si>
  <si>
    <t>ED001</t>
  </si>
  <si>
    <t>Voltaje bulk</t>
  </si>
  <si>
    <t>VBU001</t>
  </si>
  <si>
    <t>Voltaje float</t>
  </si>
  <si>
    <t>VFL001</t>
  </si>
  <si>
    <t>Voltaje de carga</t>
  </si>
  <si>
    <t>VCH001</t>
  </si>
  <si>
    <t>Voltaje de activación de la disipación</t>
  </si>
  <si>
    <t>VDN001</t>
  </si>
  <si>
    <t>Voltaje de desactivación de la disipación</t>
  </si>
  <si>
    <t>VDF001</t>
  </si>
  <si>
    <t>Estado del inversor</t>
  </si>
  <si>
    <t>EI001</t>
  </si>
  <si>
    <t xml:space="preserve">Test </t>
  </si>
  <si>
    <t>Laboratorio0. 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</si>
</sst>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1" fontId="0" fillId="0" borderId="0" xfId="0" applyNumberFormat="1"/>
    <xf numFmtId="1" fontId="0" fillId="0" borderId="0" xfId="0" applyNumberFormat="1"/>
    <xf numFmtId="1" fontId="0" fillId="0" borderId="0" xfId="0" quotePrefix="1" applyNumberFormat="1"/>
    <xf numFmtId="0" fontId="0" fillId="0" borderId="0" xfId="0" quotePrefix="1"/>
    <xf numFmtId="49" fontId="0" fillId="0" borderId="0" xfId="0" applyNumberFormat="1"/>
    <xf numFmtId="0" fontId="5" fillId="0" borderId="0" xfId="0" applyFont="1" applyAlignment="1">
      <alignment vertical="center"/>
    </xf>
    <xf numFmtId="0" fontId="6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C6858-70D5-49A5-93A4-2D625DB38246}">
  <dimension ref="A1:F10"/>
  <sheetViews>
    <sheetView tabSelected="1" workbookViewId="0">
      <selection activeCell="D10" sqref="D10"/>
    </sheetView>
  </sheetViews>
  <sheetFormatPr baseColWidth="10" defaultRowHeight="15"/>
  <cols>
    <col min="5" max="5" width="26.42578125" bestFit="1" customWidth="1"/>
    <col min="6" max="6" width="95.28515625" bestFit="1" customWidth="1"/>
  </cols>
  <sheetData>
    <row r="1" spans="1:6">
      <c r="A1" s="1" t="s">
        <v>275</v>
      </c>
      <c r="B1" s="1" t="s">
        <v>429</v>
      </c>
      <c r="C1" s="1" t="s">
        <v>430</v>
      </c>
      <c r="D1" s="1" t="s">
        <v>432</v>
      </c>
      <c r="E1" s="1" t="s">
        <v>431</v>
      </c>
      <c r="F1" s="1" t="s">
        <v>433</v>
      </c>
    </row>
    <row r="2" spans="1:6">
      <c r="A2" t="s">
        <v>436</v>
      </c>
      <c r="B2" t="s">
        <v>437</v>
      </c>
      <c r="C2">
        <v>8086</v>
      </c>
      <c r="D2" t="s">
        <v>440</v>
      </c>
      <c r="E2" t="s">
        <v>438</v>
      </c>
      <c r="F2" s="7" t="s">
        <v>439</v>
      </c>
    </row>
    <row r="3" spans="1:6">
      <c r="A3" t="s">
        <v>436</v>
      </c>
      <c r="B3" t="s">
        <v>437</v>
      </c>
      <c r="C3">
        <v>8086</v>
      </c>
      <c r="D3" t="s">
        <v>440</v>
      </c>
      <c r="E3" t="s">
        <v>438</v>
      </c>
      <c r="F3" t="s">
        <v>464</v>
      </c>
    </row>
    <row r="4" spans="1:6">
      <c r="A4" t="s">
        <v>526</v>
      </c>
      <c r="B4" t="s">
        <v>437</v>
      </c>
      <c r="C4">
        <v>8086</v>
      </c>
      <c r="D4" t="s">
        <v>440</v>
      </c>
      <c r="E4" t="s">
        <v>438</v>
      </c>
      <c r="F4" t="s">
        <v>527</v>
      </c>
    </row>
    <row r="10" spans="1:6">
      <c r="E1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A57D7-4623-4215-B0A6-34ECAFBF0F7A}">
  <dimension ref="A1:F2"/>
  <sheetViews>
    <sheetView workbookViewId="0">
      <selection activeCell="B5" sqref="B5"/>
    </sheetView>
  </sheetViews>
  <sheetFormatPr baseColWidth="10" defaultRowHeight="15"/>
  <cols>
    <col min="1" max="1" width="17.85546875" bestFit="1" customWidth="1"/>
    <col min="2" max="2" width="13.7109375" bestFit="1" customWidth="1"/>
  </cols>
  <sheetData>
    <row r="1" spans="1:6">
      <c r="A1" s="1" t="s">
        <v>275</v>
      </c>
      <c r="B1" s="1" t="s">
        <v>429</v>
      </c>
      <c r="C1" s="1" t="s">
        <v>430</v>
      </c>
      <c r="D1" s="1"/>
      <c r="E1" s="1"/>
      <c r="F1" s="1"/>
    </row>
    <row r="2" spans="1:6">
      <c r="A2" t="s">
        <v>435</v>
      </c>
      <c r="B2" t="s">
        <v>463</v>
      </c>
      <c r="C2">
        <v>502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D35D0-9EE9-4275-9C31-2C2F45CAD389}">
  <dimension ref="A1:C118"/>
  <sheetViews>
    <sheetView workbookViewId="0">
      <selection activeCell="B14" sqref="B14"/>
    </sheetView>
  </sheetViews>
  <sheetFormatPr baseColWidth="10" defaultColWidth="9.140625" defaultRowHeight="15"/>
  <cols>
    <col min="1" max="1" width="12" bestFit="1" customWidth="1"/>
    <col min="2" max="2" width="29" bestFit="1" customWidth="1"/>
    <col min="3" max="3" width="17.85546875" bestFit="1" customWidth="1"/>
    <col min="4" max="4" width="31.5703125" bestFit="1" customWidth="1"/>
    <col min="5" max="5" width="29" bestFit="1" customWidth="1"/>
    <col min="6" max="6" width="14.28515625" bestFit="1" customWidth="1"/>
  </cols>
  <sheetData>
    <row r="1" spans="1:3" s="1" customFormat="1">
      <c r="A1" s="1" t="s">
        <v>428</v>
      </c>
      <c r="B1" s="1" t="s">
        <v>275</v>
      </c>
      <c r="C1" s="1" t="s">
        <v>434</v>
      </c>
    </row>
    <row r="2" spans="1:3" s="1" customFormat="1">
      <c r="A2">
        <v>1</v>
      </c>
      <c r="B2" t="s">
        <v>444</v>
      </c>
      <c r="C2" t="s">
        <v>435</v>
      </c>
    </row>
    <row r="3" spans="1:3">
      <c r="A3">
        <v>2</v>
      </c>
      <c r="B3" t="s">
        <v>456</v>
      </c>
      <c r="C3" t="s">
        <v>435</v>
      </c>
    </row>
    <row r="4" spans="1:3">
      <c r="A4">
        <v>3</v>
      </c>
      <c r="B4" t="s">
        <v>445</v>
      </c>
      <c r="C4" t="s">
        <v>435</v>
      </c>
    </row>
    <row r="5" spans="1:3">
      <c r="A5">
        <v>4</v>
      </c>
      <c r="B5" t="s">
        <v>443</v>
      </c>
      <c r="C5" t="s">
        <v>435</v>
      </c>
    </row>
    <row r="6" spans="1:3">
      <c r="A6">
        <v>5</v>
      </c>
      <c r="B6" t="s">
        <v>452</v>
      </c>
      <c r="C6" t="s">
        <v>435</v>
      </c>
    </row>
    <row r="7" spans="1:3">
      <c r="A7">
        <v>6</v>
      </c>
      <c r="B7" t="s">
        <v>448</v>
      </c>
      <c r="C7" t="s">
        <v>435</v>
      </c>
    </row>
    <row r="8" spans="1:3">
      <c r="A8">
        <v>7</v>
      </c>
      <c r="B8" t="s">
        <v>451</v>
      </c>
      <c r="C8" t="s">
        <v>435</v>
      </c>
    </row>
    <row r="9" spans="1:3">
      <c r="A9">
        <v>8</v>
      </c>
      <c r="B9" t="s">
        <v>446</v>
      </c>
      <c r="C9" t="s">
        <v>435</v>
      </c>
    </row>
    <row r="10" spans="1:3">
      <c r="A10">
        <v>9</v>
      </c>
      <c r="B10" t="s">
        <v>450</v>
      </c>
      <c r="C10" t="s">
        <v>435</v>
      </c>
    </row>
    <row r="11" spans="1:3">
      <c r="A11">
        <v>10</v>
      </c>
      <c r="B11" t="s">
        <v>457</v>
      </c>
      <c r="C11" t="s">
        <v>435</v>
      </c>
    </row>
    <row r="12" spans="1:3">
      <c r="A12">
        <v>11</v>
      </c>
      <c r="B12" t="s">
        <v>454</v>
      </c>
      <c r="C12" t="s">
        <v>435</v>
      </c>
    </row>
    <row r="13" spans="1:3">
      <c r="A13">
        <v>12</v>
      </c>
      <c r="B13" t="s">
        <v>458</v>
      </c>
      <c r="C13" t="s">
        <v>435</v>
      </c>
    </row>
    <row r="14" spans="1:3">
      <c r="A14">
        <v>13</v>
      </c>
      <c r="B14" t="s">
        <v>455</v>
      </c>
      <c r="C14" t="s">
        <v>435</v>
      </c>
    </row>
    <row r="15" spans="1:3">
      <c r="A15">
        <v>14</v>
      </c>
      <c r="B15" t="s">
        <v>459</v>
      </c>
      <c r="C15" t="s">
        <v>435</v>
      </c>
    </row>
    <row r="16" spans="1:3">
      <c r="A16">
        <v>15</v>
      </c>
      <c r="B16" t="s">
        <v>460</v>
      </c>
      <c r="C16" t="s">
        <v>435</v>
      </c>
    </row>
    <row r="17" spans="1:3">
      <c r="A17">
        <v>16</v>
      </c>
      <c r="B17" t="s">
        <v>461</v>
      </c>
      <c r="C17" t="s">
        <v>435</v>
      </c>
    </row>
    <row r="18" spans="1:3">
      <c r="A18">
        <v>17</v>
      </c>
      <c r="B18" t="s">
        <v>462</v>
      </c>
      <c r="C18" t="s">
        <v>435</v>
      </c>
    </row>
    <row r="19" spans="1:3">
      <c r="A19">
        <v>18</v>
      </c>
      <c r="B19" t="s">
        <v>453</v>
      </c>
      <c r="C19" t="s">
        <v>435</v>
      </c>
    </row>
    <row r="20" spans="1:3">
      <c r="A20">
        <v>19</v>
      </c>
      <c r="B20" t="s">
        <v>449</v>
      </c>
      <c r="C20" t="s">
        <v>435</v>
      </c>
    </row>
    <row r="21" spans="1:3">
      <c r="A21">
        <v>20</v>
      </c>
      <c r="B21" t="s">
        <v>447</v>
      </c>
      <c r="C21" t="s">
        <v>435</v>
      </c>
    </row>
    <row r="54" spans="1:1">
      <c r="A54" s="6"/>
    </row>
    <row r="55" spans="1:1">
      <c r="A55" s="6"/>
    </row>
    <row r="56" spans="1:1">
      <c r="A56" s="6"/>
    </row>
    <row r="57" spans="1:1">
      <c r="A57" s="6"/>
    </row>
    <row r="58" spans="1:1">
      <c r="A58" s="6"/>
    </row>
    <row r="59" spans="1:1">
      <c r="A59" s="6"/>
    </row>
    <row r="60" spans="1:1">
      <c r="A60" s="6"/>
    </row>
    <row r="61" spans="1:1">
      <c r="A61" s="6"/>
    </row>
    <row r="62" spans="1:1">
      <c r="A62" s="6"/>
    </row>
    <row r="63" spans="1:1">
      <c r="A63" s="6"/>
    </row>
    <row r="64" spans="1:1">
      <c r="A64" s="6"/>
    </row>
    <row r="65" spans="1:1">
      <c r="A65" s="6"/>
    </row>
    <row r="66" spans="1:1">
      <c r="A66" s="6"/>
    </row>
    <row r="67" spans="1:1">
      <c r="A67" s="6"/>
    </row>
    <row r="68" spans="1:1">
      <c r="A68" s="6"/>
    </row>
    <row r="69" spans="1:1">
      <c r="A69" s="6"/>
    </row>
    <row r="70" spans="1:1">
      <c r="A70" s="6"/>
    </row>
    <row r="71" spans="1:1">
      <c r="A71" s="6"/>
    </row>
    <row r="72" spans="1:1">
      <c r="A72" s="6"/>
    </row>
    <row r="73" spans="1:1">
      <c r="A73" s="6"/>
    </row>
    <row r="74" spans="1:1">
      <c r="A74" s="6"/>
    </row>
    <row r="75" spans="1:1">
      <c r="A75" s="6"/>
    </row>
    <row r="76" spans="1:1">
      <c r="A76" s="6"/>
    </row>
    <row r="77" spans="1:1">
      <c r="A77" s="6"/>
    </row>
    <row r="78" spans="1:1">
      <c r="A78" s="6"/>
    </row>
    <row r="79" spans="1:1">
      <c r="A79" s="6"/>
    </row>
    <row r="80" spans="1:1">
      <c r="A80" s="6"/>
    </row>
    <row r="81" spans="1:1">
      <c r="A81" s="6"/>
    </row>
    <row r="82" spans="1:1">
      <c r="A82" s="6"/>
    </row>
    <row r="83" spans="1:1">
      <c r="A83" s="6"/>
    </row>
    <row r="84" spans="1:1">
      <c r="A84" s="6"/>
    </row>
    <row r="85" spans="1:1">
      <c r="A85" s="6"/>
    </row>
    <row r="86" spans="1:1">
      <c r="A86" s="6"/>
    </row>
    <row r="87" spans="1:1">
      <c r="A87" s="6"/>
    </row>
    <row r="88" spans="1:1">
      <c r="A88" s="6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115" spans="1:1">
      <c r="A115" s="6"/>
    </row>
    <row r="116" spans="1:1">
      <c r="A116" s="6"/>
    </row>
    <row r="117" spans="1:1">
      <c r="A117" s="6"/>
    </row>
    <row r="118" spans="1:1">
      <c r="A11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6"/>
  <sheetViews>
    <sheetView zoomScaleNormal="100" workbookViewId="0">
      <selection activeCell="H6" sqref="H6"/>
    </sheetView>
  </sheetViews>
  <sheetFormatPr baseColWidth="10" defaultColWidth="9.140625" defaultRowHeight="15"/>
  <cols>
    <col min="1" max="1" width="12" bestFit="1" customWidth="1"/>
    <col min="2" max="2" width="11.85546875" bestFit="1" customWidth="1"/>
    <col min="4" max="4" width="31.5703125" bestFit="1" customWidth="1"/>
    <col min="5" max="5" width="12.42578125" bestFit="1" customWidth="1"/>
    <col min="6" max="6" width="14.28515625" bestFit="1" customWidth="1"/>
    <col min="7" max="7" width="12.42578125" bestFit="1" customWidth="1"/>
    <col min="8" max="8" width="33" bestFit="1" customWidth="1"/>
  </cols>
  <sheetData>
    <row r="1" spans="1:8" s="1" customFormat="1">
      <c r="A1" s="1" t="s">
        <v>58</v>
      </c>
      <c r="B1" s="1" t="s">
        <v>59</v>
      </c>
      <c r="C1" s="1" t="s">
        <v>427</v>
      </c>
      <c r="D1" s="1" t="s">
        <v>426</v>
      </c>
      <c r="E1" s="1" t="s">
        <v>1</v>
      </c>
      <c r="F1" s="1" t="s">
        <v>2</v>
      </c>
      <c r="G1" s="1" t="s">
        <v>274</v>
      </c>
      <c r="H1" s="1" t="s">
        <v>275</v>
      </c>
    </row>
    <row r="2" spans="1:8">
      <c r="A2" t="s">
        <v>0</v>
      </c>
      <c r="B2">
        <v>2</v>
      </c>
      <c r="C2">
        <v>2</v>
      </c>
      <c r="D2" t="s">
        <v>3</v>
      </c>
      <c r="E2" t="s">
        <v>411</v>
      </c>
      <c r="F2" t="s">
        <v>441</v>
      </c>
      <c r="G2">
        <v>100</v>
      </c>
      <c r="H2" t="s">
        <v>277</v>
      </c>
    </row>
    <row r="3" spans="1:8">
      <c r="A3" t="s">
        <v>4</v>
      </c>
      <c r="B3">
        <v>4</v>
      </c>
      <c r="C3">
        <v>2</v>
      </c>
      <c r="D3" t="s">
        <v>5</v>
      </c>
      <c r="E3" t="s">
        <v>411</v>
      </c>
      <c r="F3" t="s">
        <v>441</v>
      </c>
      <c r="G3">
        <v>100</v>
      </c>
      <c r="H3" t="s">
        <v>278</v>
      </c>
    </row>
    <row r="4" spans="1:8">
      <c r="A4" t="s">
        <v>6</v>
      </c>
      <c r="B4">
        <v>6</v>
      </c>
      <c r="C4">
        <v>2</v>
      </c>
      <c r="D4" t="s">
        <v>7</v>
      </c>
      <c r="E4" t="s">
        <v>411</v>
      </c>
      <c r="F4" t="s">
        <v>441</v>
      </c>
      <c r="G4">
        <v>100</v>
      </c>
      <c r="H4" t="s">
        <v>279</v>
      </c>
    </row>
    <row r="5" spans="1:8">
      <c r="A5" t="s">
        <v>8</v>
      </c>
      <c r="B5">
        <v>8</v>
      </c>
      <c r="C5">
        <v>2</v>
      </c>
      <c r="D5" t="s">
        <v>9</v>
      </c>
      <c r="E5" t="s">
        <v>419</v>
      </c>
      <c r="F5" t="s">
        <v>441</v>
      </c>
      <c r="G5">
        <v>10000</v>
      </c>
      <c r="H5" t="s">
        <v>280</v>
      </c>
    </row>
    <row r="6" spans="1:8">
      <c r="A6" t="s">
        <v>10</v>
      </c>
      <c r="B6">
        <v>10</v>
      </c>
      <c r="C6">
        <v>2</v>
      </c>
      <c r="D6" t="s">
        <v>11</v>
      </c>
      <c r="E6" t="s">
        <v>419</v>
      </c>
      <c r="F6" t="s">
        <v>441</v>
      </c>
      <c r="G6">
        <v>10000</v>
      </c>
      <c r="H6" t="s">
        <v>281</v>
      </c>
    </row>
    <row r="7" spans="1:8">
      <c r="A7" s="5" t="s">
        <v>12</v>
      </c>
      <c r="B7">
        <v>12</v>
      </c>
      <c r="C7">
        <v>2</v>
      </c>
      <c r="D7" t="s">
        <v>13</v>
      </c>
      <c r="E7" t="s">
        <v>419</v>
      </c>
      <c r="F7" t="s">
        <v>441</v>
      </c>
      <c r="G7">
        <v>10000</v>
      </c>
      <c r="H7" t="s">
        <v>282</v>
      </c>
    </row>
    <row r="8" spans="1:8">
      <c r="A8" t="s">
        <v>14</v>
      </c>
      <c r="B8">
        <v>14</v>
      </c>
      <c r="C8">
        <v>2</v>
      </c>
      <c r="D8" t="s">
        <v>15</v>
      </c>
      <c r="E8" t="s">
        <v>411</v>
      </c>
      <c r="F8" t="s">
        <v>441</v>
      </c>
      <c r="G8">
        <v>100</v>
      </c>
      <c r="H8" t="s">
        <v>283</v>
      </c>
    </row>
    <row r="9" spans="1:8">
      <c r="A9" t="s">
        <v>16</v>
      </c>
      <c r="B9">
        <v>16</v>
      </c>
      <c r="C9">
        <v>2</v>
      </c>
      <c r="D9" t="s">
        <v>17</v>
      </c>
      <c r="E9" t="s">
        <v>411</v>
      </c>
      <c r="F9" t="s">
        <v>441</v>
      </c>
      <c r="G9">
        <v>100</v>
      </c>
      <c r="H9" t="s">
        <v>284</v>
      </c>
    </row>
    <row r="10" spans="1:8">
      <c r="A10" t="s">
        <v>18</v>
      </c>
      <c r="B10">
        <v>18</v>
      </c>
      <c r="C10">
        <v>2</v>
      </c>
      <c r="D10" t="s">
        <v>38</v>
      </c>
      <c r="E10" t="s">
        <v>411</v>
      </c>
      <c r="F10" t="s">
        <v>441</v>
      </c>
      <c r="G10">
        <v>100</v>
      </c>
      <c r="H10" t="s">
        <v>285</v>
      </c>
    </row>
    <row r="11" spans="1:8">
      <c r="A11" t="s">
        <v>19</v>
      </c>
      <c r="B11">
        <v>20</v>
      </c>
      <c r="C11">
        <v>2</v>
      </c>
      <c r="D11" t="s">
        <v>39</v>
      </c>
      <c r="E11" t="s">
        <v>420</v>
      </c>
      <c r="F11" t="s">
        <v>442</v>
      </c>
      <c r="G11">
        <v>100000</v>
      </c>
      <c r="H11" t="s">
        <v>286</v>
      </c>
    </row>
    <row r="12" spans="1:8">
      <c r="A12" t="s">
        <v>20</v>
      </c>
      <c r="B12">
        <v>22</v>
      </c>
      <c r="C12">
        <v>2</v>
      </c>
      <c r="D12" t="s">
        <v>40</v>
      </c>
      <c r="E12" t="s">
        <v>421</v>
      </c>
      <c r="F12" t="s">
        <v>442</v>
      </c>
      <c r="G12">
        <v>100000</v>
      </c>
      <c r="H12" t="s">
        <v>287</v>
      </c>
    </row>
    <row r="13" spans="1:8">
      <c r="A13" t="s">
        <v>21</v>
      </c>
      <c r="B13">
        <v>24</v>
      </c>
      <c r="C13">
        <v>2</v>
      </c>
      <c r="D13" t="s">
        <v>41</v>
      </c>
      <c r="E13" t="s">
        <v>420</v>
      </c>
      <c r="F13" t="s">
        <v>442</v>
      </c>
      <c r="G13">
        <v>100000</v>
      </c>
      <c r="H13" t="s">
        <v>288</v>
      </c>
    </row>
    <row r="14" spans="1:8">
      <c r="A14" s="4" t="s">
        <v>22</v>
      </c>
      <c r="B14">
        <v>26</v>
      </c>
      <c r="C14">
        <v>2</v>
      </c>
      <c r="D14" t="s">
        <v>42</v>
      </c>
      <c r="E14" t="s">
        <v>422</v>
      </c>
      <c r="F14" t="s">
        <v>442</v>
      </c>
      <c r="G14">
        <v>100000</v>
      </c>
      <c r="H14" t="s">
        <v>290</v>
      </c>
    </row>
    <row r="15" spans="1:8">
      <c r="A15" s="3" t="s">
        <v>23</v>
      </c>
      <c r="B15">
        <v>28</v>
      </c>
      <c r="C15">
        <v>2</v>
      </c>
      <c r="D15" t="s">
        <v>43</v>
      </c>
      <c r="E15" t="s">
        <v>422</v>
      </c>
      <c r="F15" t="s">
        <v>442</v>
      </c>
      <c r="G15">
        <v>100000</v>
      </c>
      <c r="H15" t="s">
        <v>289</v>
      </c>
    </row>
    <row r="16" spans="1:8">
      <c r="A16" s="3" t="s">
        <v>24</v>
      </c>
      <c r="B16">
        <v>30</v>
      </c>
      <c r="C16">
        <v>2</v>
      </c>
      <c r="D16" t="s">
        <v>44</v>
      </c>
      <c r="E16" t="s">
        <v>422</v>
      </c>
      <c r="F16" t="s">
        <v>442</v>
      </c>
      <c r="G16">
        <v>100000</v>
      </c>
      <c r="H16" t="s">
        <v>291</v>
      </c>
    </row>
    <row r="17" spans="1:8">
      <c r="A17" t="s">
        <v>25</v>
      </c>
      <c r="B17">
        <v>32</v>
      </c>
      <c r="C17">
        <v>2</v>
      </c>
      <c r="D17" t="s">
        <v>45</v>
      </c>
      <c r="E17" t="s">
        <v>423</v>
      </c>
      <c r="F17" t="s">
        <v>441</v>
      </c>
      <c r="G17">
        <v>100000</v>
      </c>
      <c r="H17" t="s">
        <v>292</v>
      </c>
    </row>
    <row r="18" spans="1:8">
      <c r="A18" t="s">
        <v>26</v>
      </c>
      <c r="B18">
        <v>34</v>
      </c>
      <c r="C18">
        <v>2</v>
      </c>
      <c r="D18" t="s">
        <v>46</v>
      </c>
      <c r="E18" t="s">
        <v>423</v>
      </c>
      <c r="F18" t="s">
        <v>441</v>
      </c>
      <c r="G18">
        <v>100000</v>
      </c>
      <c r="H18" t="s">
        <v>293</v>
      </c>
    </row>
    <row r="19" spans="1:8">
      <c r="A19" t="s">
        <v>27</v>
      </c>
      <c r="B19">
        <v>36</v>
      </c>
      <c r="C19">
        <v>2</v>
      </c>
      <c r="D19" t="s">
        <v>47</v>
      </c>
      <c r="E19" t="s">
        <v>423</v>
      </c>
      <c r="F19" t="s">
        <v>441</v>
      </c>
      <c r="G19">
        <v>100000</v>
      </c>
      <c r="H19" t="s">
        <v>294</v>
      </c>
    </row>
    <row r="20" spans="1:8">
      <c r="A20" t="s">
        <v>28</v>
      </c>
      <c r="B20">
        <v>38</v>
      </c>
      <c r="C20">
        <v>2</v>
      </c>
      <c r="D20" t="s">
        <v>48</v>
      </c>
      <c r="F20" t="s">
        <v>442</v>
      </c>
      <c r="G20">
        <v>10000</v>
      </c>
      <c r="H20" t="s">
        <v>295</v>
      </c>
    </row>
    <row r="21" spans="1:8">
      <c r="A21" t="s">
        <v>29</v>
      </c>
      <c r="B21">
        <v>40</v>
      </c>
      <c r="C21">
        <v>2</v>
      </c>
      <c r="D21" t="s">
        <v>49</v>
      </c>
      <c r="F21" t="s">
        <v>442</v>
      </c>
      <c r="G21">
        <v>10000</v>
      </c>
      <c r="H21" t="s">
        <v>296</v>
      </c>
    </row>
    <row r="22" spans="1:8">
      <c r="A22" t="s">
        <v>30</v>
      </c>
      <c r="B22">
        <v>42</v>
      </c>
      <c r="C22">
        <v>2</v>
      </c>
      <c r="D22" t="s">
        <v>50</v>
      </c>
      <c r="F22" t="s">
        <v>442</v>
      </c>
      <c r="G22">
        <v>10000</v>
      </c>
      <c r="H22" t="s">
        <v>297</v>
      </c>
    </row>
    <row r="23" spans="1:8">
      <c r="A23" t="s">
        <v>31</v>
      </c>
      <c r="B23">
        <v>50</v>
      </c>
      <c r="C23">
        <v>2</v>
      </c>
      <c r="D23" t="s">
        <v>51</v>
      </c>
      <c r="E23" t="s">
        <v>424</v>
      </c>
      <c r="F23" t="s">
        <v>441</v>
      </c>
      <c r="G23">
        <v>1000</v>
      </c>
      <c r="H23" t="s">
        <v>276</v>
      </c>
    </row>
    <row r="24" spans="1:8">
      <c r="A24" t="s">
        <v>32</v>
      </c>
      <c r="B24">
        <v>84</v>
      </c>
      <c r="C24">
        <v>2</v>
      </c>
      <c r="D24" t="s">
        <v>52</v>
      </c>
      <c r="E24" t="s">
        <v>412</v>
      </c>
      <c r="F24" t="s">
        <v>441</v>
      </c>
      <c r="G24">
        <v>100</v>
      </c>
      <c r="H24" t="s">
        <v>298</v>
      </c>
    </row>
    <row r="25" spans="1:8">
      <c r="A25" t="s">
        <v>33</v>
      </c>
      <c r="B25">
        <v>86</v>
      </c>
      <c r="C25">
        <v>2</v>
      </c>
      <c r="D25" t="s">
        <v>53</v>
      </c>
      <c r="E25" t="s">
        <v>412</v>
      </c>
      <c r="F25" t="s">
        <v>441</v>
      </c>
      <c r="G25">
        <v>100</v>
      </c>
      <c r="H25" t="s">
        <v>299</v>
      </c>
    </row>
    <row r="26" spans="1:8">
      <c r="A26" t="s">
        <v>34</v>
      </c>
      <c r="B26">
        <v>88</v>
      </c>
      <c r="C26">
        <v>2</v>
      </c>
      <c r="D26" t="s">
        <v>54</v>
      </c>
      <c r="E26" t="s">
        <v>412</v>
      </c>
      <c r="F26" t="s">
        <v>441</v>
      </c>
      <c r="G26">
        <v>100</v>
      </c>
      <c r="H26" t="s">
        <v>300</v>
      </c>
    </row>
    <row r="27" spans="1:8">
      <c r="A27" t="s">
        <v>35</v>
      </c>
      <c r="B27">
        <v>90</v>
      </c>
      <c r="C27">
        <v>2</v>
      </c>
      <c r="D27" t="s">
        <v>55</v>
      </c>
      <c r="E27" t="s">
        <v>412</v>
      </c>
      <c r="F27" t="s">
        <v>441</v>
      </c>
      <c r="G27">
        <v>100</v>
      </c>
      <c r="H27" t="s">
        <v>301</v>
      </c>
    </row>
    <row r="28" spans="1:8">
      <c r="A28" t="s">
        <v>36</v>
      </c>
      <c r="B28">
        <v>92</v>
      </c>
      <c r="C28">
        <v>2</v>
      </c>
      <c r="D28" t="s">
        <v>56</v>
      </c>
      <c r="E28" t="s">
        <v>412</v>
      </c>
      <c r="F28" t="s">
        <v>441</v>
      </c>
      <c r="G28">
        <v>100</v>
      </c>
      <c r="H28" t="s">
        <v>302</v>
      </c>
    </row>
    <row r="29" spans="1:8">
      <c r="A29" t="s">
        <v>37</v>
      </c>
      <c r="B29">
        <v>94</v>
      </c>
      <c r="C29">
        <v>2</v>
      </c>
      <c r="D29" t="s">
        <v>57</v>
      </c>
      <c r="E29" t="s">
        <v>412</v>
      </c>
      <c r="F29" t="s">
        <v>441</v>
      </c>
      <c r="G29">
        <v>100</v>
      </c>
      <c r="H29" t="s">
        <v>303</v>
      </c>
    </row>
    <row r="30" spans="1:8">
      <c r="A30" t="s">
        <v>100</v>
      </c>
      <c r="B30">
        <v>3072</v>
      </c>
      <c r="C30">
        <v>2</v>
      </c>
      <c r="D30" t="s">
        <v>101</v>
      </c>
      <c r="E30" t="s">
        <v>425</v>
      </c>
      <c r="F30" t="s">
        <v>441</v>
      </c>
      <c r="G30">
        <v>100</v>
      </c>
      <c r="H30" t="s">
        <v>304</v>
      </c>
    </row>
    <row r="31" spans="1:8">
      <c r="A31" t="s">
        <v>102</v>
      </c>
      <c r="B31">
        <v>3074</v>
      </c>
      <c r="C31">
        <v>2</v>
      </c>
      <c r="D31" t="s">
        <v>103</v>
      </c>
      <c r="E31" t="s">
        <v>425</v>
      </c>
      <c r="F31" t="s">
        <v>441</v>
      </c>
      <c r="G31">
        <v>100</v>
      </c>
      <c r="H31" t="s">
        <v>305</v>
      </c>
    </row>
    <row r="32" spans="1:8">
      <c r="A32" t="s">
        <v>125</v>
      </c>
      <c r="B32">
        <v>3076</v>
      </c>
      <c r="C32">
        <v>2</v>
      </c>
      <c r="D32" t="s">
        <v>124</v>
      </c>
      <c r="E32" t="s">
        <v>425</v>
      </c>
      <c r="F32" t="s">
        <v>441</v>
      </c>
      <c r="G32">
        <v>100</v>
      </c>
      <c r="H32" t="s">
        <v>311</v>
      </c>
    </row>
    <row r="33" spans="1:8">
      <c r="A33" t="s">
        <v>126</v>
      </c>
      <c r="B33">
        <v>3078</v>
      </c>
      <c r="C33">
        <v>2</v>
      </c>
      <c r="D33" t="s">
        <v>137</v>
      </c>
      <c r="E33" t="s">
        <v>425</v>
      </c>
      <c r="F33" t="s">
        <v>441</v>
      </c>
      <c r="G33">
        <v>100</v>
      </c>
      <c r="H33" t="s">
        <v>306</v>
      </c>
    </row>
    <row r="34" spans="1:8">
      <c r="A34" t="s">
        <v>127</v>
      </c>
      <c r="B34">
        <v>3080</v>
      </c>
      <c r="C34">
        <v>2</v>
      </c>
      <c r="D34" t="s">
        <v>138</v>
      </c>
      <c r="E34" t="s">
        <v>425</v>
      </c>
      <c r="F34" t="s">
        <v>441</v>
      </c>
      <c r="G34">
        <v>100</v>
      </c>
      <c r="H34" t="s">
        <v>307</v>
      </c>
    </row>
    <row r="35" spans="1:8">
      <c r="A35" t="s">
        <v>128</v>
      </c>
      <c r="B35">
        <v>3082</v>
      </c>
      <c r="C35">
        <v>2</v>
      </c>
      <c r="D35" t="s">
        <v>139</v>
      </c>
      <c r="E35" t="s">
        <v>425</v>
      </c>
      <c r="F35" t="s">
        <v>441</v>
      </c>
      <c r="G35">
        <v>100</v>
      </c>
      <c r="H35" t="s">
        <v>308</v>
      </c>
    </row>
    <row r="36" spans="1:8">
      <c r="A36" t="s">
        <v>129</v>
      </c>
      <c r="B36">
        <v>3084</v>
      </c>
      <c r="C36">
        <v>2</v>
      </c>
      <c r="D36" t="s">
        <v>140</v>
      </c>
      <c r="E36" t="s">
        <v>425</v>
      </c>
      <c r="F36" t="s">
        <v>441</v>
      </c>
      <c r="G36">
        <v>100</v>
      </c>
      <c r="H36" t="s">
        <v>309</v>
      </c>
    </row>
    <row r="37" spans="1:8">
      <c r="A37" t="s">
        <v>130</v>
      </c>
      <c r="B37">
        <v>3086</v>
      </c>
      <c r="C37">
        <v>2</v>
      </c>
      <c r="D37" t="s">
        <v>141</v>
      </c>
      <c r="E37" t="s">
        <v>425</v>
      </c>
      <c r="F37" t="s">
        <v>441</v>
      </c>
      <c r="G37">
        <v>100</v>
      </c>
      <c r="H37" t="s">
        <v>310</v>
      </c>
    </row>
    <row r="38" spans="1:8">
      <c r="A38" t="s">
        <v>131</v>
      </c>
      <c r="B38">
        <v>3088</v>
      </c>
      <c r="C38">
        <v>2</v>
      </c>
      <c r="D38" t="s">
        <v>142</v>
      </c>
      <c r="E38" t="s">
        <v>425</v>
      </c>
      <c r="F38" t="s">
        <v>441</v>
      </c>
      <c r="G38">
        <v>100</v>
      </c>
      <c r="H38" t="s">
        <v>312</v>
      </c>
    </row>
    <row r="39" spans="1:8">
      <c r="A39" t="s">
        <v>132</v>
      </c>
      <c r="B39">
        <v>3090</v>
      </c>
      <c r="C39">
        <v>2</v>
      </c>
      <c r="D39" t="s">
        <v>143</v>
      </c>
      <c r="E39" t="s">
        <v>425</v>
      </c>
      <c r="F39" t="s">
        <v>441</v>
      </c>
      <c r="G39">
        <v>100</v>
      </c>
      <c r="H39" t="s">
        <v>313</v>
      </c>
    </row>
    <row r="40" spans="1:8">
      <c r="A40" t="s">
        <v>133</v>
      </c>
      <c r="B40">
        <v>3092</v>
      </c>
      <c r="C40">
        <v>2</v>
      </c>
      <c r="D40" t="s">
        <v>144</v>
      </c>
      <c r="E40" t="s">
        <v>425</v>
      </c>
      <c r="F40" t="s">
        <v>441</v>
      </c>
      <c r="G40">
        <v>100</v>
      </c>
      <c r="H40" t="s">
        <v>314</v>
      </c>
    </row>
    <row r="41" spans="1:8">
      <c r="A41" t="s">
        <v>134</v>
      </c>
      <c r="B41">
        <v>3094</v>
      </c>
      <c r="C41">
        <v>2</v>
      </c>
      <c r="D41" t="s">
        <v>145</v>
      </c>
      <c r="E41" t="s">
        <v>425</v>
      </c>
      <c r="F41" t="s">
        <v>441</v>
      </c>
      <c r="G41">
        <v>100</v>
      </c>
      <c r="H41" t="s">
        <v>315</v>
      </c>
    </row>
    <row r="42" spans="1:8">
      <c r="A42" t="s">
        <v>135</v>
      </c>
      <c r="B42">
        <v>3096</v>
      </c>
      <c r="C42">
        <v>2</v>
      </c>
      <c r="D42" t="s">
        <v>146</v>
      </c>
      <c r="E42" t="s">
        <v>425</v>
      </c>
      <c r="F42" t="s">
        <v>441</v>
      </c>
      <c r="G42">
        <v>100</v>
      </c>
      <c r="H42" t="s">
        <v>316</v>
      </c>
    </row>
    <row r="43" spans="1:8">
      <c r="A43" t="s">
        <v>136</v>
      </c>
      <c r="B43">
        <v>3098</v>
      </c>
      <c r="C43">
        <v>2</v>
      </c>
      <c r="D43" t="s">
        <v>147</v>
      </c>
      <c r="E43" t="s">
        <v>425</v>
      </c>
      <c r="F43" t="s">
        <v>441</v>
      </c>
      <c r="G43">
        <v>100</v>
      </c>
      <c r="H43" t="s">
        <v>317</v>
      </c>
    </row>
    <row r="44" spans="1:8">
      <c r="A44" t="s">
        <v>104</v>
      </c>
      <c r="B44">
        <v>3136</v>
      </c>
      <c r="C44">
        <v>2</v>
      </c>
      <c r="D44" t="s">
        <v>105</v>
      </c>
      <c r="E44" t="s">
        <v>425</v>
      </c>
      <c r="F44" t="s">
        <v>441</v>
      </c>
      <c r="G44">
        <v>100</v>
      </c>
      <c r="H44" t="s">
        <v>318</v>
      </c>
    </row>
    <row r="45" spans="1:8">
      <c r="A45" t="s">
        <v>106</v>
      </c>
      <c r="B45">
        <v>3138</v>
      </c>
      <c r="C45">
        <v>2</v>
      </c>
      <c r="D45" t="s">
        <v>107</v>
      </c>
      <c r="E45" t="s">
        <v>425</v>
      </c>
      <c r="F45" t="s">
        <v>441</v>
      </c>
      <c r="G45">
        <v>100</v>
      </c>
      <c r="H45" t="s">
        <v>319</v>
      </c>
    </row>
    <row r="46" spans="1:8">
      <c r="A46" t="s">
        <v>211</v>
      </c>
      <c r="B46">
        <v>3140</v>
      </c>
      <c r="C46">
        <v>2</v>
      </c>
      <c r="D46" t="s">
        <v>148</v>
      </c>
      <c r="E46" t="s">
        <v>425</v>
      </c>
      <c r="F46" t="s">
        <v>441</v>
      </c>
      <c r="G46">
        <v>100</v>
      </c>
      <c r="H46" t="s">
        <v>320</v>
      </c>
    </row>
    <row r="47" spans="1:8">
      <c r="A47" t="s">
        <v>212</v>
      </c>
      <c r="B47">
        <v>3142</v>
      </c>
      <c r="C47">
        <v>2</v>
      </c>
      <c r="D47" t="s">
        <v>149</v>
      </c>
      <c r="E47" t="s">
        <v>425</v>
      </c>
      <c r="F47" t="s">
        <v>441</v>
      </c>
      <c r="G47">
        <v>100</v>
      </c>
      <c r="H47" t="s">
        <v>321</v>
      </c>
    </row>
    <row r="48" spans="1:8">
      <c r="A48" t="s">
        <v>213</v>
      </c>
      <c r="B48">
        <v>3144</v>
      </c>
      <c r="C48">
        <v>2</v>
      </c>
      <c r="D48" t="s">
        <v>150</v>
      </c>
      <c r="E48" t="s">
        <v>425</v>
      </c>
      <c r="F48" t="s">
        <v>441</v>
      </c>
      <c r="G48">
        <v>100</v>
      </c>
      <c r="H48" t="s">
        <v>322</v>
      </c>
    </row>
    <row r="49" spans="1:8">
      <c r="A49" t="s">
        <v>214</v>
      </c>
      <c r="B49">
        <v>3146</v>
      </c>
      <c r="C49">
        <v>2</v>
      </c>
      <c r="D49" t="s">
        <v>151</v>
      </c>
      <c r="E49" t="s">
        <v>425</v>
      </c>
      <c r="F49" t="s">
        <v>441</v>
      </c>
      <c r="G49">
        <v>100</v>
      </c>
      <c r="H49" t="s">
        <v>323</v>
      </c>
    </row>
    <row r="50" spans="1:8">
      <c r="A50" t="s">
        <v>215</v>
      </c>
      <c r="B50">
        <v>3148</v>
      </c>
      <c r="C50">
        <v>2</v>
      </c>
      <c r="D50" t="s">
        <v>152</v>
      </c>
      <c r="E50" t="s">
        <v>425</v>
      </c>
      <c r="F50" t="s">
        <v>441</v>
      </c>
      <c r="G50">
        <v>100</v>
      </c>
      <c r="H50" t="s">
        <v>324</v>
      </c>
    </row>
    <row r="51" spans="1:8">
      <c r="A51" t="s">
        <v>216</v>
      </c>
      <c r="B51">
        <v>3150</v>
      </c>
      <c r="C51">
        <v>2</v>
      </c>
      <c r="D51" t="s">
        <v>153</v>
      </c>
      <c r="E51" t="s">
        <v>425</v>
      </c>
      <c r="F51" t="s">
        <v>441</v>
      </c>
      <c r="G51">
        <v>100</v>
      </c>
      <c r="H51" t="s">
        <v>325</v>
      </c>
    </row>
    <row r="52" spans="1:8">
      <c r="A52" t="s">
        <v>217</v>
      </c>
      <c r="B52">
        <v>3152</v>
      </c>
      <c r="C52">
        <v>2</v>
      </c>
      <c r="D52" t="s">
        <v>154</v>
      </c>
      <c r="E52" t="s">
        <v>425</v>
      </c>
      <c r="F52" t="s">
        <v>441</v>
      </c>
      <c r="G52">
        <v>100</v>
      </c>
      <c r="H52" t="s">
        <v>326</v>
      </c>
    </row>
    <row r="53" spans="1:8">
      <c r="A53" t="s">
        <v>218</v>
      </c>
      <c r="B53">
        <v>3154</v>
      </c>
      <c r="C53">
        <v>2</v>
      </c>
      <c r="D53" t="s">
        <v>155</v>
      </c>
      <c r="E53" t="s">
        <v>425</v>
      </c>
      <c r="F53" t="s">
        <v>441</v>
      </c>
      <c r="G53">
        <v>100</v>
      </c>
      <c r="H53" t="s">
        <v>327</v>
      </c>
    </row>
    <row r="54" spans="1:8">
      <c r="A54" t="s">
        <v>219</v>
      </c>
      <c r="B54">
        <v>3156</v>
      </c>
      <c r="C54">
        <v>2</v>
      </c>
      <c r="D54" t="s">
        <v>156</v>
      </c>
      <c r="E54" t="s">
        <v>425</v>
      </c>
      <c r="F54" t="s">
        <v>441</v>
      </c>
      <c r="G54">
        <v>100</v>
      </c>
      <c r="H54" t="s">
        <v>328</v>
      </c>
    </row>
    <row r="55" spans="1:8">
      <c r="A55" t="s">
        <v>220</v>
      </c>
      <c r="B55">
        <v>3158</v>
      </c>
      <c r="C55">
        <v>2</v>
      </c>
      <c r="D55" t="s">
        <v>157</v>
      </c>
      <c r="E55" t="s">
        <v>425</v>
      </c>
      <c r="F55" t="s">
        <v>441</v>
      </c>
      <c r="G55">
        <v>100</v>
      </c>
      <c r="H55" t="s">
        <v>329</v>
      </c>
    </row>
    <row r="56" spans="1:8">
      <c r="A56" t="s">
        <v>221</v>
      </c>
      <c r="B56">
        <v>3160</v>
      </c>
      <c r="C56">
        <v>2</v>
      </c>
      <c r="D56" t="s">
        <v>158</v>
      </c>
      <c r="E56" t="s">
        <v>425</v>
      </c>
      <c r="F56" t="s">
        <v>441</v>
      </c>
      <c r="G56">
        <v>100</v>
      </c>
      <c r="H56" t="s">
        <v>330</v>
      </c>
    </row>
    <row r="57" spans="1:8">
      <c r="A57" t="s">
        <v>222</v>
      </c>
      <c r="B57">
        <v>3162</v>
      </c>
      <c r="C57">
        <v>2</v>
      </c>
      <c r="D57" t="s">
        <v>159</v>
      </c>
      <c r="E57" t="s">
        <v>425</v>
      </c>
      <c r="F57" t="s">
        <v>441</v>
      </c>
      <c r="G57">
        <v>100</v>
      </c>
      <c r="H57" t="s">
        <v>331</v>
      </c>
    </row>
    <row r="58" spans="1:8">
      <c r="A58" t="s">
        <v>108</v>
      </c>
      <c r="B58">
        <v>3200</v>
      </c>
      <c r="C58">
        <v>2</v>
      </c>
      <c r="D58" t="s">
        <v>109</v>
      </c>
      <c r="E58" t="s">
        <v>425</v>
      </c>
      <c r="F58" t="s">
        <v>441</v>
      </c>
      <c r="G58">
        <v>100</v>
      </c>
      <c r="H58" t="s">
        <v>332</v>
      </c>
    </row>
    <row r="59" spans="1:8">
      <c r="A59" t="s">
        <v>110</v>
      </c>
      <c r="B59">
        <v>3202</v>
      </c>
      <c r="C59">
        <v>2</v>
      </c>
      <c r="D59" t="s">
        <v>111</v>
      </c>
      <c r="E59" t="s">
        <v>425</v>
      </c>
      <c r="F59" t="s">
        <v>441</v>
      </c>
      <c r="G59">
        <v>100</v>
      </c>
      <c r="H59" t="s">
        <v>333</v>
      </c>
    </row>
    <row r="60" spans="1:8">
      <c r="A60" t="s">
        <v>223</v>
      </c>
      <c r="B60">
        <v>3204</v>
      </c>
      <c r="C60">
        <v>2</v>
      </c>
      <c r="D60" t="s">
        <v>160</v>
      </c>
      <c r="E60" t="s">
        <v>425</v>
      </c>
      <c r="F60" t="s">
        <v>441</v>
      </c>
      <c r="G60">
        <v>100</v>
      </c>
      <c r="H60" t="s">
        <v>334</v>
      </c>
    </row>
    <row r="61" spans="1:8">
      <c r="A61" t="s">
        <v>224</v>
      </c>
      <c r="B61">
        <v>3206</v>
      </c>
      <c r="C61">
        <v>2</v>
      </c>
      <c r="D61" t="s">
        <v>161</v>
      </c>
      <c r="E61" t="s">
        <v>425</v>
      </c>
      <c r="F61" t="s">
        <v>441</v>
      </c>
      <c r="G61">
        <v>100</v>
      </c>
      <c r="H61" t="s">
        <v>335</v>
      </c>
    </row>
    <row r="62" spans="1:8">
      <c r="A62" t="s">
        <v>225</v>
      </c>
      <c r="B62">
        <v>3208</v>
      </c>
      <c r="C62">
        <v>2</v>
      </c>
      <c r="D62" t="s">
        <v>162</v>
      </c>
      <c r="E62" t="s">
        <v>425</v>
      </c>
      <c r="F62" t="s">
        <v>441</v>
      </c>
      <c r="G62">
        <v>100</v>
      </c>
      <c r="H62" t="s">
        <v>336</v>
      </c>
    </row>
    <row r="63" spans="1:8">
      <c r="A63" t="s">
        <v>226</v>
      </c>
      <c r="B63">
        <v>3210</v>
      </c>
      <c r="C63">
        <v>2</v>
      </c>
      <c r="D63" t="s">
        <v>163</v>
      </c>
      <c r="E63" t="s">
        <v>425</v>
      </c>
      <c r="F63" t="s">
        <v>441</v>
      </c>
      <c r="G63">
        <v>100</v>
      </c>
      <c r="H63" t="s">
        <v>337</v>
      </c>
    </row>
    <row r="64" spans="1:8">
      <c r="A64" t="s">
        <v>227</v>
      </c>
      <c r="B64">
        <v>3212</v>
      </c>
      <c r="C64">
        <v>2</v>
      </c>
      <c r="D64" t="s">
        <v>164</v>
      </c>
      <c r="E64" t="s">
        <v>425</v>
      </c>
      <c r="F64" t="s">
        <v>441</v>
      </c>
      <c r="G64">
        <v>100</v>
      </c>
      <c r="H64" t="s">
        <v>338</v>
      </c>
    </row>
    <row r="65" spans="1:8">
      <c r="A65" t="s">
        <v>228</v>
      </c>
      <c r="B65">
        <v>3214</v>
      </c>
      <c r="C65">
        <v>2</v>
      </c>
      <c r="D65" t="s">
        <v>165</v>
      </c>
      <c r="E65" t="s">
        <v>425</v>
      </c>
      <c r="F65" t="s">
        <v>441</v>
      </c>
      <c r="G65">
        <v>100</v>
      </c>
      <c r="H65" t="s">
        <v>339</v>
      </c>
    </row>
    <row r="66" spans="1:8">
      <c r="A66" t="s">
        <v>229</v>
      </c>
      <c r="B66">
        <v>3216</v>
      </c>
      <c r="C66">
        <v>2</v>
      </c>
      <c r="D66" t="s">
        <v>166</v>
      </c>
      <c r="E66" t="s">
        <v>425</v>
      </c>
      <c r="F66" t="s">
        <v>441</v>
      </c>
      <c r="G66">
        <v>100</v>
      </c>
      <c r="H66" t="s">
        <v>340</v>
      </c>
    </row>
    <row r="67" spans="1:8">
      <c r="A67" t="s">
        <v>230</v>
      </c>
      <c r="B67">
        <v>3218</v>
      </c>
      <c r="C67">
        <v>2</v>
      </c>
      <c r="D67" t="s">
        <v>167</v>
      </c>
      <c r="E67" t="s">
        <v>425</v>
      </c>
      <c r="F67" t="s">
        <v>441</v>
      </c>
      <c r="G67">
        <v>100</v>
      </c>
      <c r="H67" t="s">
        <v>341</v>
      </c>
    </row>
    <row r="68" spans="1:8">
      <c r="A68" t="s">
        <v>231</v>
      </c>
      <c r="B68">
        <v>3220</v>
      </c>
      <c r="C68">
        <v>2</v>
      </c>
      <c r="D68" t="s">
        <v>168</v>
      </c>
      <c r="E68" t="s">
        <v>425</v>
      </c>
      <c r="F68" t="s">
        <v>441</v>
      </c>
      <c r="G68">
        <v>100</v>
      </c>
      <c r="H68" t="s">
        <v>342</v>
      </c>
    </row>
    <row r="69" spans="1:8">
      <c r="A69" t="s">
        <v>232</v>
      </c>
      <c r="B69">
        <v>3222</v>
      </c>
      <c r="C69">
        <v>2</v>
      </c>
      <c r="D69" t="s">
        <v>169</v>
      </c>
      <c r="E69" t="s">
        <v>425</v>
      </c>
      <c r="F69" t="s">
        <v>441</v>
      </c>
      <c r="G69">
        <v>100</v>
      </c>
      <c r="H69" t="s">
        <v>343</v>
      </c>
    </row>
    <row r="70" spans="1:8">
      <c r="A70" t="s">
        <v>233</v>
      </c>
      <c r="B70">
        <v>3224</v>
      </c>
      <c r="C70">
        <v>2</v>
      </c>
      <c r="D70" t="s">
        <v>170</v>
      </c>
      <c r="E70" t="s">
        <v>425</v>
      </c>
      <c r="F70" t="s">
        <v>441</v>
      </c>
      <c r="G70">
        <v>100</v>
      </c>
      <c r="H70" t="s">
        <v>344</v>
      </c>
    </row>
    <row r="71" spans="1:8">
      <c r="A71" t="s">
        <v>234</v>
      </c>
      <c r="B71">
        <v>3226</v>
      </c>
      <c r="C71">
        <v>2</v>
      </c>
      <c r="D71" t="s">
        <v>171</v>
      </c>
      <c r="E71" t="s">
        <v>425</v>
      </c>
      <c r="F71" t="s">
        <v>441</v>
      </c>
      <c r="G71">
        <v>100</v>
      </c>
      <c r="H71" t="s">
        <v>345</v>
      </c>
    </row>
    <row r="72" spans="1:8">
      <c r="A72" t="s">
        <v>112</v>
      </c>
      <c r="B72">
        <v>3264</v>
      </c>
      <c r="C72">
        <v>2</v>
      </c>
      <c r="D72" t="s">
        <v>113</v>
      </c>
      <c r="E72" t="s">
        <v>425</v>
      </c>
      <c r="F72" t="s">
        <v>441</v>
      </c>
      <c r="G72">
        <v>100</v>
      </c>
      <c r="H72" t="s">
        <v>348</v>
      </c>
    </row>
    <row r="73" spans="1:8">
      <c r="A73" t="s">
        <v>114</v>
      </c>
      <c r="B73">
        <v>3266</v>
      </c>
      <c r="C73">
        <v>2</v>
      </c>
      <c r="D73" t="s">
        <v>115</v>
      </c>
      <c r="E73" t="s">
        <v>425</v>
      </c>
      <c r="F73" t="s">
        <v>441</v>
      </c>
      <c r="G73">
        <v>100</v>
      </c>
      <c r="H73" t="s">
        <v>346</v>
      </c>
    </row>
    <row r="74" spans="1:8">
      <c r="A74" t="s">
        <v>235</v>
      </c>
      <c r="B74">
        <v>3268</v>
      </c>
      <c r="C74">
        <v>2</v>
      </c>
      <c r="D74" t="s">
        <v>172</v>
      </c>
      <c r="E74" t="s">
        <v>425</v>
      </c>
      <c r="F74" t="s">
        <v>441</v>
      </c>
      <c r="G74">
        <v>100</v>
      </c>
      <c r="H74" t="s">
        <v>347</v>
      </c>
    </row>
    <row r="75" spans="1:8">
      <c r="A75" t="s">
        <v>236</v>
      </c>
      <c r="B75">
        <v>3270</v>
      </c>
      <c r="C75">
        <v>2</v>
      </c>
      <c r="D75" t="s">
        <v>173</v>
      </c>
      <c r="E75" t="s">
        <v>425</v>
      </c>
      <c r="F75" t="s">
        <v>441</v>
      </c>
      <c r="G75">
        <v>100</v>
      </c>
      <c r="H75" t="s">
        <v>349</v>
      </c>
    </row>
    <row r="76" spans="1:8">
      <c r="A76" t="s">
        <v>237</v>
      </c>
      <c r="B76">
        <v>3272</v>
      </c>
      <c r="C76">
        <v>2</v>
      </c>
      <c r="D76" t="s">
        <v>174</v>
      </c>
      <c r="E76" t="s">
        <v>425</v>
      </c>
      <c r="F76" t="s">
        <v>441</v>
      </c>
      <c r="G76">
        <v>100</v>
      </c>
      <c r="H76" t="s">
        <v>350</v>
      </c>
    </row>
    <row r="77" spans="1:8">
      <c r="A77" t="s">
        <v>238</v>
      </c>
      <c r="B77">
        <v>3274</v>
      </c>
      <c r="C77">
        <v>2</v>
      </c>
      <c r="D77" t="s">
        <v>175</v>
      </c>
      <c r="E77" t="s">
        <v>425</v>
      </c>
      <c r="F77" t="s">
        <v>441</v>
      </c>
      <c r="G77">
        <v>100</v>
      </c>
      <c r="H77" t="s">
        <v>351</v>
      </c>
    </row>
    <row r="78" spans="1:8">
      <c r="A78" t="s">
        <v>239</v>
      </c>
      <c r="B78">
        <v>3276</v>
      </c>
      <c r="C78">
        <v>2</v>
      </c>
      <c r="D78" t="s">
        <v>176</v>
      </c>
      <c r="E78" t="s">
        <v>425</v>
      </c>
      <c r="F78" t="s">
        <v>441</v>
      </c>
      <c r="G78">
        <v>100</v>
      </c>
      <c r="H78" t="s">
        <v>352</v>
      </c>
    </row>
    <row r="79" spans="1:8">
      <c r="A79" t="s">
        <v>240</v>
      </c>
      <c r="B79">
        <v>3278</v>
      </c>
      <c r="C79">
        <v>2</v>
      </c>
      <c r="D79" t="s">
        <v>177</v>
      </c>
      <c r="E79" t="s">
        <v>425</v>
      </c>
      <c r="F79" t="s">
        <v>441</v>
      </c>
      <c r="G79">
        <v>100</v>
      </c>
      <c r="H79" t="s">
        <v>353</v>
      </c>
    </row>
    <row r="80" spans="1:8">
      <c r="A80" t="s">
        <v>241</v>
      </c>
      <c r="B80">
        <v>3280</v>
      </c>
      <c r="C80">
        <v>2</v>
      </c>
      <c r="D80" t="s">
        <v>178</v>
      </c>
      <c r="E80" t="s">
        <v>425</v>
      </c>
      <c r="F80" t="s">
        <v>441</v>
      </c>
      <c r="G80">
        <v>100</v>
      </c>
      <c r="H80" t="s">
        <v>354</v>
      </c>
    </row>
    <row r="81" spans="1:8">
      <c r="A81" t="s">
        <v>242</v>
      </c>
      <c r="B81">
        <v>3282</v>
      </c>
      <c r="C81">
        <v>2</v>
      </c>
      <c r="D81" t="s">
        <v>179</v>
      </c>
      <c r="E81" t="s">
        <v>425</v>
      </c>
      <c r="F81" t="s">
        <v>441</v>
      </c>
      <c r="G81">
        <v>100</v>
      </c>
      <c r="H81" t="s">
        <v>355</v>
      </c>
    </row>
    <row r="82" spans="1:8">
      <c r="A82" t="s">
        <v>243</v>
      </c>
      <c r="B82">
        <v>3284</v>
      </c>
      <c r="C82">
        <v>2</v>
      </c>
      <c r="D82" t="s">
        <v>180</v>
      </c>
      <c r="E82" t="s">
        <v>425</v>
      </c>
      <c r="F82" t="s">
        <v>441</v>
      </c>
      <c r="G82">
        <v>100</v>
      </c>
      <c r="H82" t="s">
        <v>356</v>
      </c>
    </row>
    <row r="83" spans="1:8">
      <c r="A83" t="s">
        <v>244</v>
      </c>
      <c r="B83">
        <v>3286</v>
      </c>
      <c r="C83">
        <v>2</v>
      </c>
      <c r="D83" t="s">
        <v>181</v>
      </c>
      <c r="E83" t="s">
        <v>425</v>
      </c>
      <c r="F83" t="s">
        <v>441</v>
      </c>
      <c r="G83">
        <v>100</v>
      </c>
      <c r="H83" t="s">
        <v>357</v>
      </c>
    </row>
    <row r="84" spans="1:8">
      <c r="A84" t="s">
        <v>245</v>
      </c>
      <c r="B84">
        <v>3288</v>
      </c>
      <c r="C84">
        <v>2</v>
      </c>
      <c r="D84" t="s">
        <v>182</v>
      </c>
      <c r="E84" t="s">
        <v>425</v>
      </c>
      <c r="F84" t="s">
        <v>441</v>
      </c>
      <c r="G84">
        <v>100</v>
      </c>
      <c r="H84" t="s">
        <v>358</v>
      </c>
    </row>
    <row r="85" spans="1:8">
      <c r="A85" t="s">
        <v>246</v>
      </c>
      <c r="B85">
        <v>3290</v>
      </c>
      <c r="C85">
        <v>2</v>
      </c>
      <c r="D85" t="s">
        <v>183</v>
      </c>
      <c r="E85" t="s">
        <v>425</v>
      </c>
      <c r="F85" t="s">
        <v>441</v>
      </c>
      <c r="G85">
        <v>100</v>
      </c>
      <c r="H85" t="s">
        <v>359</v>
      </c>
    </row>
    <row r="86" spans="1:8">
      <c r="A86" t="s">
        <v>247</v>
      </c>
      <c r="B86">
        <v>3292</v>
      </c>
      <c r="C86">
        <v>2</v>
      </c>
      <c r="D86" t="s">
        <v>184</v>
      </c>
      <c r="E86" t="s">
        <v>425</v>
      </c>
      <c r="F86" t="s">
        <v>441</v>
      </c>
      <c r="G86">
        <v>100</v>
      </c>
      <c r="H86" t="s">
        <v>360</v>
      </c>
    </row>
    <row r="87" spans="1:8">
      <c r="A87" t="s">
        <v>116</v>
      </c>
      <c r="B87">
        <v>3328</v>
      </c>
      <c r="C87">
        <v>2</v>
      </c>
      <c r="D87" t="s">
        <v>117</v>
      </c>
      <c r="E87" t="s">
        <v>425</v>
      </c>
      <c r="F87" t="s">
        <v>441</v>
      </c>
      <c r="G87">
        <v>100</v>
      </c>
      <c r="H87" t="s">
        <v>361</v>
      </c>
    </row>
    <row r="88" spans="1:8">
      <c r="A88" t="s">
        <v>118</v>
      </c>
      <c r="B88">
        <v>3330</v>
      </c>
      <c r="C88">
        <v>2</v>
      </c>
      <c r="D88" t="s">
        <v>119</v>
      </c>
      <c r="E88" t="s">
        <v>425</v>
      </c>
      <c r="F88" t="s">
        <v>441</v>
      </c>
      <c r="G88">
        <v>100</v>
      </c>
      <c r="H88" t="s">
        <v>362</v>
      </c>
    </row>
    <row r="89" spans="1:8">
      <c r="A89" t="s">
        <v>248</v>
      </c>
      <c r="B89">
        <v>3332</v>
      </c>
      <c r="C89">
        <v>2</v>
      </c>
      <c r="D89" t="s">
        <v>185</v>
      </c>
      <c r="E89" t="s">
        <v>425</v>
      </c>
      <c r="F89" t="s">
        <v>441</v>
      </c>
      <c r="G89">
        <v>100</v>
      </c>
      <c r="H89" t="s">
        <v>375</v>
      </c>
    </row>
    <row r="90" spans="1:8">
      <c r="A90" t="s">
        <v>249</v>
      </c>
      <c r="B90">
        <v>3334</v>
      </c>
      <c r="C90">
        <v>2</v>
      </c>
      <c r="D90" t="s">
        <v>186</v>
      </c>
      <c r="E90" t="s">
        <v>425</v>
      </c>
      <c r="F90" t="s">
        <v>441</v>
      </c>
      <c r="G90">
        <v>100</v>
      </c>
      <c r="H90" t="s">
        <v>363</v>
      </c>
    </row>
    <row r="91" spans="1:8">
      <c r="A91" t="s">
        <v>250</v>
      </c>
      <c r="B91">
        <v>3336</v>
      </c>
      <c r="C91">
        <v>2</v>
      </c>
      <c r="D91" t="s">
        <v>187</v>
      </c>
      <c r="E91" t="s">
        <v>425</v>
      </c>
      <c r="F91" t="s">
        <v>441</v>
      </c>
      <c r="G91">
        <v>100</v>
      </c>
      <c r="H91" t="s">
        <v>364</v>
      </c>
    </row>
    <row r="92" spans="1:8">
      <c r="A92" t="s">
        <v>251</v>
      </c>
      <c r="B92">
        <v>3338</v>
      </c>
      <c r="C92">
        <v>2</v>
      </c>
      <c r="D92" t="s">
        <v>188</v>
      </c>
      <c r="E92" t="s">
        <v>425</v>
      </c>
      <c r="F92" t="s">
        <v>441</v>
      </c>
      <c r="G92">
        <v>100</v>
      </c>
      <c r="H92" t="s">
        <v>365</v>
      </c>
    </row>
    <row r="93" spans="1:8">
      <c r="A93" t="s">
        <v>252</v>
      </c>
      <c r="B93">
        <v>3340</v>
      </c>
      <c r="C93">
        <v>2</v>
      </c>
      <c r="D93" t="s">
        <v>189</v>
      </c>
      <c r="E93" t="s">
        <v>425</v>
      </c>
      <c r="F93" t="s">
        <v>441</v>
      </c>
      <c r="G93">
        <v>100</v>
      </c>
      <c r="H93" t="s">
        <v>366</v>
      </c>
    </row>
    <row r="94" spans="1:8">
      <c r="A94" t="s">
        <v>253</v>
      </c>
      <c r="B94">
        <v>3342</v>
      </c>
      <c r="C94">
        <v>2</v>
      </c>
      <c r="D94" t="s">
        <v>190</v>
      </c>
      <c r="E94" t="s">
        <v>425</v>
      </c>
      <c r="F94" t="s">
        <v>441</v>
      </c>
      <c r="G94">
        <v>100</v>
      </c>
      <c r="H94" t="s">
        <v>367</v>
      </c>
    </row>
    <row r="95" spans="1:8">
      <c r="A95" t="s">
        <v>254</v>
      </c>
      <c r="B95">
        <v>3344</v>
      </c>
      <c r="C95">
        <v>2</v>
      </c>
      <c r="D95" t="s">
        <v>191</v>
      </c>
      <c r="E95" t="s">
        <v>425</v>
      </c>
      <c r="F95" t="s">
        <v>441</v>
      </c>
      <c r="G95">
        <v>100</v>
      </c>
      <c r="H95" t="s">
        <v>368</v>
      </c>
    </row>
    <row r="96" spans="1:8">
      <c r="A96" t="s">
        <v>255</v>
      </c>
      <c r="B96">
        <v>3346</v>
      </c>
      <c r="C96">
        <v>2</v>
      </c>
      <c r="D96" t="s">
        <v>192</v>
      </c>
      <c r="E96" t="s">
        <v>425</v>
      </c>
      <c r="F96" t="s">
        <v>441</v>
      </c>
      <c r="G96">
        <v>100</v>
      </c>
      <c r="H96" t="s">
        <v>369</v>
      </c>
    </row>
    <row r="97" spans="1:8">
      <c r="A97" t="s">
        <v>256</v>
      </c>
      <c r="B97">
        <v>3348</v>
      </c>
      <c r="C97">
        <v>2</v>
      </c>
      <c r="D97" t="s">
        <v>193</v>
      </c>
      <c r="E97" t="s">
        <v>425</v>
      </c>
      <c r="F97" t="s">
        <v>441</v>
      </c>
      <c r="G97">
        <v>100</v>
      </c>
      <c r="H97" t="s">
        <v>370</v>
      </c>
    </row>
    <row r="98" spans="1:8">
      <c r="A98" t="s">
        <v>257</v>
      </c>
      <c r="B98">
        <v>3350</v>
      </c>
      <c r="C98">
        <v>2</v>
      </c>
      <c r="D98" t="s">
        <v>194</v>
      </c>
      <c r="E98" t="s">
        <v>425</v>
      </c>
      <c r="F98" t="s">
        <v>441</v>
      </c>
      <c r="G98">
        <v>100</v>
      </c>
      <c r="H98" t="s">
        <v>371</v>
      </c>
    </row>
    <row r="99" spans="1:8">
      <c r="A99" t="s">
        <v>258</v>
      </c>
      <c r="B99">
        <v>3352</v>
      </c>
      <c r="C99">
        <v>2</v>
      </c>
      <c r="D99" t="s">
        <v>195</v>
      </c>
      <c r="E99" t="s">
        <v>425</v>
      </c>
      <c r="F99" t="s">
        <v>441</v>
      </c>
      <c r="G99">
        <v>100</v>
      </c>
      <c r="H99" t="s">
        <v>372</v>
      </c>
    </row>
    <row r="100" spans="1:8">
      <c r="A100" t="s">
        <v>259</v>
      </c>
      <c r="B100">
        <v>3354</v>
      </c>
      <c r="C100">
        <v>2</v>
      </c>
      <c r="D100" t="s">
        <v>196</v>
      </c>
      <c r="E100" t="s">
        <v>425</v>
      </c>
      <c r="F100" t="s">
        <v>441</v>
      </c>
      <c r="G100">
        <v>100</v>
      </c>
      <c r="H100" t="s">
        <v>373</v>
      </c>
    </row>
    <row r="101" spans="1:8">
      <c r="A101" t="s">
        <v>260</v>
      </c>
      <c r="B101">
        <v>3356</v>
      </c>
      <c r="C101">
        <v>2</v>
      </c>
      <c r="D101" t="s">
        <v>197</v>
      </c>
      <c r="E101" t="s">
        <v>425</v>
      </c>
      <c r="F101" t="s">
        <v>441</v>
      </c>
      <c r="G101">
        <v>100</v>
      </c>
      <c r="H101" t="s">
        <v>374</v>
      </c>
    </row>
    <row r="102" spans="1:8">
      <c r="A102" t="s">
        <v>120</v>
      </c>
      <c r="B102">
        <v>3392</v>
      </c>
      <c r="C102">
        <v>2</v>
      </c>
      <c r="D102" t="s">
        <v>121</v>
      </c>
      <c r="E102" t="s">
        <v>425</v>
      </c>
      <c r="F102" t="s">
        <v>441</v>
      </c>
      <c r="G102">
        <v>100</v>
      </c>
      <c r="H102" t="s">
        <v>376</v>
      </c>
    </row>
    <row r="103" spans="1:8">
      <c r="A103" t="s">
        <v>122</v>
      </c>
      <c r="B103">
        <v>3394</v>
      </c>
      <c r="C103">
        <v>2</v>
      </c>
      <c r="D103" t="s">
        <v>123</v>
      </c>
      <c r="E103" t="s">
        <v>425</v>
      </c>
      <c r="F103" t="s">
        <v>441</v>
      </c>
      <c r="G103">
        <v>100</v>
      </c>
      <c r="H103" t="s">
        <v>377</v>
      </c>
    </row>
    <row r="104" spans="1:8">
      <c r="A104" t="s">
        <v>261</v>
      </c>
      <c r="B104">
        <v>3396</v>
      </c>
      <c r="C104">
        <v>2</v>
      </c>
      <c r="D104" t="s">
        <v>198</v>
      </c>
      <c r="E104" t="s">
        <v>425</v>
      </c>
      <c r="F104" t="s">
        <v>441</v>
      </c>
      <c r="G104">
        <v>100</v>
      </c>
      <c r="H104" t="s">
        <v>378</v>
      </c>
    </row>
    <row r="105" spans="1:8">
      <c r="A105" t="s">
        <v>262</v>
      </c>
      <c r="B105">
        <v>3398</v>
      </c>
      <c r="C105">
        <v>2</v>
      </c>
      <c r="D105" t="s">
        <v>199</v>
      </c>
      <c r="E105" t="s">
        <v>425</v>
      </c>
      <c r="F105" t="s">
        <v>441</v>
      </c>
      <c r="G105">
        <v>100</v>
      </c>
      <c r="H105" t="s">
        <v>379</v>
      </c>
    </row>
    <row r="106" spans="1:8">
      <c r="A106" t="s">
        <v>263</v>
      </c>
      <c r="B106">
        <v>3400</v>
      </c>
      <c r="C106">
        <v>2</v>
      </c>
      <c r="D106" t="s">
        <v>200</v>
      </c>
      <c r="E106" t="s">
        <v>425</v>
      </c>
      <c r="F106" t="s">
        <v>441</v>
      </c>
      <c r="G106">
        <v>100</v>
      </c>
      <c r="H106" t="s">
        <v>380</v>
      </c>
    </row>
    <row r="107" spans="1:8">
      <c r="A107" t="s">
        <v>264</v>
      </c>
      <c r="B107">
        <v>3402</v>
      </c>
      <c r="C107">
        <v>2</v>
      </c>
      <c r="D107" t="s">
        <v>201</v>
      </c>
      <c r="E107" t="s">
        <v>425</v>
      </c>
      <c r="F107" t="s">
        <v>441</v>
      </c>
      <c r="G107">
        <v>100</v>
      </c>
      <c r="H107" t="s">
        <v>381</v>
      </c>
    </row>
    <row r="108" spans="1:8">
      <c r="A108" t="s">
        <v>265</v>
      </c>
      <c r="B108">
        <v>3404</v>
      </c>
      <c r="C108">
        <v>2</v>
      </c>
      <c r="D108" t="s">
        <v>202</v>
      </c>
      <c r="E108" t="s">
        <v>425</v>
      </c>
      <c r="F108" t="s">
        <v>441</v>
      </c>
      <c r="G108">
        <v>100</v>
      </c>
      <c r="H108" t="s">
        <v>382</v>
      </c>
    </row>
    <row r="109" spans="1:8">
      <c r="A109" t="s">
        <v>266</v>
      </c>
      <c r="B109">
        <v>3406</v>
      </c>
      <c r="C109">
        <v>2</v>
      </c>
      <c r="D109" t="s">
        <v>203</v>
      </c>
      <c r="E109" t="s">
        <v>425</v>
      </c>
      <c r="F109" t="s">
        <v>441</v>
      </c>
      <c r="G109">
        <v>100</v>
      </c>
      <c r="H109" t="s">
        <v>383</v>
      </c>
    </row>
    <row r="110" spans="1:8">
      <c r="A110" t="s">
        <v>267</v>
      </c>
      <c r="B110">
        <v>3408</v>
      </c>
      <c r="C110">
        <v>2</v>
      </c>
      <c r="D110" t="s">
        <v>204</v>
      </c>
      <c r="E110" t="s">
        <v>425</v>
      </c>
      <c r="F110" t="s">
        <v>441</v>
      </c>
      <c r="G110">
        <v>100</v>
      </c>
      <c r="H110" t="s">
        <v>384</v>
      </c>
    </row>
    <row r="111" spans="1:8">
      <c r="A111" t="s">
        <v>268</v>
      </c>
      <c r="B111">
        <v>3410</v>
      </c>
      <c r="C111">
        <v>2</v>
      </c>
      <c r="D111" t="s">
        <v>205</v>
      </c>
      <c r="E111" t="s">
        <v>425</v>
      </c>
      <c r="F111" t="s">
        <v>441</v>
      </c>
      <c r="G111">
        <v>100</v>
      </c>
      <c r="H111" t="s">
        <v>385</v>
      </c>
    </row>
    <row r="112" spans="1:8">
      <c r="A112" t="s">
        <v>269</v>
      </c>
      <c r="B112">
        <v>3412</v>
      </c>
      <c r="C112">
        <v>2</v>
      </c>
      <c r="D112" t="s">
        <v>206</v>
      </c>
      <c r="E112" t="s">
        <v>425</v>
      </c>
      <c r="F112" t="s">
        <v>441</v>
      </c>
      <c r="G112">
        <v>100</v>
      </c>
      <c r="H112" t="s">
        <v>386</v>
      </c>
    </row>
    <row r="113" spans="1:8">
      <c r="A113" t="s">
        <v>270</v>
      </c>
      <c r="B113">
        <v>3414</v>
      </c>
      <c r="C113">
        <v>2</v>
      </c>
      <c r="D113" t="s">
        <v>207</v>
      </c>
      <c r="E113" t="s">
        <v>425</v>
      </c>
      <c r="F113" t="s">
        <v>441</v>
      </c>
      <c r="G113">
        <v>100</v>
      </c>
      <c r="H113" t="s">
        <v>387</v>
      </c>
    </row>
    <row r="114" spans="1:8">
      <c r="A114" t="s">
        <v>271</v>
      </c>
      <c r="B114">
        <v>3416</v>
      </c>
      <c r="C114">
        <v>2</v>
      </c>
      <c r="D114" t="s">
        <v>208</v>
      </c>
      <c r="E114" t="s">
        <v>425</v>
      </c>
      <c r="F114" t="s">
        <v>441</v>
      </c>
      <c r="G114">
        <v>100</v>
      </c>
      <c r="H114" t="s">
        <v>388</v>
      </c>
    </row>
    <row r="115" spans="1:8">
      <c r="A115" t="s">
        <v>272</v>
      </c>
      <c r="B115">
        <v>3418</v>
      </c>
      <c r="C115">
        <v>2</v>
      </c>
      <c r="D115" t="s">
        <v>209</v>
      </c>
      <c r="E115" t="s">
        <v>425</v>
      </c>
      <c r="F115" t="s">
        <v>441</v>
      </c>
      <c r="G115">
        <v>100</v>
      </c>
      <c r="H115" t="s">
        <v>389</v>
      </c>
    </row>
    <row r="116" spans="1:8">
      <c r="A116" t="s">
        <v>273</v>
      </c>
      <c r="B116">
        <v>3420</v>
      </c>
      <c r="C116">
        <v>2</v>
      </c>
      <c r="D116" t="s">
        <v>210</v>
      </c>
      <c r="E116" t="s">
        <v>425</v>
      </c>
      <c r="F116" t="s">
        <v>441</v>
      </c>
      <c r="G116">
        <v>100</v>
      </c>
      <c r="H116" t="s">
        <v>390</v>
      </c>
    </row>
    <row r="117" spans="1:8">
      <c r="A117" t="s">
        <v>60</v>
      </c>
      <c r="B117">
        <v>6943</v>
      </c>
      <c r="C117">
        <v>4</v>
      </c>
      <c r="D117" t="s">
        <v>61</v>
      </c>
      <c r="E117" t="s">
        <v>413</v>
      </c>
      <c r="F117" t="s">
        <v>441</v>
      </c>
      <c r="G117">
        <v>100</v>
      </c>
      <c r="H117" t="s">
        <v>405</v>
      </c>
    </row>
    <row r="118" spans="1:8">
      <c r="A118" t="s">
        <v>62</v>
      </c>
      <c r="B118">
        <v>6947</v>
      </c>
      <c r="C118">
        <v>4</v>
      </c>
      <c r="D118" t="s">
        <v>63</v>
      </c>
      <c r="E118" t="s">
        <v>413</v>
      </c>
      <c r="F118" t="s">
        <v>442</v>
      </c>
      <c r="G118">
        <v>100</v>
      </c>
      <c r="H118" t="s">
        <v>406</v>
      </c>
    </row>
    <row r="119" spans="1:8">
      <c r="A119" t="s">
        <v>64</v>
      </c>
      <c r="B119">
        <v>6951</v>
      </c>
      <c r="C119">
        <v>4</v>
      </c>
      <c r="D119" t="s">
        <v>65</v>
      </c>
      <c r="E119" t="s">
        <v>414</v>
      </c>
      <c r="F119" t="s">
        <v>441</v>
      </c>
      <c r="G119">
        <v>100</v>
      </c>
      <c r="H119" t="s">
        <v>407</v>
      </c>
    </row>
    <row r="120" spans="1:8">
      <c r="A120" t="s">
        <v>66</v>
      </c>
      <c r="B120">
        <v>6955</v>
      </c>
      <c r="C120">
        <v>4</v>
      </c>
      <c r="D120" t="s">
        <v>67</v>
      </c>
      <c r="E120" t="s">
        <v>414</v>
      </c>
      <c r="F120" t="s">
        <v>442</v>
      </c>
      <c r="G120">
        <v>100</v>
      </c>
      <c r="H120" t="s">
        <v>408</v>
      </c>
    </row>
    <row r="121" spans="1:8">
      <c r="A121" t="s">
        <v>68</v>
      </c>
      <c r="B121">
        <v>6959</v>
      </c>
      <c r="C121">
        <v>4</v>
      </c>
      <c r="D121" t="s">
        <v>69</v>
      </c>
      <c r="E121" t="s">
        <v>415</v>
      </c>
      <c r="F121" t="s">
        <v>441</v>
      </c>
      <c r="G121">
        <v>100</v>
      </c>
      <c r="H121" t="s">
        <v>409</v>
      </c>
    </row>
    <row r="122" spans="1:8">
      <c r="A122" t="s">
        <v>70</v>
      </c>
      <c r="B122">
        <v>7063</v>
      </c>
      <c r="C122">
        <v>4</v>
      </c>
      <c r="D122" t="s">
        <v>71</v>
      </c>
      <c r="E122" t="s">
        <v>416</v>
      </c>
      <c r="F122" t="s">
        <v>441</v>
      </c>
      <c r="G122">
        <v>100</v>
      </c>
      <c r="H122" t="s">
        <v>394</v>
      </c>
    </row>
    <row r="123" spans="1:8">
      <c r="A123" t="s">
        <v>72</v>
      </c>
      <c r="B123">
        <v>7067</v>
      </c>
      <c r="C123">
        <v>4</v>
      </c>
      <c r="D123" t="s">
        <v>73</v>
      </c>
      <c r="E123" t="s">
        <v>416</v>
      </c>
      <c r="F123" t="s">
        <v>441</v>
      </c>
      <c r="G123">
        <v>100</v>
      </c>
      <c r="H123" t="s">
        <v>404</v>
      </c>
    </row>
    <row r="124" spans="1:8">
      <c r="A124" t="s">
        <v>74</v>
      </c>
      <c r="B124">
        <v>7071</v>
      </c>
      <c r="C124">
        <v>4</v>
      </c>
      <c r="D124" t="s">
        <v>75</v>
      </c>
      <c r="E124" t="s">
        <v>417</v>
      </c>
      <c r="F124" t="s">
        <v>441</v>
      </c>
      <c r="G124">
        <v>100</v>
      </c>
      <c r="H124" t="s">
        <v>398</v>
      </c>
    </row>
    <row r="125" spans="1:8">
      <c r="A125" t="s">
        <v>76</v>
      </c>
      <c r="B125">
        <v>7075</v>
      </c>
      <c r="C125">
        <v>4</v>
      </c>
      <c r="D125" t="s">
        <v>77</v>
      </c>
      <c r="E125" t="s">
        <v>417</v>
      </c>
      <c r="F125" t="s">
        <v>441</v>
      </c>
      <c r="G125">
        <v>100</v>
      </c>
      <c r="H125" t="s">
        <v>397</v>
      </c>
    </row>
    <row r="126" spans="1:8">
      <c r="A126" t="s">
        <v>78</v>
      </c>
      <c r="B126">
        <v>7079</v>
      </c>
      <c r="C126">
        <v>4</v>
      </c>
      <c r="D126" t="s">
        <v>79</v>
      </c>
      <c r="E126" t="s">
        <v>418</v>
      </c>
      <c r="F126" t="s">
        <v>441</v>
      </c>
      <c r="G126">
        <v>100</v>
      </c>
      <c r="H126" t="s">
        <v>391</v>
      </c>
    </row>
    <row r="127" spans="1:8">
      <c r="A127" t="s">
        <v>80</v>
      </c>
      <c r="B127">
        <v>7083</v>
      </c>
      <c r="C127">
        <v>4</v>
      </c>
      <c r="D127" t="s">
        <v>81</v>
      </c>
      <c r="E127" t="s">
        <v>416</v>
      </c>
      <c r="F127" t="s">
        <v>441</v>
      </c>
      <c r="G127">
        <v>100</v>
      </c>
      <c r="H127" t="s">
        <v>395</v>
      </c>
    </row>
    <row r="128" spans="1:8">
      <c r="A128" t="s">
        <v>82</v>
      </c>
      <c r="B128">
        <v>7087</v>
      </c>
      <c r="C128">
        <v>4</v>
      </c>
      <c r="D128" t="s">
        <v>83</v>
      </c>
      <c r="E128" t="s">
        <v>416</v>
      </c>
      <c r="F128" t="s">
        <v>441</v>
      </c>
      <c r="G128">
        <v>100</v>
      </c>
      <c r="H128" t="s">
        <v>401</v>
      </c>
    </row>
    <row r="129" spans="1:8">
      <c r="A129" t="s">
        <v>84</v>
      </c>
      <c r="B129">
        <v>7091</v>
      </c>
      <c r="C129">
        <v>4</v>
      </c>
      <c r="D129" t="s">
        <v>85</v>
      </c>
      <c r="E129" t="s">
        <v>417</v>
      </c>
      <c r="F129" t="s">
        <v>441</v>
      </c>
      <c r="G129">
        <v>100</v>
      </c>
      <c r="H129" t="s">
        <v>399</v>
      </c>
    </row>
    <row r="130" spans="1:8">
      <c r="A130" t="s">
        <v>86</v>
      </c>
      <c r="B130">
        <v>7095</v>
      </c>
      <c r="C130">
        <v>4</v>
      </c>
      <c r="D130" t="s">
        <v>87</v>
      </c>
      <c r="E130" t="s">
        <v>417</v>
      </c>
      <c r="F130" t="s">
        <v>441</v>
      </c>
      <c r="G130">
        <v>100</v>
      </c>
      <c r="H130" t="s">
        <v>402</v>
      </c>
    </row>
    <row r="131" spans="1:8">
      <c r="A131" s="6" t="s">
        <v>88</v>
      </c>
      <c r="B131">
        <v>7099</v>
      </c>
      <c r="C131">
        <v>4</v>
      </c>
      <c r="D131" t="s">
        <v>89</v>
      </c>
      <c r="E131" t="s">
        <v>418</v>
      </c>
      <c r="F131" t="s">
        <v>441</v>
      </c>
      <c r="G131">
        <v>100</v>
      </c>
      <c r="H131" t="s">
        <v>392</v>
      </c>
    </row>
    <row r="132" spans="1:8">
      <c r="A132" s="6" t="s">
        <v>90</v>
      </c>
      <c r="B132">
        <v>7103</v>
      </c>
      <c r="C132">
        <v>4</v>
      </c>
      <c r="D132" t="s">
        <v>91</v>
      </c>
      <c r="E132" t="s">
        <v>416</v>
      </c>
      <c r="F132" t="s">
        <v>441</v>
      </c>
      <c r="G132">
        <v>100</v>
      </c>
      <c r="H132" t="s">
        <v>396</v>
      </c>
    </row>
    <row r="133" spans="1:8">
      <c r="A133" s="6" t="s">
        <v>92</v>
      </c>
      <c r="B133">
        <v>7107</v>
      </c>
      <c r="C133">
        <v>4</v>
      </c>
      <c r="D133" t="s">
        <v>93</v>
      </c>
      <c r="E133" t="s">
        <v>416</v>
      </c>
      <c r="F133" t="s">
        <v>441</v>
      </c>
      <c r="G133">
        <v>100</v>
      </c>
      <c r="H133" t="s">
        <v>403</v>
      </c>
    </row>
    <row r="134" spans="1:8">
      <c r="A134" s="6" t="s">
        <v>94</v>
      </c>
      <c r="B134">
        <v>7111</v>
      </c>
      <c r="C134">
        <v>4</v>
      </c>
      <c r="D134" t="s">
        <v>95</v>
      </c>
      <c r="E134" t="s">
        <v>417</v>
      </c>
      <c r="F134" t="s">
        <v>441</v>
      </c>
      <c r="G134">
        <v>100</v>
      </c>
      <c r="H134" t="s">
        <v>400</v>
      </c>
    </row>
    <row r="135" spans="1:8">
      <c r="A135" t="s">
        <v>96</v>
      </c>
      <c r="B135">
        <v>7115</v>
      </c>
      <c r="C135">
        <v>4</v>
      </c>
      <c r="D135" t="s">
        <v>97</v>
      </c>
      <c r="E135" t="s">
        <v>417</v>
      </c>
      <c r="F135" t="s">
        <v>441</v>
      </c>
      <c r="G135">
        <v>100</v>
      </c>
      <c r="H135" t="s">
        <v>410</v>
      </c>
    </row>
    <row r="136" spans="1:8">
      <c r="A136" t="s">
        <v>98</v>
      </c>
      <c r="B136">
        <v>7119</v>
      </c>
      <c r="C136">
        <v>4</v>
      </c>
      <c r="D136" t="s">
        <v>99</v>
      </c>
      <c r="E136" t="s">
        <v>418</v>
      </c>
      <c r="F136" t="s">
        <v>441</v>
      </c>
      <c r="G136">
        <v>100</v>
      </c>
      <c r="H136" t="s">
        <v>393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5969C-509B-4D3C-BD42-B92347445C5B}">
  <dimension ref="A1:D31"/>
  <sheetViews>
    <sheetView topLeftCell="A17" workbookViewId="0">
      <selection activeCell="D36" sqref="D36"/>
    </sheetView>
  </sheetViews>
  <sheetFormatPr baseColWidth="10" defaultRowHeight="15"/>
  <cols>
    <col min="1" max="1" width="18.42578125" bestFit="1" customWidth="1"/>
    <col min="2" max="2" width="56.5703125" bestFit="1" customWidth="1"/>
    <col min="3" max="3" width="10" bestFit="1" customWidth="1"/>
    <col min="4" max="4" width="12" bestFit="1" customWidth="1"/>
  </cols>
  <sheetData>
    <row r="1" spans="1:4">
      <c r="A1" t="s">
        <v>465</v>
      </c>
      <c r="B1" t="s">
        <v>275</v>
      </c>
      <c r="C1" t="s">
        <v>466</v>
      </c>
      <c r="D1" t="s">
        <v>467</v>
      </c>
    </row>
    <row r="2" spans="1:4">
      <c r="A2" t="s">
        <v>468</v>
      </c>
      <c r="B2" t="s">
        <v>469</v>
      </c>
      <c r="C2" t="s">
        <v>470</v>
      </c>
      <c r="D2">
        <v>0</v>
      </c>
    </row>
    <row r="3" spans="1:4">
      <c r="A3" t="s">
        <v>468</v>
      </c>
      <c r="B3" t="s">
        <v>471</v>
      </c>
      <c r="C3" t="s">
        <v>472</v>
      </c>
      <c r="D3">
        <v>0</v>
      </c>
    </row>
    <row r="4" spans="1:4">
      <c r="A4" t="s">
        <v>468</v>
      </c>
      <c r="B4" t="s">
        <v>473</v>
      </c>
      <c r="C4" t="s">
        <v>474</v>
      </c>
      <c r="D4">
        <v>25</v>
      </c>
    </row>
    <row r="5" spans="1:4">
      <c r="A5" t="s">
        <v>468</v>
      </c>
      <c r="B5" t="s">
        <v>475</v>
      </c>
      <c r="C5" t="s">
        <v>476</v>
      </c>
      <c r="D5">
        <v>25</v>
      </c>
    </row>
    <row r="6" spans="1:4">
      <c r="A6" t="s">
        <v>468</v>
      </c>
      <c r="B6" t="s">
        <v>477</v>
      </c>
      <c r="C6" t="s">
        <v>478</v>
      </c>
      <c r="D6">
        <v>8</v>
      </c>
    </row>
    <row r="7" spans="1:4">
      <c r="A7" t="s">
        <v>468</v>
      </c>
      <c r="B7" t="s">
        <v>479</v>
      </c>
      <c r="C7" t="s">
        <v>480</v>
      </c>
      <c r="D7">
        <v>100</v>
      </c>
    </row>
    <row r="8" spans="1:4">
      <c r="A8" t="s">
        <v>468</v>
      </c>
      <c r="B8" t="s">
        <v>481</v>
      </c>
      <c r="C8" t="s">
        <v>482</v>
      </c>
      <c r="D8">
        <v>20</v>
      </c>
    </row>
    <row r="9" spans="1:4">
      <c r="A9" t="s">
        <v>468</v>
      </c>
      <c r="B9" t="s">
        <v>483</v>
      </c>
      <c r="C9" t="s">
        <v>484</v>
      </c>
      <c r="D9">
        <v>40</v>
      </c>
    </row>
    <row r="10" spans="1:4">
      <c r="A10" t="s">
        <v>468</v>
      </c>
      <c r="B10" t="s">
        <v>483</v>
      </c>
      <c r="C10" t="s">
        <v>485</v>
      </c>
      <c r="D10">
        <v>80</v>
      </c>
    </row>
    <row r="11" spans="1:4">
      <c r="A11" t="s">
        <v>468</v>
      </c>
      <c r="B11" t="s">
        <v>486</v>
      </c>
      <c r="C11" t="s">
        <v>487</v>
      </c>
      <c r="D11">
        <f>D13/D9</f>
        <v>15</v>
      </c>
    </row>
    <row r="12" spans="1:4">
      <c r="A12" t="s">
        <v>468</v>
      </c>
      <c r="B12" t="s">
        <v>486</v>
      </c>
      <c r="C12" t="s">
        <v>488</v>
      </c>
      <c r="D12">
        <f>D13/D10</f>
        <v>7.5</v>
      </c>
    </row>
    <row r="13" spans="1:4">
      <c r="A13" t="s">
        <v>468</v>
      </c>
      <c r="B13" t="s">
        <v>489</v>
      </c>
      <c r="C13" t="s">
        <v>490</v>
      </c>
      <c r="D13">
        <f>D6*D7*0.75</f>
        <v>600</v>
      </c>
    </row>
    <row r="14" spans="1:4">
      <c r="A14" t="s">
        <v>468</v>
      </c>
      <c r="B14" t="s">
        <v>489</v>
      </c>
      <c r="C14" t="s">
        <v>491</v>
      </c>
      <c r="D14">
        <f>D6*D7*0.78</f>
        <v>624</v>
      </c>
    </row>
    <row r="15" spans="1:4">
      <c r="A15" t="s">
        <v>468</v>
      </c>
      <c r="B15" t="s">
        <v>492</v>
      </c>
      <c r="C15" t="s">
        <v>493</v>
      </c>
      <c r="D15">
        <v>25.1</v>
      </c>
    </row>
    <row r="16" spans="1:4">
      <c r="A16" t="s">
        <v>468</v>
      </c>
      <c r="B16" t="s">
        <v>494</v>
      </c>
      <c r="C16" t="s">
        <v>495</v>
      </c>
      <c r="D16">
        <f>D13*0.9/D15</f>
        <v>21.513944223107568</v>
      </c>
    </row>
    <row r="17" spans="1:4">
      <c r="A17" t="s">
        <v>468</v>
      </c>
      <c r="B17" t="s">
        <v>496</v>
      </c>
      <c r="C17" t="s">
        <v>497</v>
      </c>
      <c r="D17">
        <v>30</v>
      </c>
    </row>
    <row r="18" spans="1:4">
      <c r="A18" t="s">
        <v>468</v>
      </c>
      <c r="B18" t="s">
        <v>498</v>
      </c>
      <c r="C18" t="s">
        <v>499</v>
      </c>
      <c r="D18">
        <v>4</v>
      </c>
    </row>
    <row r="19" spans="1:4">
      <c r="A19" t="s">
        <v>468</v>
      </c>
      <c r="B19" t="s">
        <v>500</v>
      </c>
      <c r="C19" t="s">
        <v>501</v>
      </c>
      <c r="D19">
        <v>120</v>
      </c>
    </row>
    <row r="20" spans="1:4">
      <c r="A20" t="s">
        <v>468</v>
      </c>
      <c r="B20" t="s">
        <v>502</v>
      </c>
      <c r="C20" t="s">
        <v>503</v>
      </c>
      <c r="D20" s="9">
        <f>D21/D19</f>
        <v>1.6666666666666667</v>
      </c>
    </row>
    <row r="21" spans="1:4">
      <c r="A21" t="s">
        <v>468</v>
      </c>
      <c r="B21" t="s">
        <v>504</v>
      </c>
      <c r="C21" t="s">
        <v>505</v>
      </c>
      <c r="D21">
        <v>200</v>
      </c>
    </row>
    <row r="22" spans="1:4">
      <c r="A22" t="s">
        <v>468</v>
      </c>
      <c r="B22" t="s">
        <v>506</v>
      </c>
      <c r="C22" t="s">
        <v>507</v>
      </c>
      <c r="D22">
        <v>40</v>
      </c>
    </row>
    <row r="23" spans="1:4">
      <c r="A23" t="s">
        <v>468</v>
      </c>
      <c r="B23" t="s">
        <v>508</v>
      </c>
      <c r="C23" t="s">
        <v>509</v>
      </c>
      <c r="D23" s="10">
        <f>D24/D21</f>
        <v>0.9797958971132712</v>
      </c>
    </row>
    <row r="24" spans="1:4">
      <c r="A24" s="11" t="s">
        <v>468</v>
      </c>
      <c r="B24" s="11" t="s">
        <v>510</v>
      </c>
      <c r="C24" s="11" t="s">
        <v>511</v>
      </c>
      <c r="D24" s="12">
        <f>SQRT((D21*D21)-(D22*D22))</f>
        <v>195.95917942265424</v>
      </c>
    </row>
    <row r="25" spans="1:4">
      <c r="A25" s="11" t="s">
        <v>468</v>
      </c>
      <c r="B25" s="11" t="s">
        <v>512</v>
      </c>
      <c r="C25" s="11" t="s">
        <v>513</v>
      </c>
      <c r="D25" s="11">
        <v>0</v>
      </c>
    </row>
    <row r="26" spans="1:4">
      <c r="A26" s="11" t="s">
        <v>468</v>
      </c>
      <c r="B26" s="11" t="s">
        <v>514</v>
      </c>
      <c r="C26" s="11" t="s">
        <v>515</v>
      </c>
      <c r="D26" s="11">
        <v>27.2</v>
      </c>
    </row>
    <row r="27" spans="1:4">
      <c r="A27" s="11" t="s">
        <v>468</v>
      </c>
      <c r="B27" s="11" t="s">
        <v>516</v>
      </c>
      <c r="C27" s="11" t="s">
        <v>517</v>
      </c>
      <c r="D27" s="11">
        <v>27.8</v>
      </c>
    </row>
    <row r="28" spans="1:4">
      <c r="A28" s="11" t="s">
        <v>468</v>
      </c>
      <c r="B28" s="11" t="s">
        <v>518</v>
      </c>
      <c r="C28" s="11" t="s">
        <v>519</v>
      </c>
      <c r="D28" s="11">
        <v>24</v>
      </c>
    </row>
    <row r="29" spans="1:4">
      <c r="A29" s="11" t="s">
        <v>468</v>
      </c>
      <c r="B29" s="11" t="s">
        <v>520</v>
      </c>
      <c r="C29" s="11" t="s">
        <v>521</v>
      </c>
      <c r="D29" s="11">
        <v>28</v>
      </c>
    </row>
    <row r="30" spans="1:4">
      <c r="A30" s="11" t="s">
        <v>468</v>
      </c>
      <c r="B30" s="11" t="s">
        <v>522</v>
      </c>
      <c r="C30" s="11" t="s">
        <v>523</v>
      </c>
      <c r="D30" s="11">
        <v>24.75</v>
      </c>
    </row>
    <row r="31" spans="1:4">
      <c r="A31" s="11" t="s">
        <v>468</v>
      </c>
      <c r="B31" s="11" t="s">
        <v>524</v>
      </c>
      <c r="C31" s="11" t="s">
        <v>525</v>
      </c>
      <c r="D31" s="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ConexionDB</vt:lpstr>
      <vt:lpstr>ConexionAnalizadores</vt:lpstr>
      <vt:lpstr>Cargas</vt:lpstr>
      <vt:lpstr>Variables</vt:lpstr>
      <vt:lpstr>InfluxDBVariables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Eros Escobar</dc:creator>
  <cp:lastModifiedBy>Andres Felipe Eusse Giraldo</cp:lastModifiedBy>
  <dcterms:created xsi:type="dcterms:W3CDTF">2015-06-05T18:19:34Z</dcterms:created>
  <dcterms:modified xsi:type="dcterms:W3CDTF">2024-03-27T21:58:34Z</dcterms:modified>
</cp:coreProperties>
</file>