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tan\Documents\GitHub\Microrred-USC\Tests\Digital_twins\"/>
    </mc:Choice>
  </mc:AlternateContent>
  <xr:revisionPtr revIDLastSave="0" documentId="13_ncr:1_{413C22BF-195D-496D-8F9B-8922488A3F4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ydro" sheetId="1" r:id="rId1"/>
    <sheet name="PV_W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1" l="1"/>
  <c r="D12" i="1"/>
</calcChain>
</file>

<file path=xl/sharedStrings.xml><?xml version="1.0" encoding="utf-8"?>
<sst xmlns="http://schemas.openxmlformats.org/spreadsheetml/2006/main" count="209" uniqueCount="114">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</sst>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20" sqref="B20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53</v>
      </c>
      <c r="B2" t="s">
        <v>4</v>
      </c>
      <c r="C2" t="s">
        <v>5</v>
      </c>
      <c r="D2">
        <v>0</v>
      </c>
    </row>
    <row r="3" spans="1:5" x14ac:dyDescent="0.25">
      <c r="A3" t="s">
        <v>53</v>
      </c>
      <c r="B3" t="s">
        <v>6</v>
      </c>
      <c r="C3" t="s">
        <v>7</v>
      </c>
      <c r="D3">
        <v>0</v>
      </c>
    </row>
    <row r="4" spans="1:5" x14ac:dyDescent="0.25">
      <c r="A4" t="s">
        <v>53</v>
      </c>
      <c r="B4" t="s">
        <v>8</v>
      </c>
      <c r="C4" t="s">
        <v>9</v>
      </c>
      <c r="D4">
        <v>25</v>
      </c>
    </row>
    <row r="5" spans="1:5" x14ac:dyDescent="0.25">
      <c r="A5" t="s">
        <v>53</v>
      </c>
      <c r="B5" t="s">
        <v>10</v>
      </c>
      <c r="C5" t="s">
        <v>11</v>
      </c>
      <c r="D5">
        <v>25</v>
      </c>
    </row>
    <row r="6" spans="1:5" x14ac:dyDescent="0.25">
      <c r="A6" t="s">
        <v>53</v>
      </c>
      <c r="B6" t="s">
        <v>12</v>
      </c>
      <c r="C6" t="s">
        <v>13</v>
      </c>
      <c r="D6">
        <v>8</v>
      </c>
    </row>
    <row r="7" spans="1:5" x14ac:dyDescent="0.25">
      <c r="A7" t="s">
        <v>53</v>
      </c>
      <c r="B7" t="s">
        <v>14</v>
      </c>
      <c r="C7" t="s">
        <v>15</v>
      </c>
      <c r="D7">
        <v>100</v>
      </c>
    </row>
    <row r="8" spans="1:5" x14ac:dyDescent="0.25">
      <c r="A8" t="s">
        <v>53</v>
      </c>
      <c r="B8" t="s">
        <v>16</v>
      </c>
      <c r="C8" t="s">
        <v>17</v>
      </c>
      <c r="D8">
        <v>20</v>
      </c>
    </row>
    <row r="9" spans="1:5" x14ac:dyDescent="0.25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25">
      <c r="A10" t="s">
        <v>53</v>
      </c>
      <c r="B10" t="s">
        <v>18</v>
      </c>
      <c r="C10" t="s">
        <v>59</v>
      </c>
      <c r="D10">
        <v>80</v>
      </c>
    </row>
    <row r="11" spans="1:5" x14ac:dyDescent="0.25">
      <c r="A11" t="s">
        <v>53</v>
      </c>
      <c r="B11" t="s">
        <v>19</v>
      </c>
      <c r="C11" t="s">
        <v>55</v>
      </c>
      <c r="D11">
        <f>D13/D9</f>
        <v>15</v>
      </c>
    </row>
    <row r="12" spans="1:5" x14ac:dyDescent="0.25">
      <c r="A12" t="s">
        <v>53</v>
      </c>
      <c r="B12" t="s">
        <v>19</v>
      </c>
      <c r="C12" t="s">
        <v>60</v>
      </c>
      <c r="D12">
        <f>D13/D10</f>
        <v>7.5</v>
      </c>
    </row>
    <row r="13" spans="1:5" x14ac:dyDescent="0.25">
      <c r="A13" t="s">
        <v>53</v>
      </c>
      <c r="B13" t="s">
        <v>20</v>
      </c>
      <c r="C13" t="s">
        <v>54</v>
      </c>
      <c r="D13">
        <f>D6*D7*0.75</f>
        <v>600</v>
      </c>
    </row>
    <row r="14" spans="1:5" x14ac:dyDescent="0.25">
      <c r="A14" t="s">
        <v>53</v>
      </c>
      <c r="B14" t="s">
        <v>20</v>
      </c>
      <c r="C14" t="s">
        <v>61</v>
      </c>
      <c r="D14">
        <f>D6*D7*0.78</f>
        <v>624</v>
      </c>
    </row>
    <row r="15" spans="1:5" x14ac:dyDescent="0.25">
      <c r="A15" t="s">
        <v>53</v>
      </c>
      <c r="B15" t="s">
        <v>21</v>
      </c>
      <c r="C15" t="s">
        <v>22</v>
      </c>
      <c r="D15">
        <v>25.1</v>
      </c>
    </row>
    <row r="16" spans="1:5" x14ac:dyDescent="0.25">
      <c r="A16" t="s">
        <v>53</v>
      </c>
      <c r="B16" t="s">
        <v>23</v>
      </c>
      <c r="C16" t="s">
        <v>24</v>
      </c>
      <c r="D16">
        <f>D13*0.9/D15</f>
        <v>21.513944223107568</v>
      </c>
    </row>
    <row r="17" spans="1:8" x14ac:dyDescent="0.25">
      <c r="A17" t="s">
        <v>53</v>
      </c>
      <c r="B17" t="s">
        <v>25</v>
      </c>
      <c r="C17" t="s">
        <v>26</v>
      </c>
      <c r="D17">
        <v>30</v>
      </c>
    </row>
    <row r="18" spans="1:8" x14ac:dyDescent="0.25">
      <c r="A18" t="s">
        <v>53</v>
      </c>
      <c r="B18" t="s">
        <v>27</v>
      </c>
      <c r="C18" t="s">
        <v>28</v>
      </c>
      <c r="D18">
        <v>4</v>
      </c>
    </row>
    <row r="19" spans="1:8" x14ac:dyDescent="0.25">
      <c r="A19" t="s">
        <v>53</v>
      </c>
      <c r="B19" t="s">
        <v>29</v>
      </c>
      <c r="C19" t="s">
        <v>30</v>
      </c>
      <c r="D19">
        <v>120</v>
      </c>
    </row>
    <row r="20" spans="1:8" x14ac:dyDescent="0.25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25">
      <c r="A21" t="s">
        <v>53</v>
      </c>
      <c r="B21" t="s">
        <v>33</v>
      </c>
      <c r="C21" t="s">
        <v>34</v>
      </c>
      <c r="D21">
        <v>200</v>
      </c>
    </row>
    <row r="22" spans="1:8" x14ac:dyDescent="0.25">
      <c r="A22" t="s">
        <v>53</v>
      </c>
      <c r="B22" t="s">
        <v>35</v>
      </c>
      <c r="C22" t="s">
        <v>36</v>
      </c>
      <c r="D22">
        <v>40</v>
      </c>
    </row>
    <row r="23" spans="1:8" x14ac:dyDescent="0.25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25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25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25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25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25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25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25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25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38"/>
  <sheetViews>
    <sheetView topLeftCell="A7" workbookViewId="0">
      <selection activeCell="D30" sqref="D30:D33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97</v>
      </c>
      <c r="B2" t="s">
        <v>62</v>
      </c>
      <c r="C2" t="s">
        <v>63</v>
      </c>
      <c r="D2">
        <v>800</v>
      </c>
    </row>
    <row r="3" spans="1:4" x14ac:dyDescent="0.25">
      <c r="A3" t="s">
        <v>97</v>
      </c>
      <c r="B3" t="s">
        <v>64</v>
      </c>
      <c r="C3" t="s">
        <v>65</v>
      </c>
      <c r="D3">
        <v>800</v>
      </c>
    </row>
    <row r="4" spans="1:4" x14ac:dyDescent="0.25">
      <c r="A4" t="s">
        <v>97</v>
      </c>
      <c r="B4" t="s">
        <v>66</v>
      </c>
      <c r="C4" t="s">
        <v>67</v>
      </c>
      <c r="D4">
        <v>10</v>
      </c>
    </row>
    <row r="5" spans="1:4" x14ac:dyDescent="0.25">
      <c r="A5" t="s">
        <v>97</v>
      </c>
      <c r="B5" t="s">
        <v>68</v>
      </c>
      <c r="C5" t="s">
        <v>69</v>
      </c>
      <c r="D5">
        <v>100</v>
      </c>
    </row>
    <row r="6" spans="1:4" x14ac:dyDescent="0.25">
      <c r="A6" t="s">
        <v>97</v>
      </c>
      <c r="B6" t="s">
        <v>70</v>
      </c>
      <c r="C6" t="s">
        <v>9</v>
      </c>
      <c r="D6">
        <v>48</v>
      </c>
    </row>
    <row r="7" spans="1:4" x14ac:dyDescent="0.25">
      <c r="A7" t="s">
        <v>97</v>
      </c>
      <c r="B7" t="s">
        <v>70</v>
      </c>
      <c r="C7" t="s">
        <v>11</v>
      </c>
      <c r="D7">
        <v>45</v>
      </c>
    </row>
    <row r="8" spans="1:4" x14ac:dyDescent="0.25">
      <c r="A8" t="s">
        <v>97</v>
      </c>
      <c r="B8" t="s">
        <v>70</v>
      </c>
      <c r="C8" t="s">
        <v>26</v>
      </c>
      <c r="D8">
        <v>46</v>
      </c>
    </row>
    <row r="9" spans="1:4" x14ac:dyDescent="0.25">
      <c r="A9" t="s">
        <v>97</v>
      </c>
      <c r="B9" t="s">
        <v>70</v>
      </c>
      <c r="C9" t="s">
        <v>98</v>
      </c>
      <c r="D9">
        <v>47</v>
      </c>
    </row>
    <row r="10" spans="1:4" x14ac:dyDescent="0.25">
      <c r="A10" t="s">
        <v>97</v>
      </c>
      <c r="B10" t="s">
        <v>71</v>
      </c>
      <c r="C10" t="s">
        <v>56</v>
      </c>
      <c r="D10">
        <v>18</v>
      </c>
    </row>
    <row r="11" spans="1:4" x14ac:dyDescent="0.25">
      <c r="A11" t="s">
        <v>97</v>
      </c>
      <c r="B11" t="s">
        <v>72</v>
      </c>
      <c r="C11" t="s">
        <v>55</v>
      </c>
      <c r="D11" s="4">
        <f>D12/D10</f>
        <v>4.4444444444444446</v>
      </c>
    </row>
    <row r="12" spans="1:4" x14ac:dyDescent="0.25">
      <c r="A12" t="s">
        <v>97</v>
      </c>
      <c r="B12" t="s">
        <v>73</v>
      </c>
      <c r="C12" t="s">
        <v>54</v>
      </c>
      <c r="D12">
        <v>80</v>
      </c>
    </row>
    <row r="13" spans="1:4" x14ac:dyDescent="0.25">
      <c r="A13" t="s">
        <v>97</v>
      </c>
      <c r="B13" t="s">
        <v>74</v>
      </c>
      <c r="C13" t="s">
        <v>75</v>
      </c>
      <c r="D13">
        <v>12</v>
      </c>
    </row>
    <row r="14" spans="1:4" x14ac:dyDescent="0.25">
      <c r="A14" t="s">
        <v>97</v>
      </c>
      <c r="B14" t="s">
        <v>76</v>
      </c>
      <c r="C14" t="s">
        <v>77</v>
      </c>
      <c r="D14">
        <f>D15/D13</f>
        <v>15</v>
      </c>
    </row>
    <row r="15" spans="1:4" x14ac:dyDescent="0.25">
      <c r="A15" t="s">
        <v>97</v>
      </c>
      <c r="B15" t="s">
        <v>78</v>
      </c>
      <c r="C15" t="s">
        <v>79</v>
      </c>
      <c r="D15">
        <v>180</v>
      </c>
    </row>
    <row r="16" spans="1:4" x14ac:dyDescent="0.25">
      <c r="A16" t="s">
        <v>97</v>
      </c>
      <c r="B16" t="s">
        <v>80</v>
      </c>
      <c r="C16" t="s">
        <v>22</v>
      </c>
      <c r="D16">
        <v>13</v>
      </c>
    </row>
    <row r="17" spans="1:4" x14ac:dyDescent="0.25">
      <c r="A17" t="s">
        <v>97</v>
      </c>
      <c r="B17" t="s">
        <v>81</v>
      </c>
      <c r="C17" t="s">
        <v>28</v>
      </c>
      <c r="D17">
        <v>0</v>
      </c>
    </row>
    <row r="18" spans="1:4" x14ac:dyDescent="0.25">
      <c r="A18" t="s">
        <v>97</v>
      </c>
      <c r="B18" t="s">
        <v>82</v>
      </c>
      <c r="C18" t="s">
        <v>83</v>
      </c>
      <c r="D18">
        <v>0</v>
      </c>
    </row>
    <row r="19" spans="1:4" x14ac:dyDescent="0.25">
      <c r="A19" s="3" t="s">
        <v>97</v>
      </c>
      <c r="B19" s="3" t="s">
        <v>108</v>
      </c>
      <c r="C19" s="3" t="s">
        <v>48</v>
      </c>
      <c r="D19">
        <v>13.6</v>
      </c>
    </row>
    <row r="20" spans="1:4" x14ac:dyDescent="0.25">
      <c r="A20" s="3" t="s">
        <v>97</v>
      </c>
      <c r="B20" s="3" t="s">
        <v>109</v>
      </c>
      <c r="C20" s="3" t="s">
        <v>49</v>
      </c>
      <c r="D20">
        <v>13.9</v>
      </c>
    </row>
    <row r="21" spans="1:4" x14ac:dyDescent="0.25">
      <c r="A21" s="3" t="s">
        <v>97</v>
      </c>
      <c r="B21" s="3" t="s">
        <v>110</v>
      </c>
      <c r="C21" s="3" t="s">
        <v>50</v>
      </c>
      <c r="D21">
        <v>12</v>
      </c>
    </row>
    <row r="22" spans="1:4" x14ac:dyDescent="0.25">
      <c r="A22" t="s">
        <v>97</v>
      </c>
      <c r="B22" t="s">
        <v>29</v>
      </c>
      <c r="C22" t="s">
        <v>30</v>
      </c>
      <c r="D22">
        <v>120</v>
      </c>
    </row>
    <row r="23" spans="1:4" x14ac:dyDescent="0.25">
      <c r="A23" t="s">
        <v>97</v>
      </c>
      <c r="B23" t="s">
        <v>31</v>
      </c>
      <c r="C23" t="s">
        <v>32</v>
      </c>
      <c r="D23" s="4">
        <f>D24/D22</f>
        <v>1.6666666666666667</v>
      </c>
    </row>
    <row r="24" spans="1:4" x14ac:dyDescent="0.25">
      <c r="A24" t="s">
        <v>97</v>
      </c>
      <c r="B24" t="s">
        <v>84</v>
      </c>
      <c r="C24" t="s">
        <v>34</v>
      </c>
      <c r="D24">
        <v>200</v>
      </c>
    </row>
    <row r="25" spans="1:4" x14ac:dyDescent="0.25">
      <c r="A25" t="s">
        <v>97</v>
      </c>
      <c r="B25" t="s">
        <v>85</v>
      </c>
      <c r="C25" t="s">
        <v>36</v>
      </c>
      <c r="D25">
        <v>40</v>
      </c>
    </row>
    <row r="26" spans="1:4" x14ac:dyDescent="0.25">
      <c r="A26" t="s">
        <v>97</v>
      </c>
      <c r="B26" t="s">
        <v>86</v>
      </c>
      <c r="C26" t="s">
        <v>38</v>
      </c>
      <c r="D26" s="4">
        <f>D27/D24</f>
        <v>0.9797958971132712</v>
      </c>
    </row>
    <row r="27" spans="1:4" x14ac:dyDescent="0.25">
      <c r="A27" s="3" t="s">
        <v>97</v>
      </c>
      <c r="B27" s="3" t="s">
        <v>101</v>
      </c>
      <c r="C27" s="3" t="s">
        <v>46</v>
      </c>
      <c r="D27" s="4">
        <f>SQRT((D24*D24)-(D25*D25))</f>
        <v>195.95917942265424</v>
      </c>
    </row>
    <row r="28" spans="1:4" x14ac:dyDescent="0.25">
      <c r="A28" t="s">
        <v>97</v>
      </c>
      <c r="B28" t="s">
        <v>87</v>
      </c>
      <c r="C28" t="s">
        <v>88</v>
      </c>
      <c r="D28">
        <v>120</v>
      </c>
    </row>
    <row r="29" spans="1:4" x14ac:dyDescent="0.25">
      <c r="A29" t="s">
        <v>97</v>
      </c>
      <c r="B29" t="s">
        <v>89</v>
      </c>
      <c r="C29" t="s">
        <v>90</v>
      </c>
      <c r="D29" s="4">
        <f>D30/D28</f>
        <v>1.6666666666666667</v>
      </c>
    </row>
    <row r="30" spans="1:4" x14ac:dyDescent="0.25">
      <c r="A30" t="s">
        <v>97</v>
      </c>
      <c r="B30" t="s">
        <v>91</v>
      </c>
      <c r="C30" t="s">
        <v>92</v>
      </c>
      <c r="D30">
        <v>200</v>
      </c>
    </row>
    <row r="31" spans="1:4" x14ac:dyDescent="0.25">
      <c r="A31" t="s">
        <v>97</v>
      </c>
      <c r="B31" t="s">
        <v>93</v>
      </c>
      <c r="C31" t="s">
        <v>94</v>
      </c>
      <c r="D31">
        <v>40</v>
      </c>
    </row>
    <row r="32" spans="1:4" x14ac:dyDescent="0.25">
      <c r="A32" t="s">
        <v>97</v>
      </c>
      <c r="B32" t="s">
        <v>95</v>
      </c>
      <c r="C32" t="s">
        <v>96</v>
      </c>
      <c r="D32" s="4">
        <f>D33/D30</f>
        <v>0.9797958971132712</v>
      </c>
    </row>
    <row r="33" spans="1:4" x14ac:dyDescent="0.25">
      <c r="A33" s="3" t="s">
        <v>97</v>
      </c>
      <c r="B33" s="3" t="s">
        <v>102</v>
      </c>
      <c r="C33" s="3" t="s">
        <v>100</v>
      </c>
      <c r="D33" s="4">
        <f>SQRT((D30*D30)-(D31*D31))</f>
        <v>195.95917942265424</v>
      </c>
    </row>
    <row r="34" spans="1:4" x14ac:dyDescent="0.25">
      <c r="A34" s="3" t="s">
        <v>97</v>
      </c>
      <c r="B34" s="3" t="s">
        <v>103</v>
      </c>
      <c r="C34" s="3" t="s">
        <v>111</v>
      </c>
      <c r="D34">
        <v>13.6</v>
      </c>
    </row>
    <row r="35" spans="1:4" x14ac:dyDescent="0.25">
      <c r="A35" s="3" t="s">
        <v>97</v>
      </c>
      <c r="B35" s="3" t="s">
        <v>104</v>
      </c>
      <c r="C35" s="3" t="s">
        <v>112</v>
      </c>
      <c r="D35">
        <v>13.9</v>
      </c>
    </row>
    <row r="36" spans="1:4" x14ac:dyDescent="0.25">
      <c r="A36" s="3" t="s">
        <v>97</v>
      </c>
      <c r="B36" s="3" t="s">
        <v>105</v>
      </c>
      <c r="C36" s="3" t="s">
        <v>113</v>
      </c>
      <c r="D36">
        <v>12</v>
      </c>
    </row>
    <row r="37" spans="1:4" x14ac:dyDescent="0.25">
      <c r="A37" s="3" t="s">
        <v>97</v>
      </c>
      <c r="B37" s="3" t="s">
        <v>106</v>
      </c>
      <c r="C37" s="3" t="s">
        <v>58</v>
      </c>
      <c r="D37">
        <v>1</v>
      </c>
    </row>
    <row r="38" spans="1:4" x14ac:dyDescent="0.25">
      <c r="A38" s="3" t="s">
        <v>97</v>
      </c>
      <c r="B38" s="3" t="s">
        <v>107</v>
      </c>
      <c r="C38" s="3" t="s">
        <v>99</v>
      </c>
      <c r="D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Hydro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Daniel Betancur Trujillo</cp:lastModifiedBy>
  <dcterms:created xsi:type="dcterms:W3CDTF">2015-06-05T18:19:34Z</dcterms:created>
  <dcterms:modified xsi:type="dcterms:W3CDTF">2024-03-09T16:24:24Z</dcterms:modified>
</cp:coreProperties>
</file>