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s/GitHub/project-cali/backend/v1.0/mockDB/"/>
    </mc:Choice>
  </mc:AlternateContent>
  <xr:revisionPtr revIDLastSave="41" documentId="13_ncr:1_{F11D2FAA-D1D8-49CA-900D-B06590509D73}" xr6:coauthVersionLast="47" xr6:coauthVersionMax="47" xr10:uidLastSave="{F16179F4-699E-4145-BEE5-CBE68AE8CD7D}"/>
  <bookViews>
    <workbookView xWindow="28680" yWindow="-120" windowWidth="29040" windowHeight="15720" activeTab="1" xr2:uid="{00000000-000D-0000-FFFF-FFFF00000000}"/>
  </bookViews>
  <sheets>
    <sheet name="Hoja1" sheetId="5" r:id="rId1"/>
    <sheet name="Hoja2" sheetId="6" r:id="rId2"/>
  </sheets>
  <definedNames>
    <definedName name="_xlnm._FilterDatabase" localSheetId="0" hidden="1">Hoja1!$A$1:$E$227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7" i="5" l="1"/>
  <c r="D76" i="5" s="1"/>
  <c r="D73" i="5"/>
  <c r="D71" i="5"/>
  <c r="D70" i="5" s="1"/>
  <c r="D67" i="5"/>
  <c r="D58" i="5"/>
  <c r="D55" i="5"/>
  <c r="D30" i="5"/>
  <c r="D29" i="5" s="1"/>
  <c r="D26" i="5"/>
  <c r="D16" i="5"/>
  <c r="D12" i="5"/>
  <c r="D11" i="5"/>
</calcChain>
</file>

<file path=xl/sharedStrings.xml><?xml version="1.0" encoding="utf-8"?>
<sst xmlns="http://schemas.openxmlformats.org/spreadsheetml/2006/main" count="1193" uniqueCount="522">
  <si>
    <t>Value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</si>
  <si>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</si>
  <si>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</si>
  <si>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</si>
  <si>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</si>
  <si>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</si>
  <si>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</si>
  <si>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</si>
  <si>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</si>
  <si>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</si>
  <si>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</si>
  <si>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</si>
  <si>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</si>
  <si>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</si>
  <si>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</si>
  <si>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VB001</t>
  </si>
  <si>
    <t>IC001</t>
  </si>
  <si>
    <t>TE003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</si>
  <si>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</si>
  <si>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</si>
  <si>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</si>
  <si>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</si>
  <si>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</si>
  <si>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</si>
  <si>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</si>
  <si>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</si>
  <si>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</si>
  <si>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</si>
  <si>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</si>
  <si>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</si>
  <si>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Estado de la disipación</t>
  </si>
  <si>
    <t>Voltaje bulk</t>
  </si>
  <si>
    <t>Voltaje float</t>
  </si>
  <si>
    <t>Voltaje de carga</t>
  </si>
  <si>
    <t>Voltaje de activación de la disipación</t>
  </si>
  <si>
    <t>Voltaje de desactivación de la disipación</t>
  </si>
  <si>
    <t>PKW001</t>
  </si>
  <si>
    <t>ED001</t>
  </si>
  <si>
    <t>VBU001</t>
  </si>
  <si>
    <t>VFL001</t>
  </si>
  <si>
    <t>VCH001</t>
  </si>
  <si>
    <t>VDF001</t>
  </si>
  <si>
    <t>VDN001</t>
  </si>
  <si>
    <t>Módulo de turbinas</t>
  </si>
  <si>
    <t>PG001</t>
  </si>
  <si>
    <t>IG001</t>
  </si>
  <si>
    <t>VG001</t>
  </si>
  <si>
    <t>Estado del inversor</t>
  </si>
  <si>
    <t>EI001</t>
  </si>
  <si>
    <t>VG002</t>
  </si>
  <si>
    <t>IG002</t>
  </si>
  <si>
    <t>PG002</t>
  </si>
  <si>
    <t>Radiación paneles solares 1 (pv)</t>
  </si>
  <si>
    <t>RS001</t>
  </si>
  <si>
    <t>Radiación paneles solares 2 (pv)</t>
  </si>
  <si>
    <t>RS002</t>
  </si>
  <si>
    <t>Velocidad de viento aerogenerador (fan)</t>
  </si>
  <si>
    <t>VV001</t>
  </si>
  <si>
    <t>RPMs aerogenerador (fan)</t>
  </si>
  <si>
    <t>RPM001</t>
  </si>
  <si>
    <t>Temperatura para los 4 Paneles (pv)</t>
  </si>
  <si>
    <t>Voltaje Paneles solares (pv)  (Controlador)</t>
  </si>
  <si>
    <t>Corriente paneles  (pv) (Controlador)</t>
  </si>
  <si>
    <t>Potencia paneles (pv) (Controlador)</t>
  </si>
  <si>
    <t>Voltaje aerogenerador (fan) (Controlador)</t>
  </si>
  <si>
    <t>Corriente Aerogenerador (fan) (Controlador)</t>
  </si>
  <si>
    <t>IG005</t>
  </si>
  <si>
    <t>Potencia aerogenerador (fan)(Controlador)</t>
  </si>
  <si>
    <t>Voltaje de las baterías (Controlador)</t>
  </si>
  <si>
    <t>Energía generada por paneles (kWh) (pv) (Controlador)</t>
  </si>
  <si>
    <t>Energía generada por aerogenerador (kWh)(fan) (Controlador)</t>
  </si>
  <si>
    <t>EG002</t>
  </si>
  <si>
    <t>Potencia aparente salida del inversor (inversor o analizador)</t>
  </si>
  <si>
    <t>Potencia Reactiva salida del inversor (analizador)</t>
  </si>
  <si>
    <t>Factor de Potencia salida del inversor (analizador)</t>
  </si>
  <si>
    <t>Voltaje AC a la salida del inversor hibrido (inversor o analizador)</t>
  </si>
  <si>
    <t>VAC002</t>
  </si>
  <si>
    <t>Corriente a la salida del inversor hibrido (inversor o analizador)</t>
  </si>
  <si>
    <t>IAC002</t>
  </si>
  <si>
    <t>Potencia aparente salida del inversor hibrido (inversor o analizador)</t>
  </si>
  <si>
    <t>PKVA002</t>
  </si>
  <si>
    <t>Potencia Reactiva salida del inversor hibrido (analizador)</t>
  </si>
  <si>
    <t>PKVAR002</t>
  </si>
  <si>
    <t>Factor de Potencia salida del inversor hibrido (analizador)</t>
  </si>
  <si>
    <t>FP002</t>
  </si>
  <si>
    <t>Módulo solar-eólico</t>
  </si>
  <si>
    <t>TE004</t>
  </si>
  <si>
    <t>ER001</t>
  </si>
  <si>
    <t>PKW002</t>
  </si>
  <si>
    <t>Potencia activa salida del inversor (analizador)</t>
  </si>
  <si>
    <t>Potencia activa salida del inversor hibrido (analizador)</t>
  </si>
  <si>
    <t>Voltaje bulk inversor hibrido</t>
  </si>
  <si>
    <t>Voltaje float inversor hibrido</t>
  </si>
  <si>
    <t>Voltaje de carga inversor hibrido</t>
  </si>
  <si>
    <t>Estado del inversor aislado</t>
  </si>
  <si>
    <t>Estado de la red inversor hibrido</t>
  </si>
  <si>
    <t>Voltaje bulk controlador de carga</t>
  </si>
  <si>
    <t>Voltaje float controlador de carga</t>
  </si>
  <si>
    <t>Voltaje de carga controlador de carga</t>
  </si>
  <si>
    <t>VBU002</t>
  </si>
  <si>
    <t>VFL002</t>
  </si>
  <si>
    <t>VCH002</t>
  </si>
  <si>
    <t>Caudal bomba P-104</t>
  </si>
  <si>
    <t>Temperatura 1 Reactor 1</t>
  </si>
  <si>
    <t>Temperatura 2 Reactor 1</t>
  </si>
  <si>
    <t>Ph reactor 1</t>
  </si>
  <si>
    <t>Concentración CH4 V-101</t>
  </si>
  <si>
    <t>Concentración H2S V-101</t>
  </si>
  <si>
    <t>Concentración O2 V-101</t>
  </si>
  <si>
    <t>Humedad relativa biogás V-101</t>
  </si>
  <si>
    <t>Presión de biogás en Reactor 1</t>
  </si>
  <si>
    <t>Presión de biogás en V-101</t>
  </si>
  <si>
    <t>Temperatura de biogás en V-101</t>
  </si>
  <si>
    <t>Velocidad agitación Reactor 1</t>
  </si>
  <si>
    <t>Caudal bomba P-101</t>
  </si>
  <si>
    <t>Temperatura 1 Reactor 2</t>
  </si>
  <si>
    <t>Temperatura 2 Reactor 2</t>
  </si>
  <si>
    <t>Ph reactor 2</t>
  </si>
  <si>
    <t>Concentración CH4 V-102</t>
  </si>
  <si>
    <t>Concentración H2S V-102</t>
  </si>
  <si>
    <t>Concentración O2 V-102</t>
  </si>
  <si>
    <t>Humedad relativa biogás V-102</t>
  </si>
  <si>
    <t>Presión biogás en Reactor 2</t>
  </si>
  <si>
    <t>Presión biogás en V-102</t>
  </si>
  <si>
    <t>Velocidad agitación Reactor 2</t>
  </si>
  <si>
    <t>Caudal bomba P-102</t>
  </si>
  <si>
    <t>Temperatura en V-107</t>
  </si>
  <si>
    <t>Presión en V-107</t>
  </si>
  <si>
    <t>Concentración CH4 V-107</t>
  </si>
  <si>
    <t>Concentración H2S V-107</t>
  </si>
  <si>
    <t>Concentración O2 V-107</t>
  </si>
  <si>
    <t>Humedad relativa biogás V-107</t>
  </si>
  <si>
    <t>Nivel reactor 1 R-101</t>
  </si>
  <si>
    <t>Nivel reactor 2 R -102</t>
  </si>
  <si>
    <t>Temperatura de biogás en V-102</t>
  </si>
  <si>
    <t>Potencia de la carga DC del controlador (Controlador)</t>
  </si>
  <si>
    <t>Temperatura de baterías (Controlador)</t>
  </si>
  <si>
    <t>Voltaje de la red externa del inversor híbrido (inversor o analizador)</t>
  </si>
  <si>
    <t>Voltaje de la carga DC del controlador (Controlador)</t>
  </si>
  <si>
    <t>PDC001</t>
  </si>
  <si>
    <t>TB001</t>
  </si>
  <si>
    <t>PB001</t>
  </si>
  <si>
    <t>VGR001</t>
  </si>
  <si>
    <t>VDC001</t>
  </si>
  <si>
    <t>Potencia DC de salida hacia las baterías (Controlador)</t>
  </si>
  <si>
    <t>Voltaje generada por turbina Pelton (Controlador Pelton)</t>
  </si>
  <si>
    <t>Corriente generada por turbina Turgo (Controlador Turgo)</t>
  </si>
  <si>
    <t>Voltaje generado por turbina Turgo (Controlador Turgo)</t>
  </si>
  <si>
    <t>Potencia generada por turbina Pelton (Controlador Pelton)</t>
  </si>
  <si>
    <t>Potencia generada por turbina Turgo (Controlador Turgo)</t>
  </si>
  <si>
    <t>Voltaje de las baterías (Controlador Pelton)</t>
  </si>
  <si>
    <t>Corriente de carga (Controlador Pelton)</t>
  </si>
  <si>
    <t>Potencia de las baterías (Controlador Pelton)</t>
  </si>
  <si>
    <t>Temperatura Baterías (Controlador Pelton)</t>
  </si>
  <si>
    <t>Voltaje de las baterías (Controlador Turgo)</t>
  </si>
  <si>
    <t>Corriente de carga (Controlador Turgo)</t>
  </si>
  <si>
    <t>Potencia de las baterías  (Controlador Turgo)</t>
  </si>
  <si>
    <t>Temperatura Baterías  (Controlador Turgo)</t>
  </si>
  <si>
    <t>VB002</t>
  </si>
  <si>
    <t>IC002</t>
  </si>
  <si>
    <t>PB002</t>
  </si>
  <si>
    <t>Voltaje de las baterías inversor híbrido</t>
  </si>
  <si>
    <t>Temperatura de baterías inversor híbrido</t>
  </si>
  <si>
    <t>TB002</t>
  </si>
  <si>
    <t>Potencia paneles inversor híbrido</t>
  </si>
  <si>
    <t>PG003</t>
  </si>
  <si>
    <t>Potencia aerogenerador inversor híbrido</t>
  </si>
  <si>
    <t>PG004</t>
  </si>
  <si>
    <t>Potencia DC de salida hacia las baterías inversor híbrido</t>
  </si>
  <si>
    <t>Voltaje Paneles solares inversor híbrido</t>
  </si>
  <si>
    <t>VG003</t>
  </si>
  <si>
    <t>Voltaje aerogenerador inversor híbrido</t>
  </si>
  <si>
    <t>VG004</t>
  </si>
  <si>
    <t>TP_Totalizador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</si>
  <si>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</si>
  <si>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</si>
  <si>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</si>
  <si>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</si>
  <si>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</si>
  <si>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</si>
  <si>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</si>
  <si>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</si>
  <si>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</si>
  <si>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</si>
  <si>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</si>
  <si>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</si>
  <si>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L1 Potencia Reactiva</t>
  </si>
  <si>
    <t>L2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</si>
  <si>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</si>
  <si>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</si>
  <si>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</si>
  <si>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</si>
  <si>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</si>
  <si>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</si>
  <si>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</si>
  <si>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Frecuencia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</si>
  <si>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</si>
  <si>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</si>
  <si>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</si>
  <si>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</si>
  <si>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</si>
  <si>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</si>
  <si>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Fundamental Voltaje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</si>
  <si>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</si>
  <si>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</si>
  <si>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</si>
  <si>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</si>
  <si>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</si>
  <si>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</si>
  <si>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Fundamental Voltaje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</si>
  <si>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</si>
  <si>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</si>
  <si>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</si>
  <si>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</si>
  <si>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</si>
  <si>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</si>
  <si>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Fundamental Voltaje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</si>
  <si>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</si>
  <si>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</si>
  <si>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</si>
  <si>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</si>
  <si>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</si>
  <si>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</si>
  <si>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Fundamental Corriente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</si>
  <si>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</si>
  <si>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</si>
  <si>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</si>
  <si>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</si>
  <si>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</si>
  <si>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</si>
  <si>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Fundamental Corriente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</si>
  <si>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</si>
  <si>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</si>
  <si>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</si>
  <si>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</si>
  <si>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</si>
  <si>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</si>
  <si>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L3 Fundamental Corriente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</si>
  <si>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</si>
  <si>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</si>
  <si>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</si>
  <si>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</si>
  <si>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</si>
  <si>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</si>
  <si>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Total Energía Aparente</t>
  </si>
  <si>
    <t>L1 Energía Aparente</t>
  </si>
  <si>
    <t>L2 Energía Aparente</t>
  </si>
  <si>
    <t>L3 Energía Aparente</t>
  </si>
  <si>
    <t>L1 Armónico Voltaje 02</t>
  </si>
  <si>
    <t>L2 Armónico Voltaje 02</t>
  </si>
  <si>
    <t>L3 Armónico Voltaje 02</t>
  </si>
  <si>
    <t>L1 Armónico Corriente 02</t>
  </si>
  <si>
    <t>L2 Armónico Corriente 02</t>
  </si>
  <si>
    <t>L3 Armónico Corriente 02</t>
  </si>
  <si>
    <t>L1 Armónico Voltaje 03</t>
  </si>
  <si>
    <t>L2 Armónico Voltaje 03</t>
  </si>
  <si>
    <t>L3 Armónico Voltaje 03</t>
  </si>
  <si>
    <t>L1 Armónico Corriente 03</t>
  </si>
  <si>
    <t>L2 Armónico Corriente 03</t>
  </si>
  <si>
    <t>L3 Armónico Corriente 03</t>
  </si>
  <si>
    <t>L1 Armónico Voltaje 04</t>
  </si>
  <si>
    <t>L2 Armónico Voltaje 04</t>
  </si>
  <si>
    <t>L3 Armónico Voltaje 04</t>
  </si>
  <si>
    <t>L1 Armónico Corriente 04</t>
  </si>
  <si>
    <t>L2 Armónico Corriente 04</t>
  </si>
  <si>
    <t>L3 Armónico Corriente 04</t>
  </si>
  <si>
    <t>L1 Armónico Voltaje 05</t>
  </si>
  <si>
    <t>L2 Armónico Voltaje 05</t>
  </si>
  <si>
    <t>L3 Armónico Voltaje 05</t>
  </si>
  <si>
    <t>L1 Armónico Corriente 05</t>
  </si>
  <si>
    <t>L2 Armónico Corriente 05</t>
  </si>
  <si>
    <t>L3 Armónico Corriente 05</t>
  </si>
  <si>
    <t>L1 Armónico Voltaje 06</t>
  </si>
  <si>
    <t>L2 Armónico Voltaje 06</t>
  </si>
  <si>
    <t>L3 Armónico Voltaje 06</t>
  </si>
  <si>
    <t>L1 Armónico Corriente 06</t>
  </si>
  <si>
    <t>L2 Armónico Corriente 06</t>
  </si>
  <si>
    <t>L3 Armónico Corriente 06</t>
  </si>
  <si>
    <t>L1 Armónico Voltaje 07</t>
  </si>
  <si>
    <t>L2 Armónico Voltaje 07</t>
  </si>
  <si>
    <t>L3 Armónico Voltaje 07</t>
  </si>
  <si>
    <t>L1 Armónico Corriente 07</t>
  </si>
  <si>
    <t>L2 Armónico Corriente 07</t>
  </si>
  <si>
    <t>L3 Armónico Corriente 07</t>
  </si>
  <si>
    <t>L1 Armónico Voltaje 08</t>
  </si>
  <si>
    <t>L2 Armónico Voltaje 08</t>
  </si>
  <si>
    <t>L3 Armónico Voltaje 08</t>
  </si>
  <si>
    <t>L1 Armónico Corriente 08</t>
  </si>
  <si>
    <t>L2 Armónico Corriente 08</t>
  </si>
  <si>
    <t>L3 Armónico Corriente 08</t>
  </si>
  <si>
    <t>L1 Armónico Voltaje 09</t>
  </si>
  <si>
    <t>L2 Armónico Voltaje 09</t>
  </si>
  <si>
    <t>L3 Armónico Voltaje 09</t>
  </si>
  <si>
    <t>L1 Armónico Corriente 09</t>
  </si>
  <si>
    <t>L2 Armónico Corriente 09</t>
  </si>
  <si>
    <t>L3 Armónico Corriente 09</t>
  </si>
  <si>
    <t>P001</t>
  </si>
  <si>
    <t>P002</t>
  </si>
  <si>
    <t>measurement</t>
  </si>
  <si>
    <t>device</t>
  </si>
  <si>
    <t>field</t>
  </si>
  <si>
    <t>comment</t>
  </si>
  <si>
    <t>banco</t>
  </si>
  <si>
    <t>conext</t>
  </si>
  <si>
    <t>classic</t>
  </si>
  <si>
    <t>Corriente generada por turbina Pelton (Controlador Pelton)</t>
  </si>
  <si>
    <t>Energía generada por turbinas (kWh) (controlador Pelton )</t>
  </si>
  <si>
    <t>Energía generada por turbinas (kWh) (controlador Turgo)</t>
  </si>
  <si>
    <t>IP1500</t>
  </si>
  <si>
    <t>ED002</t>
  </si>
  <si>
    <t>VDN002</t>
  </si>
  <si>
    <t>VDF002</t>
  </si>
  <si>
    <t>Potencia bomba 1 %</t>
  </si>
  <si>
    <t>Potencia bomba 2 %</t>
  </si>
  <si>
    <t>paneles</t>
  </si>
  <si>
    <t>aerogenerador</t>
  </si>
  <si>
    <t>controlador</t>
  </si>
  <si>
    <t>IP1501</t>
  </si>
  <si>
    <t>analizador</t>
  </si>
  <si>
    <t>inversor hibrido</t>
  </si>
  <si>
    <t>analizador1</t>
  </si>
  <si>
    <t>analizador2</t>
  </si>
  <si>
    <t>Tablero Eléctrico</t>
  </si>
  <si>
    <t>L2 Armónico Corriente 01</t>
  </si>
  <si>
    <t>L1 Armónico Corriente 01</t>
  </si>
  <si>
    <t>L3 Armónico Corriente 01</t>
  </si>
  <si>
    <t>Total Energía Activa</t>
  </si>
  <si>
    <t>Total Energía Reactiva</t>
  </si>
  <si>
    <t>L1 Energía Activa</t>
  </si>
  <si>
    <t>L1 Energía Reactiva</t>
  </si>
  <si>
    <t>L2 Energía Activa</t>
  </si>
  <si>
    <t>L2 Energía Reactiva</t>
  </si>
  <si>
    <t>L3 Energía Activa</t>
  </si>
  <si>
    <t>L3 Energía Reactiva</t>
  </si>
  <si>
    <t>SE104</t>
  </si>
  <si>
    <t>TE101A</t>
  </si>
  <si>
    <t>TE101B</t>
  </si>
  <si>
    <t>AT101</t>
  </si>
  <si>
    <t>AT103B</t>
  </si>
  <si>
    <t>PT101</t>
  </si>
  <si>
    <t>PT103</t>
  </si>
  <si>
    <t>TT103</t>
  </si>
  <si>
    <t>SE108</t>
  </si>
  <si>
    <t>SE101</t>
  </si>
  <si>
    <t>TE102A</t>
  </si>
  <si>
    <t>TE102B</t>
  </si>
  <si>
    <t>AT102</t>
  </si>
  <si>
    <t>AT104B</t>
  </si>
  <si>
    <t>PT102</t>
  </si>
  <si>
    <t>PT104</t>
  </si>
  <si>
    <t>TT104</t>
  </si>
  <si>
    <t>SE109</t>
  </si>
  <si>
    <t>SE102</t>
  </si>
  <si>
    <t>TT105</t>
  </si>
  <si>
    <t>PT105</t>
  </si>
  <si>
    <t>AT105B</t>
  </si>
  <si>
    <t>MTRH</t>
  </si>
  <si>
    <t>MFTP104</t>
  </si>
  <si>
    <t>MTTOP104</t>
  </si>
  <si>
    <t>MFTP101</t>
  </si>
  <si>
    <t>MTTOP101</t>
  </si>
  <si>
    <t>MQP101</t>
  </si>
  <si>
    <t>MFTP102</t>
  </si>
  <si>
    <t>MTTOP102</t>
  </si>
  <si>
    <t>LT101</t>
  </si>
  <si>
    <t>LT102</t>
  </si>
  <si>
    <t>SV103</t>
  </si>
  <si>
    <t>SV108</t>
  </si>
  <si>
    <t>SV109</t>
  </si>
  <si>
    <t>Planta_Biogas</t>
  </si>
  <si>
    <t>TRH_planta</t>
  </si>
  <si>
    <t>interfaz</t>
  </si>
  <si>
    <t>Encendidos por día para P-104</t>
  </si>
  <si>
    <t>Tiempo de encendido P-104</t>
  </si>
  <si>
    <t>P104</t>
  </si>
  <si>
    <t>R101</t>
  </si>
  <si>
    <t>V101</t>
  </si>
  <si>
    <t>AT103ACH4</t>
  </si>
  <si>
    <t>Concentración CO2 V-101</t>
  </si>
  <si>
    <t>AT103ACO2</t>
  </si>
  <si>
    <t>AT103AH2S</t>
  </si>
  <si>
    <t>AT103AO2</t>
  </si>
  <si>
    <t>Concentración H2 V-101</t>
  </si>
  <si>
    <t>AT103AH2</t>
  </si>
  <si>
    <t>Número de sustratos</t>
  </si>
  <si>
    <t>MNS</t>
  </si>
  <si>
    <t>Proporción sustrato 1</t>
  </si>
  <si>
    <t>MP1</t>
  </si>
  <si>
    <t>Sólidos totales sustrato 1</t>
  </si>
  <si>
    <t>MST1</t>
  </si>
  <si>
    <t>Sólidos volátiles del sustrato 1</t>
  </si>
  <si>
    <t>MSV1</t>
  </si>
  <si>
    <t>Concentración de carbono atómico en base seca del sustrato 1</t>
  </si>
  <si>
    <t>MCc1</t>
  </si>
  <si>
    <t>Conentración de hidrógeno atómico en base seca del sustrato 1</t>
  </si>
  <si>
    <t>MCh1</t>
  </si>
  <si>
    <t>Concentración de oxígeno atómico en base seca del sustrato 1</t>
  </si>
  <si>
    <t>MCo1</t>
  </si>
  <si>
    <t>Concentración de nitrógeno atómico en base seca del sustrato 1</t>
  </si>
  <si>
    <t>MCn1</t>
  </si>
  <si>
    <t>Concentración de azufre atómico en base seca del sustrato 1</t>
  </si>
  <si>
    <t>MCs1</t>
  </si>
  <si>
    <t>Densidad del sustrato del sustrato 1</t>
  </si>
  <si>
    <t>Md1</t>
  </si>
  <si>
    <t>Proporción sustrato 2</t>
  </si>
  <si>
    <t>MP2</t>
  </si>
  <si>
    <t>Sólidos totales sustrato 2</t>
  </si>
  <si>
    <t>MST2</t>
  </si>
  <si>
    <t>Sólidos volátiles del sustrato 2</t>
  </si>
  <si>
    <t>MSV2</t>
  </si>
  <si>
    <t>Concentración de carbono atómico en base seca del sustrato 2</t>
  </si>
  <si>
    <t>MCc2</t>
  </si>
  <si>
    <t>Conentración de hidrógeno atómico en base seca del sustrato 2</t>
  </si>
  <si>
    <t>MCh2</t>
  </si>
  <si>
    <t>Concentración de oxígeno atómico en base seca del sustrato 2</t>
  </si>
  <si>
    <t>MCo2</t>
  </si>
  <si>
    <t>Concentración de nitrógeno atómico en base seca del sustrato 2</t>
  </si>
  <si>
    <t>MCn2</t>
  </si>
  <si>
    <t>Concentración de azufre atómico en base seca del sustrato 2</t>
  </si>
  <si>
    <t>MCs2</t>
  </si>
  <si>
    <t>Densidad del sustrato del sustrato 2</t>
  </si>
  <si>
    <t>Md2</t>
  </si>
  <si>
    <t>Proporción sustrato 3</t>
  </si>
  <si>
    <t>MP3</t>
  </si>
  <si>
    <t>Sólidos totales sustrato 3</t>
  </si>
  <si>
    <t>MST3</t>
  </si>
  <si>
    <t>Sólidos volátiles del sustrato 3</t>
  </si>
  <si>
    <t>MSV3</t>
  </si>
  <si>
    <t>Concentración de carbono atómico en base seca del sustrato 3</t>
  </si>
  <si>
    <t>MCc3</t>
  </si>
  <si>
    <t>Conentración de hidrógeno atómico en base seca del sustrato 3</t>
  </si>
  <si>
    <t>MCh3</t>
  </si>
  <si>
    <t>Concentración de oxígeno atómico en base seca del sustrato 3</t>
  </si>
  <si>
    <t>MCo3</t>
  </si>
  <si>
    <t>Concentración de nitrógeno atómico en base seca del sustrato 3</t>
  </si>
  <si>
    <t>MCn3</t>
  </si>
  <si>
    <t>Concentración de azufre atómico en base seca del sustrato 3</t>
  </si>
  <si>
    <t>MCs3</t>
  </si>
  <si>
    <t>Densidad del sustrato del sustrato 3</t>
  </si>
  <si>
    <t>Md3</t>
  </si>
  <si>
    <t>Proporción sustrato 4</t>
  </si>
  <si>
    <t>MP4</t>
  </si>
  <si>
    <t>Sólidos totales sustrato 4</t>
  </si>
  <si>
    <t>MST4</t>
  </si>
  <si>
    <t>Sólidos volátiles del sustrato 4</t>
  </si>
  <si>
    <t>MSV4</t>
  </si>
  <si>
    <t>Concentración de carbono atómico en base seca del sustrato 4</t>
  </si>
  <si>
    <t>MCc4</t>
  </si>
  <si>
    <t>Conentración de hidrógeno atómico en base seca del sustrato 4</t>
  </si>
  <si>
    <t>MCh4</t>
  </si>
  <si>
    <t>Concentración de oxígeno atómico en base seca del sustrato 4</t>
  </si>
  <si>
    <t>MCo4</t>
  </si>
  <si>
    <t>Concentración de nitrógeno atómico en base seca del sustrato 4</t>
  </si>
  <si>
    <t>MCn4</t>
  </si>
  <si>
    <t>Concentración de azufre atómico en base seca del sustrato 4</t>
  </si>
  <si>
    <t>MCs4</t>
  </si>
  <si>
    <t>Densidad del sustrato del sustrato 4</t>
  </si>
  <si>
    <t>Md4</t>
  </si>
  <si>
    <t>Set Caudal P-101</t>
  </si>
  <si>
    <t>Encendidos por día para P-101</t>
  </si>
  <si>
    <t>Tiempo de encendido P-101</t>
  </si>
  <si>
    <t>P101</t>
  </si>
  <si>
    <t>R102</t>
  </si>
  <si>
    <t>V102</t>
  </si>
  <si>
    <t>AT104ACH4</t>
  </si>
  <si>
    <t>Concentración CO2 V-102</t>
  </si>
  <si>
    <t>AT104ACO2</t>
  </si>
  <si>
    <t>AT104AH2S</t>
  </si>
  <si>
    <t>AT104AO2</t>
  </si>
  <si>
    <t>Concentración H2 V-102</t>
  </si>
  <si>
    <t>AT104AH2</t>
  </si>
  <si>
    <t>Set Caudal P-102</t>
  </si>
  <si>
    <t>MQP102</t>
  </si>
  <si>
    <t>Encendidos por día para P-102</t>
  </si>
  <si>
    <t>Tiempo de encendido P-102</t>
  </si>
  <si>
    <t>P102</t>
  </si>
  <si>
    <t>V107</t>
  </si>
  <si>
    <t>AT105ACH4</t>
  </si>
  <si>
    <t>Concentración CO2 V-107</t>
  </si>
  <si>
    <t>AT105ACO2</t>
  </si>
  <si>
    <t>AT105AH2S</t>
  </si>
  <si>
    <t>AT105AO2</t>
  </si>
  <si>
    <t>Concentración H2 V-107</t>
  </si>
  <si>
    <t>AT105AH2</t>
  </si>
  <si>
    <t>Solenoide control de temperatura R-101</t>
  </si>
  <si>
    <t>SV101</t>
  </si>
  <si>
    <t>Solenoide control de temperatura R-102</t>
  </si>
  <si>
    <t>SV102</t>
  </si>
  <si>
    <t>Solenoide de biogás V-101</t>
  </si>
  <si>
    <t>Solenoide alimentación HCL R-101</t>
  </si>
  <si>
    <t>SV104</t>
  </si>
  <si>
    <t>Solenoide alimentación HCL R-102</t>
  </si>
  <si>
    <t>SV105</t>
  </si>
  <si>
    <t>Solenoide alimentación NaOH R-101</t>
  </si>
  <si>
    <t>SV106</t>
  </si>
  <si>
    <t>Solenoide alimentación NaOH R-102</t>
  </si>
  <si>
    <t>SV107</t>
  </si>
  <si>
    <t>Solenoide de biogás V-102</t>
  </si>
  <si>
    <t>Solenoide de biogás V-107</t>
  </si>
  <si>
    <t>Caudal bomba P-103</t>
  </si>
  <si>
    <t>P103</t>
  </si>
  <si>
    <t>SE103</t>
  </si>
  <si>
    <t>Caudal bomba P-105</t>
  </si>
  <si>
    <t>P105</t>
  </si>
  <si>
    <t>SE105</t>
  </si>
  <si>
    <t>Caudal bomba P-106</t>
  </si>
  <si>
    <t>P106</t>
  </si>
  <si>
    <t>SE106</t>
  </si>
  <si>
    <t>Velocidad agitación tanque de alimentación</t>
  </si>
  <si>
    <t>TK100</t>
  </si>
  <si>
    <t>SE107</t>
  </si>
  <si>
    <t>Temperatura tanque de calentamiento</t>
  </si>
  <si>
    <t>H101</t>
  </si>
  <si>
    <t>TE106</t>
  </si>
  <si>
    <t>Resistencia tanque de calentamiento</t>
  </si>
  <si>
    <t>JC101</t>
  </si>
  <si>
    <t>Nivel alto tanque de calentamiento</t>
  </si>
  <si>
    <t>LSH103</t>
  </si>
  <si>
    <t>Nivel bajo tanque de calentamiento</t>
  </si>
  <si>
    <t>LSL103</t>
  </si>
  <si>
    <t>MPH</t>
  </si>
  <si>
    <t>Porporción de agua en la mezcla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</si>
</sst>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01D0-ACD9-48F4-B749-CEFBC8C76CA4}">
  <dimension ref="A1:E227"/>
  <sheetViews>
    <sheetView topLeftCell="A99" zoomScale="130" zoomScaleNormal="130" workbookViewId="0">
      <selection activeCell="G94" sqref="G94"/>
    </sheetView>
  </sheetViews>
  <sheetFormatPr baseColWidth="10" defaultRowHeight="14.4" x14ac:dyDescent="0.3"/>
  <cols>
    <col min="1" max="1" width="22.44140625" customWidth="1"/>
    <col min="2" max="2" width="20.6640625" customWidth="1"/>
    <col min="3" max="3" width="24.109375" bestFit="1" customWidth="1"/>
    <col min="4" max="4" width="12.5546875" bestFit="1" customWidth="1"/>
    <col min="5" max="5" width="56.5546875" bestFit="1" customWidth="1"/>
  </cols>
  <sheetData>
    <row r="1" spans="1:5" x14ac:dyDescent="0.3">
      <c r="A1" s="3" t="s">
        <v>298</v>
      </c>
      <c r="B1" s="3" t="s">
        <v>299</v>
      </c>
      <c r="C1" s="3" t="s">
        <v>300</v>
      </c>
      <c r="D1" s="3" t="s">
        <v>0</v>
      </c>
      <c r="E1" s="3" t="s">
        <v>301</v>
      </c>
    </row>
    <row r="2" spans="1:5" x14ac:dyDescent="0.3">
      <c r="A2" t="s">
        <v>43</v>
      </c>
      <c r="B2" t="s">
        <v>302</v>
      </c>
      <c r="C2" t="s">
        <v>2</v>
      </c>
      <c r="D2">
        <v>1</v>
      </c>
      <c r="E2" t="s">
        <v>1</v>
      </c>
    </row>
    <row r="3" spans="1:5" x14ac:dyDescent="0.3">
      <c r="A3" t="s">
        <v>43</v>
      </c>
      <c r="B3" t="s">
        <v>302</v>
      </c>
      <c r="C3" t="s">
        <v>4</v>
      </c>
      <c r="D3">
        <v>1</v>
      </c>
      <c r="E3" t="s">
        <v>3</v>
      </c>
    </row>
    <row r="4" spans="1:5" x14ac:dyDescent="0.3">
      <c r="A4" t="s">
        <v>43</v>
      </c>
      <c r="B4" t="s">
        <v>302</v>
      </c>
      <c r="C4" t="s">
        <v>6</v>
      </c>
      <c r="D4">
        <v>77.599999999999994</v>
      </c>
      <c r="E4" t="s">
        <v>5</v>
      </c>
    </row>
    <row r="5" spans="1:5" x14ac:dyDescent="0.3">
      <c r="A5" t="s">
        <v>43</v>
      </c>
      <c r="B5" t="s">
        <v>302</v>
      </c>
      <c r="C5" t="s">
        <v>8</v>
      </c>
      <c r="D5">
        <v>26.5</v>
      </c>
      <c r="E5" t="s">
        <v>7</v>
      </c>
    </row>
    <row r="6" spans="1:5" x14ac:dyDescent="0.3">
      <c r="A6" t="s">
        <v>43</v>
      </c>
      <c r="B6" t="s">
        <v>302</v>
      </c>
      <c r="C6" t="s">
        <v>10</v>
      </c>
      <c r="D6">
        <v>500</v>
      </c>
      <c r="E6" t="s">
        <v>9</v>
      </c>
    </row>
    <row r="7" spans="1:5" x14ac:dyDescent="0.3">
      <c r="A7" t="s">
        <v>43</v>
      </c>
      <c r="B7" t="s">
        <v>302</v>
      </c>
      <c r="C7" t="s">
        <v>12</v>
      </c>
      <c r="D7">
        <v>31</v>
      </c>
      <c r="E7" t="s">
        <v>11</v>
      </c>
    </row>
    <row r="8" spans="1:5" x14ac:dyDescent="0.3">
      <c r="A8" t="s">
        <v>43</v>
      </c>
      <c r="B8" t="s">
        <v>302</v>
      </c>
      <c r="C8" t="s">
        <v>14</v>
      </c>
      <c r="D8">
        <v>20</v>
      </c>
      <c r="E8" t="s">
        <v>13</v>
      </c>
    </row>
    <row r="9" spans="1:5" x14ac:dyDescent="0.3">
      <c r="A9" t="s">
        <v>43</v>
      </c>
      <c r="B9" t="s">
        <v>303</v>
      </c>
      <c r="C9" t="s">
        <v>46</v>
      </c>
      <c r="D9">
        <v>40</v>
      </c>
      <c r="E9" t="s">
        <v>145</v>
      </c>
    </row>
    <row r="10" spans="1:5" x14ac:dyDescent="0.3">
      <c r="A10" t="s">
        <v>43</v>
      </c>
      <c r="B10" t="s">
        <v>304</v>
      </c>
      <c r="C10" t="s">
        <v>49</v>
      </c>
      <c r="D10">
        <v>80</v>
      </c>
      <c r="E10" t="s">
        <v>147</v>
      </c>
    </row>
    <row r="11" spans="1:5" x14ac:dyDescent="0.3">
      <c r="A11" t="s">
        <v>43</v>
      </c>
      <c r="B11" t="s">
        <v>303</v>
      </c>
      <c r="C11" t="s">
        <v>45</v>
      </c>
      <c r="D11">
        <f>D13/D9</f>
        <v>15.574999999999999</v>
      </c>
      <c r="E11" t="s">
        <v>305</v>
      </c>
    </row>
    <row r="12" spans="1:5" x14ac:dyDescent="0.3">
      <c r="A12" t="s">
        <v>43</v>
      </c>
      <c r="B12" t="s">
        <v>304</v>
      </c>
      <c r="C12" t="s">
        <v>50</v>
      </c>
      <c r="D12">
        <f>D13/D10</f>
        <v>7.7874999999999996</v>
      </c>
      <c r="E12" t="s">
        <v>146</v>
      </c>
    </row>
    <row r="13" spans="1:5" x14ac:dyDescent="0.3">
      <c r="A13" t="s">
        <v>43</v>
      </c>
      <c r="B13" t="s">
        <v>303</v>
      </c>
      <c r="C13" t="s">
        <v>44</v>
      </c>
      <c r="D13">
        <v>623</v>
      </c>
      <c r="E13" t="s">
        <v>148</v>
      </c>
    </row>
    <row r="14" spans="1:5" x14ac:dyDescent="0.3">
      <c r="A14" t="s">
        <v>43</v>
      </c>
      <c r="B14" t="s">
        <v>304</v>
      </c>
      <c r="C14" t="s">
        <v>51</v>
      </c>
      <c r="D14">
        <v>1048</v>
      </c>
      <c r="E14" t="s">
        <v>149</v>
      </c>
    </row>
    <row r="15" spans="1:5" x14ac:dyDescent="0.3">
      <c r="A15" t="s">
        <v>43</v>
      </c>
      <c r="B15" t="s">
        <v>304</v>
      </c>
      <c r="C15" t="s">
        <v>15</v>
      </c>
      <c r="D15">
        <v>25.1</v>
      </c>
      <c r="E15" t="s">
        <v>150</v>
      </c>
    </row>
    <row r="16" spans="1:5" x14ac:dyDescent="0.3">
      <c r="A16" t="s">
        <v>43</v>
      </c>
      <c r="B16" t="s">
        <v>303</v>
      </c>
      <c r="C16" t="s">
        <v>16</v>
      </c>
      <c r="D16" s="1">
        <f>D13*0.9/D15</f>
        <v>22.338645418326692</v>
      </c>
      <c r="E16" t="s">
        <v>151</v>
      </c>
    </row>
    <row r="17" spans="1:5" x14ac:dyDescent="0.3">
      <c r="A17" t="s">
        <v>43</v>
      </c>
      <c r="B17" t="s">
        <v>303</v>
      </c>
      <c r="C17" t="s">
        <v>141</v>
      </c>
      <c r="D17">
        <v>100</v>
      </c>
      <c r="E17" t="s">
        <v>152</v>
      </c>
    </row>
    <row r="18" spans="1:5" x14ac:dyDescent="0.3">
      <c r="A18" t="s">
        <v>43</v>
      </c>
      <c r="B18" t="s">
        <v>303</v>
      </c>
      <c r="C18" t="s">
        <v>17</v>
      </c>
      <c r="D18">
        <v>30</v>
      </c>
      <c r="E18" t="s">
        <v>153</v>
      </c>
    </row>
    <row r="19" spans="1:5" x14ac:dyDescent="0.3">
      <c r="A19" t="s">
        <v>43</v>
      </c>
      <c r="B19" t="s">
        <v>304</v>
      </c>
      <c r="C19" t="s">
        <v>158</v>
      </c>
      <c r="D19">
        <v>25.1</v>
      </c>
      <c r="E19" t="s">
        <v>154</v>
      </c>
    </row>
    <row r="20" spans="1:5" x14ac:dyDescent="0.3">
      <c r="A20" t="s">
        <v>43</v>
      </c>
      <c r="B20" t="s">
        <v>304</v>
      </c>
      <c r="C20" t="s">
        <v>159</v>
      </c>
      <c r="D20">
        <v>4</v>
      </c>
      <c r="E20" t="s">
        <v>155</v>
      </c>
    </row>
    <row r="21" spans="1:5" x14ac:dyDescent="0.3">
      <c r="A21" t="s">
        <v>43</v>
      </c>
      <c r="B21" t="s">
        <v>304</v>
      </c>
      <c r="C21" t="s">
        <v>160</v>
      </c>
      <c r="D21">
        <v>100</v>
      </c>
      <c r="E21" t="s">
        <v>156</v>
      </c>
    </row>
    <row r="22" spans="1:5" x14ac:dyDescent="0.3">
      <c r="A22" t="s">
        <v>43</v>
      </c>
      <c r="B22" t="s">
        <v>304</v>
      </c>
      <c r="C22" t="s">
        <v>86</v>
      </c>
      <c r="D22">
        <v>30</v>
      </c>
      <c r="E22" t="s">
        <v>157</v>
      </c>
    </row>
    <row r="23" spans="1:5" x14ac:dyDescent="0.3">
      <c r="A23" t="s">
        <v>43</v>
      </c>
      <c r="B23" t="s">
        <v>304</v>
      </c>
      <c r="C23" t="s">
        <v>18</v>
      </c>
      <c r="D23">
        <v>4</v>
      </c>
      <c r="E23" t="s">
        <v>306</v>
      </c>
    </row>
    <row r="24" spans="1:5" x14ac:dyDescent="0.3">
      <c r="A24" t="s">
        <v>43</v>
      </c>
      <c r="B24" t="s">
        <v>303</v>
      </c>
      <c r="C24" t="s">
        <v>71</v>
      </c>
      <c r="D24">
        <v>4</v>
      </c>
      <c r="E24" t="s">
        <v>307</v>
      </c>
    </row>
    <row r="25" spans="1:5" x14ac:dyDescent="0.3">
      <c r="A25" t="s">
        <v>43</v>
      </c>
      <c r="B25" t="s">
        <v>308</v>
      </c>
      <c r="C25" t="s">
        <v>20</v>
      </c>
      <c r="D25">
        <v>120</v>
      </c>
      <c r="E25" t="s">
        <v>19</v>
      </c>
    </row>
    <row r="26" spans="1:5" x14ac:dyDescent="0.3">
      <c r="A26" t="s">
        <v>43</v>
      </c>
      <c r="B26" t="s">
        <v>308</v>
      </c>
      <c r="C26" t="s">
        <v>22</v>
      </c>
      <c r="D26" s="2">
        <f>D27/D25</f>
        <v>1.6666666666666667</v>
      </c>
      <c r="E26" t="s">
        <v>21</v>
      </c>
    </row>
    <row r="27" spans="1:5" x14ac:dyDescent="0.3">
      <c r="A27" t="s">
        <v>43</v>
      </c>
      <c r="B27" t="s">
        <v>318</v>
      </c>
      <c r="C27" t="s">
        <v>24</v>
      </c>
      <c r="D27">
        <v>200</v>
      </c>
      <c r="E27" t="s">
        <v>23</v>
      </c>
    </row>
    <row r="28" spans="1:5" x14ac:dyDescent="0.3">
      <c r="A28" t="s">
        <v>43</v>
      </c>
      <c r="B28" t="s">
        <v>318</v>
      </c>
      <c r="C28" t="s">
        <v>26</v>
      </c>
      <c r="D28">
        <v>40</v>
      </c>
      <c r="E28" t="s">
        <v>25</v>
      </c>
    </row>
    <row r="29" spans="1:5" x14ac:dyDescent="0.3">
      <c r="A29" t="s">
        <v>43</v>
      </c>
      <c r="B29" t="s">
        <v>318</v>
      </c>
      <c r="C29" t="s">
        <v>28</v>
      </c>
      <c r="D29" s="1">
        <f>D30/D27</f>
        <v>0.9797958971132712</v>
      </c>
      <c r="E29" t="s">
        <v>27</v>
      </c>
    </row>
    <row r="30" spans="1:5" x14ac:dyDescent="0.3">
      <c r="A30" t="s">
        <v>43</v>
      </c>
      <c r="B30" t="s">
        <v>318</v>
      </c>
      <c r="C30" t="s">
        <v>36</v>
      </c>
      <c r="D30" s="1">
        <f>SQRT((D27*D27)-(D28*D28))</f>
        <v>195.95917942265424</v>
      </c>
      <c r="E30" t="s">
        <v>29</v>
      </c>
    </row>
    <row r="31" spans="1:5" x14ac:dyDescent="0.3">
      <c r="A31" t="s">
        <v>43</v>
      </c>
      <c r="B31" t="s">
        <v>303</v>
      </c>
      <c r="C31" t="s">
        <v>37</v>
      </c>
      <c r="D31">
        <v>0</v>
      </c>
      <c r="E31" t="s">
        <v>30</v>
      </c>
    </row>
    <row r="32" spans="1:5" x14ac:dyDescent="0.3">
      <c r="A32" t="s">
        <v>43</v>
      </c>
      <c r="B32" t="s">
        <v>303</v>
      </c>
      <c r="C32" t="s">
        <v>38</v>
      </c>
      <c r="D32">
        <v>27.2</v>
      </c>
      <c r="E32" t="s">
        <v>31</v>
      </c>
    </row>
    <row r="33" spans="1:5" x14ac:dyDescent="0.3">
      <c r="A33" t="s">
        <v>43</v>
      </c>
      <c r="B33" t="s">
        <v>303</v>
      </c>
      <c r="C33" t="s">
        <v>39</v>
      </c>
      <c r="D33">
        <v>27.8</v>
      </c>
      <c r="E33" t="s">
        <v>32</v>
      </c>
    </row>
    <row r="34" spans="1:5" x14ac:dyDescent="0.3">
      <c r="A34" t="s">
        <v>43</v>
      </c>
      <c r="B34" t="s">
        <v>303</v>
      </c>
      <c r="C34" t="s">
        <v>40</v>
      </c>
      <c r="D34">
        <v>24</v>
      </c>
      <c r="E34" t="s">
        <v>33</v>
      </c>
    </row>
    <row r="35" spans="1:5" x14ac:dyDescent="0.3">
      <c r="A35" t="s">
        <v>43</v>
      </c>
      <c r="B35" t="s">
        <v>303</v>
      </c>
      <c r="C35" t="s">
        <v>42</v>
      </c>
      <c r="D35">
        <v>28</v>
      </c>
      <c r="E35" t="s">
        <v>34</v>
      </c>
    </row>
    <row r="36" spans="1:5" x14ac:dyDescent="0.3">
      <c r="A36" t="s">
        <v>43</v>
      </c>
      <c r="B36" t="s">
        <v>303</v>
      </c>
      <c r="C36" t="s">
        <v>41</v>
      </c>
      <c r="D36">
        <v>24.75</v>
      </c>
      <c r="E36" t="s">
        <v>35</v>
      </c>
    </row>
    <row r="37" spans="1:5" x14ac:dyDescent="0.3">
      <c r="A37" t="s">
        <v>43</v>
      </c>
      <c r="B37" t="s">
        <v>304</v>
      </c>
      <c r="C37" t="s">
        <v>309</v>
      </c>
      <c r="D37">
        <v>0</v>
      </c>
      <c r="E37" t="s">
        <v>30</v>
      </c>
    </row>
    <row r="38" spans="1:5" x14ac:dyDescent="0.3">
      <c r="A38" t="s">
        <v>43</v>
      </c>
      <c r="B38" t="s">
        <v>304</v>
      </c>
      <c r="C38" t="s">
        <v>99</v>
      </c>
      <c r="D38">
        <v>27.2</v>
      </c>
      <c r="E38" t="s">
        <v>31</v>
      </c>
    </row>
    <row r="39" spans="1:5" x14ac:dyDescent="0.3">
      <c r="A39" t="s">
        <v>43</v>
      </c>
      <c r="B39" t="s">
        <v>304</v>
      </c>
      <c r="C39" t="s">
        <v>100</v>
      </c>
      <c r="D39">
        <v>27.8</v>
      </c>
      <c r="E39" t="s">
        <v>32</v>
      </c>
    </row>
    <row r="40" spans="1:5" x14ac:dyDescent="0.3">
      <c r="A40" t="s">
        <v>43</v>
      </c>
      <c r="B40" t="s">
        <v>304</v>
      </c>
      <c r="C40" t="s">
        <v>101</v>
      </c>
      <c r="D40">
        <v>24</v>
      </c>
      <c r="E40" t="s">
        <v>33</v>
      </c>
    </row>
    <row r="41" spans="1:5" x14ac:dyDescent="0.3">
      <c r="A41" t="s">
        <v>43</v>
      </c>
      <c r="B41" t="s">
        <v>304</v>
      </c>
      <c r="C41" t="s">
        <v>310</v>
      </c>
      <c r="D41">
        <v>28</v>
      </c>
      <c r="E41" t="s">
        <v>34</v>
      </c>
    </row>
    <row r="42" spans="1:5" x14ac:dyDescent="0.3">
      <c r="A42" t="s">
        <v>43</v>
      </c>
      <c r="B42" t="s">
        <v>304</v>
      </c>
      <c r="C42" t="s">
        <v>311</v>
      </c>
      <c r="D42">
        <v>24.75</v>
      </c>
      <c r="E42" t="s">
        <v>35</v>
      </c>
    </row>
    <row r="43" spans="1:5" x14ac:dyDescent="0.3">
      <c r="A43" t="s">
        <v>43</v>
      </c>
      <c r="B43" t="s">
        <v>308</v>
      </c>
      <c r="C43" t="s">
        <v>48</v>
      </c>
      <c r="D43">
        <v>1</v>
      </c>
      <c r="E43" t="s">
        <v>47</v>
      </c>
    </row>
    <row r="44" spans="1:5" x14ac:dyDescent="0.3">
      <c r="A44" t="s">
        <v>43</v>
      </c>
      <c r="B44" t="s">
        <v>302</v>
      </c>
      <c r="C44" t="s">
        <v>296</v>
      </c>
      <c r="D44">
        <v>50</v>
      </c>
      <c r="E44" t="s">
        <v>312</v>
      </c>
    </row>
    <row r="45" spans="1:5" x14ac:dyDescent="0.3">
      <c r="A45" t="s">
        <v>43</v>
      </c>
      <c r="B45" t="s">
        <v>302</v>
      </c>
      <c r="C45" t="s">
        <v>297</v>
      </c>
      <c r="D45">
        <v>0</v>
      </c>
      <c r="E45" t="s">
        <v>313</v>
      </c>
    </row>
    <row r="46" spans="1:5" x14ac:dyDescent="0.3">
      <c r="A46" t="s">
        <v>85</v>
      </c>
      <c r="B46" t="s">
        <v>314</v>
      </c>
      <c r="C46" t="s">
        <v>53</v>
      </c>
      <c r="D46">
        <v>800</v>
      </c>
      <c r="E46" t="s">
        <v>52</v>
      </c>
    </row>
    <row r="47" spans="1:5" x14ac:dyDescent="0.3">
      <c r="A47" t="s">
        <v>85</v>
      </c>
      <c r="B47" t="s">
        <v>314</v>
      </c>
      <c r="C47" t="s">
        <v>55</v>
      </c>
      <c r="D47">
        <v>800</v>
      </c>
      <c r="E47" t="s">
        <v>54</v>
      </c>
    </row>
    <row r="48" spans="1:5" x14ac:dyDescent="0.3">
      <c r="A48" t="s">
        <v>85</v>
      </c>
      <c r="B48" t="s">
        <v>315</v>
      </c>
      <c r="C48" t="s">
        <v>57</v>
      </c>
      <c r="D48">
        <v>10</v>
      </c>
      <c r="E48" t="s">
        <v>56</v>
      </c>
    </row>
    <row r="49" spans="1:5" x14ac:dyDescent="0.3">
      <c r="A49" t="s">
        <v>85</v>
      </c>
      <c r="B49" t="s">
        <v>315</v>
      </c>
      <c r="C49" t="s">
        <v>59</v>
      </c>
      <c r="D49">
        <v>100</v>
      </c>
      <c r="E49" t="s">
        <v>58</v>
      </c>
    </row>
    <row r="50" spans="1:5" x14ac:dyDescent="0.3">
      <c r="A50" t="s">
        <v>85</v>
      </c>
      <c r="B50" t="s">
        <v>314</v>
      </c>
      <c r="C50" t="s">
        <v>6</v>
      </c>
      <c r="D50">
        <v>48</v>
      </c>
      <c r="E50" t="s">
        <v>60</v>
      </c>
    </row>
    <row r="51" spans="1:5" x14ac:dyDescent="0.3">
      <c r="A51" t="s">
        <v>85</v>
      </c>
      <c r="B51" t="s">
        <v>314</v>
      </c>
      <c r="C51" t="s">
        <v>8</v>
      </c>
      <c r="D51">
        <v>45</v>
      </c>
      <c r="E51" t="s">
        <v>60</v>
      </c>
    </row>
    <row r="52" spans="1:5" x14ac:dyDescent="0.3">
      <c r="A52" t="s">
        <v>85</v>
      </c>
      <c r="B52" t="s">
        <v>314</v>
      </c>
      <c r="C52" t="s">
        <v>17</v>
      </c>
      <c r="D52">
        <v>46</v>
      </c>
      <c r="E52" t="s">
        <v>60</v>
      </c>
    </row>
    <row r="53" spans="1:5" x14ac:dyDescent="0.3">
      <c r="A53" t="s">
        <v>85</v>
      </c>
      <c r="B53" t="s">
        <v>314</v>
      </c>
      <c r="C53" t="s">
        <v>86</v>
      </c>
      <c r="D53">
        <v>47</v>
      </c>
      <c r="E53" t="s">
        <v>60</v>
      </c>
    </row>
    <row r="54" spans="1:5" x14ac:dyDescent="0.3">
      <c r="A54" t="s">
        <v>85</v>
      </c>
      <c r="B54" t="s">
        <v>316</v>
      </c>
      <c r="C54" t="s">
        <v>46</v>
      </c>
      <c r="D54">
        <v>18</v>
      </c>
      <c r="E54" t="s">
        <v>61</v>
      </c>
    </row>
    <row r="55" spans="1:5" x14ac:dyDescent="0.3">
      <c r="A55" t="s">
        <v>85</v>
      </c>
      <c r="B55" t="s">
        <v>316</v>
      </c>
      <c r="C55" t="s">
        <v>45</v>
      </c>
      <c r="D55" s="1">
        <f>D56/D54</f>
        <v>4.4444444444444446</v>
      </c>
      <c r="E55" t="s">
        <v>62</v>
      </c>
    </row>
    <row r="56" spans="1:5" x14ac:dyDescent="0.3">
      <c r="A56" t="s">
        <v>85</v>
      </c>
      <c r="B56" t="s">
        <v>316</v>
      </c>
      <c r="C56" t="s">
        <v>44</v>
      </c>
      <c r="D56">
        <v>80</v>
      </c>
      <c r="E56" t="s">
        <v>63</v>
      </c>
    </row>
    <row r="57" spans="1:5" x14ac:dyDescent="0.3">
      <c r="A57" t="s">
        <v>85</v>
      </c>
      <c r="B57" t="s">
        <v>316</v>
      </c>
      <c r="C57" t="s">
        <v>49</v>
      </c>
      <c r="D57">
        <v>12</v>
      </c>
      <c r="E57" t="s">
        <v>64</v>
      </c>
    </row>
    <row r="58" spans="1:5" x14ac:dyDescent="0.3">
      <c r="A58" t="s">
        <v>85</v>
      </c>
      <c r="B58" t="s">
        <v>316</v>
      </c>
      <c r="C58" t="s">
        <v>66</v>
      </c>
      <c r="D58">
        <f>D59/D57</f>
        <v>15</v>
      </c>
      <c r="E58" t="s">
        <v>65</v>
      </c>
    </row>
    <row r="59" spans="1:5" x14ac:dyDescent="0.3">
      <c r="A59" t="s">
        <v>85</v>
      </c>
      <c r="B59" t="s">
        <v>316</v>
      </c>
      <c r="C59" t="s">
        <v>51</v>
      </c>
      <c r="D59">
        <v>180</v>
      </c>
      <c r="E59" t="s">
        <v>67</v>
      </c>
    </row>
    <row r="60" spans="1:5" x14ac:dyDescent="0.3">
      <c r="A60" t="s">
        <v>85</v>
      </c>
      <c r="B60" t="s">
        <v>316</v>
      </c>
      <c r="C60" t="s">
        <v>15</v>
      </c>
      <c r="D60">
        <v>13</v>
      </c>
      <c r="E60" t="s">
        <v>68</v>
      </c>
    </row>
    <row r="61" spans="1:5" x14ac:dyDescent="0.3">
      <c r="A61" t="s">
        <v>85</v>
      </c>
      <c r="B61" t="s">
        <v>316</v>
      </c>
      <c r="C61" t="s">
        <v>18</v>
      </c>
      <c r="D61">
        <v>0</v>
      </c>
      <c r="E61" t="s">
        <v>69</v>
      </c>
    </row>
    <row r="62" spans="1:5" x14ac:dyDescent="0.3">
      <c r="A62" t="s">
        <v>85</v>
      </c>
      <c r="B62" t="s">
        <v>316</v>
      </c>
      <c r="C62" t="s">
        <v>71</v>
      </c>
      <c r="D62">
        <v>0</v>
      </c>
      <c r="E62" t="s">
        <v>70</v>
      </c>
    </row>
    <row r="63" spans="1:5" x14ac:dyDescent="0.3">
      <c r="A63" t="s">
        <v>85</v>
      </c>
      <c r="B63" t="s">
        <v>316</v>
      </c>
      <c r="C63" t="s">
        <v>38</v>
      </c>
      <c r="D63">
        <v>13.6</v>
      </c>
      <c r="E63" t="s">
        <v>96</v>
      </c>
    </row>
    <row r="64" spans="1:5" x14ac:dyDescent="0.3">
      <c r="A64" t="s">
        <v>85</v>
      </c>
      <c r="B64" t="s">
        <v>316</v>
      </c>
      <c r="C64" t="s">
        <v>39</v>
      </c>
      <c r="D64">
        <v>13.9</v>
      </c>
      <c r="E64" t="s">
        <v>97</v>
      </c>
    </row>
    <row r="65" spans="1:5" x14ac:dyDescent="0.3">
      <c r="A65" t="s">
        <v>85</v>
      </c>
      <c r="B65" t="s">
        <v>316</v>
      </c>
      <c r="C65" t="s">
        <v>40</v>
      </c>
      <c r="D65">
        <v>12</v>
      </c>
      <c r="E65" t="s">
        <v>98</v>
      </c>
    </row>
    <row r="66" spans="1:5" x14ac:dyDescent="0.3">
      <c r="A66" t="s">
        <v>85</v>
      </c>
      <c r="B66" t="s">
        <v>308</v>
      </c>
      <c r="C66" t="s">
        <v>20</v>
      </c>
      <c r="D66">
        <v>120</v>
      </c>
      <c r="E66" t="s">
        <v>19</v>
      </c>
    </row>
    <row r="67" spans="1:5" x14ac:dyDescent="0.3">
      <c r="A67" t="s">
        <v>85</v>
      </c>
      <c r="B67" t="s">
        <v>317</v>
      </c>
      <c r="C67" t="s">
        <v>22</v>
      </c>
      <c r="D67" s="1">
        <f>D68/D66</f>
        <v>1.6666666666666667</v>
      </c>
      <c r="E67" t="s">
        <v>21</v>
      </c>
    </row>
    <row r="68" spans="1:5" x14ac:dyDescent="0.3">
      <c r="A68" t="s">
        <v>85</v>
      </c>
      <c r="B68" t="s">
        <v>320</v>
      </c>
      <c r="C68" t="s">
        <v>24</v>
      </c>
      <c r="D68">
        <v>200</v>
      </c>
      <c r="E68" t="s">
        <v>72</v>
      </c>
    </row>
    <row r="69" spans="1:5" x14ac:dyDescent="0.3">
      <c r="A69" t="s">
        <v>85</v>
      </c>
      <c r="B69" t="s">
        <v>320</v>
      </c>
      <c r="C69" t="s">
        <v>26</v>
      </c>
      <c r="D69">
        <v>40</v>
      </c>
      <c r="E69" t="s">
        <v>73</v>
      </c>
    </row>
    <row r="70" spans="1:5" x14ac:dyDescent="0.3">
      <c r="A70" t="s">
        <v>85</v>
      </c>
      <c r="B70" t="s">
        <v>320</v>
      </c>
      <c r="C70" t="s">
        <v>28</v>
      </c>
      <c r="D70" s="1">
        <f>D71/D68</f>
        <v>0.9797958971132712</v>
      </c>
      <c r="E70" t="s">
        <v>74</v>
      </c>
    </row>
    <row r="71" spans="1:5" x14ac:dyDescent="0.3">
      <c r="A71" t="s">
        <v>85</v>
      </c>
      <c r="B71" t="s">
        <v>320</v>
      </c>
      <c r="C71" t="s">
        <v>36</v>
      </c>
      <c r="D71" s="1">
        <f>SQRT((D68*D68)-(D69*D69))</f>
        <v>195.95917942265424</v>
      </c>
      <c r="E71" t="s">
        <v>89</v>
      </c>
    </row>
    <row r="72" spans="1:5" x14ac:dyDescent="0.3">
      <c r="A72" t="s">
        <v>85</v>
      </c>
      <c r="B72" t="s">
        <v>319</v>
      </c>
      <c r="C72" t="s">
        <v>76</v>
      </c>
      <c r="D72">
        <v>120</v>
      </c>
      <c r="E72" t="s">
        <v>75</v>
      </c>
    </row>
    <row r="73" spans="1:5" x14ac:dyDescent="0.3">
      <c r="A73" t="s">
        <v>85</v>
      </c>
      <c r="B73" t="s">
        <v>319</v>
      </c>
      <c r="C73" t="s">
        <v>78</v>
      </c>
      <c r="D73" s="1">
        <f>D74/D72</f>
        <v>1.6666666666666667</v>
      </c>
      <c r="E73" t="s">
        <v>77</v>
      </c>
    </row>
    <row r="74" spans="1:5" x14ac:dyDescent="0.3">
      <c r="A74" t="s">
        <v>85</v>
      </c>
      <c r="B74" t="s">
        <v>321</v>
      </c>
      <c r="C74" t="s">
        <v>80</v>
      </c>
      <c r="D74">
        <v>200</v>
      </c>
      <c r="E74" t="s">
        <v>79</v>
      </c>
    </row>
    <row r="75" spans="1:5" x14ac:dyDescent="0.3">
      <c r="A75" t="s">
        <v>85</v>
      </c>
      <c r="B75" t="s">
        <v>321</v>
      </c>
      <c r="C75" t="s">
        <v>82</v>
      </c>
      <c r="D75">
        <v>40</v>
      </c>
      <c r="E75" t="s">
        <v>81</v>
      </c>
    </row>
    <row r="76" spans="1:5" x14ac:dyDescent="0.3">
      <c r="A76" t="s">
        <v>85</v>
      </c>
      <c r="B76" t="s">
        <v>321</v>
      </c>
      <c r="C76" t="s">
        <v>84</v>
      </c>
      <c r="D76" s="1">
        <f>D77/D74</f>
        <v>0.9797958971132712</v>
      </c>
      <c r="E76" t="s">
        <v>83</v>
      </c>
    </row>
    <row r="77" spans="1:5" x14ac:dyDescent="0.3">
      <c r="A77" t="s">
        <v>85</v>
      </c>
      <c r="B77" t="s">
        <v>321</v>
      </c>
      <c r="C77" t="s">
        <v>88</v>
      </c>
      <c r="D77" s="1">
        <f>SQRT((D74*D74)-(D75*D75))</f>
        <v>195.95917942265424</v>
      </c>
      <c r="E77" t="s">
        <v>90</v>
      </c>
    </row>
    <row r="78" spans="1:5" x14ac:dyDescent="0.3">
      <c r="A78" t="s">
        <v>85</v>
      </c>
      <c r="B78" t="s">
        <v>319</v>
      </c>
      <c r="C78" t="s">
        <v>158</v>
      </c>
      <c r="D78">
        <v>26</v>
      </c>
      <c r="E78" t="s">
        <v>161</v>
      </c>
    </row>
    <row r="79" spans="1:5" x14ac:dyDescent="0.3">
      <c r="A79" t="s">
        <v>85</v>
      </c>
      <c r="B79" t="s">
        <v>319</v>
      </c>
      <c r="C79" t="s">
        <v>99</v>
      </c>
      <c r="D79">
        <v>13.6</v>
      </c>
      <c r="E79" t="s">
        <v>91</v>
      </c>
    </row>
    <row r="80" spans="1:5" x14ac:dyDescent="0.3">
      <c r="A80" t="s">
        <v>85</v>
      </c>
      <c r="B80" t="s">
        <v>319</v>
      </c>
      <c r="C80" t="s">
        <v>100</v>
      </c>
      <c r="D80">
        <v>13.9</v>
      </c>
      <c r="E80" t="s">
        <v>92</v>
      </c>
    </row>
    <row r="81" spans="1:5" x14ac:dyDescent="0.3">
      <c r="A81" t="s">
        <v>85</v>
      </c>
      <c r="B81" t="s">
        <v>319</v>
      </c>
      <c r="C81" t="s">
        <v>101</v>
      </c>
      <c r="D81">
        <v>12</v>
      </c>
      <c r="E81" t="s">
        <v>93</v>
      </c>
    </row>
    <row r="82" spans="1:5" x14ac:dyDescent="0.3">
      <c r="A82" t="s">
        <v>85</v>
      </c>
      <c r="B82" t="s">
        <v>317</v>
      </c>
      <c r="C82" t="s">
        <v>48</v>
      </c>
      <c r="D82">
        <v>1</v>
      </c>
      <c r="E82" t="s">
        <v>94</v>
      </c>
    </row>
    <row r="83" spans="1:5" x14ac:dyDescent="0.3">
      <c r="A83" t="s">
        <v>85</v>
      </c>
      <c r="B83" t="s">
        <v>319</v>
      </c>
      <c r="C83" t="s">
        <v>87</v>
      </c>
      <c r="D83">
        <v>1</v>
      </c>
      <c r="E83" t="s">
        <v>95</v>
      </c>
    </row>
    <row r="84" spans="1:5" x14ac:dyDescent="0.3">
      <c r="A84" t="s">
        <v>85</v>
      </c>
      <c r="B84" t="s">
        <v>316</v>
      </c>
      <c r="C84" t="s">
        <v>139</v>
      </c>
      <c r="D84">
        <v>50</v>
      </c>
      <c r="E84" t="s">
        <v>135</v>
      </c>
    </row>
    <row r="85" spans="1:5" x14ac:dyDescent="0.3">
      <c r="A85" t="s">
        <v>85</v>
      </c>
      <c r="B85" t="s">
        <v>316</v>
      </c>
      <c r="C85" t="s">
        <v>143</v>
      </c>
      <c r="D85">
        <v>12</v>
      </c>
      <c r="E85" t="s">
        <v>138</v>
      </c>
    </row>
    <row r="86" spans="1:5" x14ac:dyDescent="0.3">
      <c r="A86" t="s">
        <v>85</v>
      </c>
      <c r="B86" t="s">
        <v>316</v>
      </c>
      <c r="C86" t="s">
        <v>140</v>
      </c>
      <c r="D86">
        <v>30</v>
      </c>
      <c r="E86" t="s">
        <v>136</v>
      </c>
    </row>
    <row r="87" spans="1:5" x14ac:dyDescent="0.3">
      <c r="A87" t="s">
        <v>85</v>
      </c>
      <c r="B87" t="s">
        <v>316</v>
      </c>
      <c r="C87" t="s">
        <v>163</v>
      </c>
      <c r="D87">
        <v>30</v>
      </c>
      <c r="E87" t="s">
        <v>162</v>
      </c>
    </row>
    <row r="88" spans="1:5" x14ac:dyDescent="0.3">
      <c r="A88" t="s">
        <v>85</v>
      </c>
      <c r="B88" t="s">
        <v>316</v>
      </c>
      <c r="C88" t="s">
        <v>141</v>
      </c>
      <c r="D88">
        <v>150</v>
      </c>
      <c r="E88" t="s">
        <v>144</v>
      </c>
    </row>
    <row r="89" spans="1:5" x14ac:dyDescent="0.3">
      <c r="A89" t="s">
        <v>85</v>
      </c>
      <c r="B89" t="s">
        <v>321</v>
      </c>
      <c r="C89" t="s">
        <v>142</v>
      </c>
      <c r="D89">
        <v>120</v>
      </c>
      <c r="E89" t="s">
        <v>137</v>
      </c>
    </row>
    <row r="90" spans="1:5" x14ac:dyDescent="0.3">
      <c r="A90" t="s">
        <v>85</v>
      </c>
      <c r="B90" t="s">
        <v>319</v>
      </c>
      <c r="C90" t="s">
        <v>165</v>
      </c>
      <c r="D90">
        <v>80</v>
      </c>
      <c r="E90" t="s">
        <v>164</v>
      </c>
    </row>
    <row r="91" spans="1:5" x14ac:dyDescent="0.3">
      <c r="A91" t="s">
        <v>85</v>
      </c>
      <c r="B91" t="s">
        <v>319</v>
      </c>
      <c r="C91" t="s">
        <v>167</v>
      </c>
      <c r="D91">
        <v>180</v>
      </c>
      <c r="E91" t="s">
        <v>166</v>
      </c>
    </row>
    <row r="92" spans="1:5" x14ac:dyDescent="0.3">
      <c r="A92" t="s">
        <v>85</v>
      </c>
      <c r="B92" t="s">
        <v>319</v>
      </c>
      <c r="C92" t="s">
        <v>160</v>
      </c>
      <c r="D92">
        <v>150</v>
      </c>
      <c r="E92" t="s">
        <v>168</v>
      </c>
    </row>
    <row r="93" spans="1:5" x14ac:dyDescent="0.3">
      <c r="A93" t="s">
        <v>85</v>
      </c>
      <c r="B93" t="s">
        <v>319</v>
      </c>
      <c r="C93" t="s">
        <v>170</v>
      </c>
      <c r="D93">
        <v>18</v>
      </c>
      <c r="E93" t="s">
        <v>169</v>
      </c>
    </row>
    <row r="94" spans="1:5" x14ac:dyDescent="0.3">
      <c r="A94" t="s">
        <v>85</v>
      </c>
      <c r="B94" t="s">
        <v>319</v>
      </c>
      <c r="C94" t="s">
        <v>172</v>
      </c>
      <c r="D94">
        <v>12</v>
      </c>
      <c r="E94" t="s">
        <v>171</v>
      </c>
    </row>
    <row r="95" spans="1:5" x14ac:dyDescent="0.3">
      <c r="A95" t="s">
        <v>322</v>
      </c>
      <c r="B95" t="s">
        <v>173</v>
      </c>
      <c r="C95" t="s">
        <v>174</v>
      </c>
      <c r="D95" s="2">
        <v>120</v>
      </c>
    </row>
    <row r="96" spans="1:5" x14ac:dyDescent="0.3">
      <c r="A96" t="s">
        <v>322</v>
      </c>
      <c r="B96" t="s">
        <v>173</v>
      </c>
      <c r="C96" t="s">
        <v>175</v>
      </c>
      <c r="D96" s="2">
        <v>121</v>
      </c>
    </row>
    <row r="97" spans="1:4" x14ac:dyDescent="0.3">
      <c r="A97" t="s">
        <v>322</v>
      </c>
      <c r="B97" t="s">
        <v>173</v>
      </c>
      <c r="C97" t="s">
        <v>176</v>
      </c>
      <c r="D97" s="2">
        <v>122</v>
      </c>
    </row>
    <row r="98" spans="1:4" x14ac:dyDescent="0.3">
      <c r="A98" t="s">
        <v>322</v>
      </c>
      <c r="B98" t="s">
        <v>173</v>
      </c>
      <c r="C98" t="s">
        <v>177</v>
      </c>
      <c r="D98" s="2">
        <v>19</v>
      </c>
    </row>
    <row r="99" spans="1:4" x14ac:dyDescent="0.3">
      <c r="A99" t="s">
        <v>322</v>
      </c>
      <c r="B99" t="s">
        <v>173</v>
      </c>
      <c r="C99" t="s">
        <v>178</v>
      </c>
      <c r="D99" s="2">
        <v>17</v>
      </c>
    </row>
    <row r="100" spans="1:4" x14ac:dyDescent="0.3">
      <c r="A100" t="s">
        <v>322</v>
      </c>
      <c r="B100" t="s">
        <v>173</v>
      </c>
      <c r="C100" t="s">
        <v>179</v>
      </c>
      <c r="D100" s="2">
        <v>15</v>
      </c>
    </row>
    <row r="101" spans="1:4" x14ac:dyDescent="0.3">
      <c r="A101" t="s">
        <v>322</v>
      </c>
      <c r="B101" t="s">
        <v>173</v>
      </c>
      <c r="C101" t="s">
        <v>180</v>
      </c>
      <c r="D101" s="2">
        <v>207</v>
      </c>
    </row>
    <row r="102" spans="1:4" x14ac:dyDescent="0.3">
      <c r="A102" t="s">
        <v>322</v>
      </c>
      <c r="B102" t="s">
        <v>173</v>
      </c>
      <c r="C102" t="s">
        <v>181</v>
      </c>
      <c r="D102" s="2">
        <v>230</v>
      </c>
    </row>
    <row r="103" spans="1:4" x14ac:dyDescent="0.3">
      <c r="A103" t="s">
        <v>322</v>
      </c>
      <c r="B103" t="s">
        <v>173</v>
      </c>
      <c r="C103" t="s">
        <v>182</v>
      </c>
      <c r="D103" s="2">
        <v>209</v>
      </c>
    </row>
    <row r="104" spans="1:4" x14ac:dyDescent="0.3">
      <c r="A104" t="s">
        <v>322</v>
      </c>
      <c r="B104" t="s">
        <v>173</v>
      </c>
      <c r="C104" t="s">
        <v>183</v>
      </c>
      <c r="D104" s="2">
        <v>2.1659999999999999</v>
      </c>
    </row>
    <row r="105" spans="1:4" x14ac:dyDescent="0.3">
      <c r="A105" t="s">
        <v>322</v>
      </c>
      <c r="B105" t="s">
        <v>173</v>
      </c>
      <c r="C105" t="s">
        <v>184</v>
      </c>
      <c r="D105" s="2">
        <v>1.99529</v>
      </c>
    </row>
    <row r="106" spans="1:4" x14ac:dyDescent="0.3">
      <c r="A106" t="s">
        <v>322</v>
      </c>
      <c r="B106" t="s">
        <v>173</v>
      </c>
      <c r="C106" t="s">
        <v>185</v>
      </c>
      <c r="D106" s="2">
        <v>1.7934000000000001</v>
      </c>
    </row>
    <row r="107" spans="1:4" x14ac:dyDescent="0.3">
      <c r="A107" t="s">
        <v>322</v>
      </c>
      <c r="B107" t="s">
        <v>173</v>
      </c>
      <c r="C107" t="s">
        <v>186</v>
      </c>
      <c r="D107" s="2">
        <v>0.71192</v>
      </c>
    </row>
    <row r="108" spans="1:4" x14ac:dyDescent="0.3">
      <c r="A108" t="s">
        <v>322</v>
      </c>
      <c r="B108" t="s">
        <v>173</v>
      </c>
      <c r="C108" t="s">
        <v>187</v>
      </c>
      <c r="D108" s="2">
        <v>0.50005999999999995</v>
      </c>
    </row>
    <row r="109" spans="1:4" x14ac:dyDescent="0.3">
      <c r="A109" t="s">
        <v>322</v>
      </c>
      <c r="B109" t="s">
        <v>173</v>
      </c>
      <c r="C109" t="s">
        <v>188</v>
      </c>
      <c r="D109" s="2">
        <v>0.36415999999999998</v>
      </c>
    </row>
    <row r="110" spans="1:4" x14ac:dyDescent="0.3">
      <c r="A110" t="s">
        <v>322</v>
      </c>
      <c r="B110" t="s">
        <v>173</v>
      </c>
      <c r="C110" t="s">
        <v>189</v>
      </c>
      <c r="D110" s="2">
        <v>2.2799999999999998</v>
      </c>
    </row>
    <row r="111" spans="1:4" x14ac:dyDescent="0.3">
      <c r="A111" t="s">
        <v>322</v>
      </c>
      <c r="B111" t="s">
        <v>173</v>
      </c>
      <c r="C111" t="s">
        <v>190</v>
      </c>
      <c r="D111" s="2">
        <v>2.0569999999999999</v>
      </c>
    </row>
    <row r="112" spans="1:4" x14ac:dyDescent="0.3">
      <c r="A112" t="s">
        <v>322</v>
      </c>
      <c r="B112" t="s">
        <v>173</v>
      </c>
      <c r="C112" t="s">
        <v>191</v>
      </c>
      <c r="D112" s="2">
        <v>1.83</v>
      </c>
    </row>
    <row r="113" spans="1:4" x14ac:dyDescent="0.3">
      <c r="A113" t="s">
        <v>322</v>
      </c>
      <c r="B113" t="s">
        <v>173</v>
      </c>
      <c r="C113" t="s">
        <v>192</v>
      </c>
      <c r="D113" s="2">
        <v>0.95</v>
      </c>
    </row>
    <row r="114" spans="1:4" x14ac:dyDescent="0.3">
      <c r="A114" t="s">
        <v>322</v>
      </c>
      <c r="B114" t="s">
        <v>173</v>
      </c>
      <c r="C114" t="s">
        <v>193</v>
      </c>
      <c r="D114" s="2">
        <v>0.97</v>
      </c>
    </row>
    <row r="115" spans="1:4" x14ac:dyDescent="0.3">
      <c r="A115" t="s">
        <v>322</v>
      </c>
      <c r="B115" t="s">
        <v>173</v>
      </c>
      <c r="C115" t="s">
        <v>194</v>
      </c>
      <c r="D115" s="2">
        <v>0.98</v>
      </c>
    </row>
    <row r="116" spans="1:4" x14ac:dyDescent="0.3">
      <c r="A116" t="s">
        <v>322</v>
      </c>
      <c r="B116" t="s">
        <v>173</v>
      </c>
      <c r="C116" t="s">
        <v>195</v>
      </c>
      <c r="D116" s="2">
        <v>59</v>
      </c>
    </row>
    <row r="117" spans="1:4" x14ac:dyDescent="0.3">
      <c r="A117" t="s">
        <v>322</v>
      </c>
      <c r="B117" t="s">
        <v>173</v>
      </c>
      <c r="C117" t="s">
        <v>196</v>
      </c>
      <c r="D117" s="2">
        <v>2</v>
      </c>
    </row>
    <row r="118" spans="1:4" x14ac:dyDescent="0.3">
      <c r="A118" t="s">
        <v>322</v>
      </c>
      <c r="B118" t="s">
        <v>173</v>
      </c>
      <c r="C118" t="s">
        <v>197</v>
      </c>
      <c r="D118" s="2">
        <v>1.5</v>
      </c>
    </row>
    <row r="119" spans="1:4" x14ac:dyDescent="0.3">
      <c r="A119" t="s">
        <v>322</v>
      </c>
      <c r="B119" t="s">
        <v>173</v>
      </c>
      <c r="C119" t="s">
        <v>198</v>
      </c>
      <c r="D119" s="2">
        <v>1.8</v>
      </c>
    </row>
    <row r="120" spans="1:4" x14ac:dyDescent="0.3">
      <c r="A120" t="s">
        <v>322</v>
      </c>
      <c r="B120" t="s">
        <v>173</v>
      </c>
      <c r="C120" t="s">
        <v>199</v>
      </c>
      <c r="D120" s="2">
        <v>3</v>
      </c>
    </row>
    <row r="121" spans="1:4" x14ac:dyDescent="0.3">
      <c r="A121" t="s">
        <v>322</v>
      </c>
      <c r="B121" t="s">
        <v>173</v>
      </c>
      <c r="C121" t="s">
        <v>200</v>
      </c>
      <c r="D121" s="2">
        <v>4</v>
      </c>
    </row>
    <row r="122" spans="1:4" x14ac:dyDescent="0.3">
      <c r="A122" t="s">
        <v>322</v>
      </c>
      <c r="B122" t="s">
        <v>173</v>
      </c>
      <c r="C122" t="s">
        <v>201</v>
      </c>
      <c r="D122" s="2">
        <v>5</v>
      </c>
    </row>
    <row r="123" spans="1:4" x14ac:dyDescent="0.3">
      <c r="A123" t="s">
        <v>322</v>
      </c>
      <c r="B123" t="s">
        <v>173</v>
      </c>
      <c r="C123" t="s">
        <v>202</v>
      </c>
      <c r="D123" s="2">
        <v>118</v>
      </c>
    </row>
    <row r="124" spans="1:4" x14ac:dyDescent="0.3">
      <c r="A124" t="s">
        <v>322</v>
      </c>
      <c r="B124" t="s">
        <v>173</v>
      </c>
      <c r="C124" t="s">
        <v>248</v>
      </c>
      <c r="D124" s="2">
        <v>1</v>
      </c>
    </row>
    <row r="125" spans="1:4" x14ac:dyDescent="0.3">
      <c r="A125" t="s">
        <v>322</v>
      </c>
      <c r="B125" t="s">
        <v>173</v>
      </c>
      <c r="C125" t="s">
        <v>254</v>
      </c>
      <c r="D125" s="2">
        <v>2</v>
      </c>
    </row>
    <row r="126" spans="1:4" x14ac:dyDescent="0.3">
      <c r="A126" t="s">
        <v>322</v>
      </c>
      <c r="B126" t="s">
        <v>173</v>
      </c>
      <c r="C126" t="s">
        <v>260</v>
      </c>
      <c r="D126" s="2">
        <v>1</v>
      </c>
    </row>
    <row r="127" spans="1:4" x14ac:dyDescent="0.3">
      <c r="A127" t="s">
        <v>322</v>
      </c>
      <c r="B127" t="s">
        <v>173</v>
      </c>
      <c r="C127" t="s">
        <v>266</v>
      </c>
      <c r="D127" s="2">
        <v>5</v>
      </c>
    </row>
    <row r="128" spans="1:4" x14ac:dyDescent="0.3">
      <c r="A128" t="s">
        <v>322</v>
      </c>
      <c r="B128" t="s">
        <v>173</v>
      </c>
      <c r="C128" t="s">
        <v>272</v>
      </c>
      <c r="D128" s="2">
        <v>1</v>
      </c>
    </row>
    <row r="129" spans="1:4" x14ac:dyDescent="0.3">
      <c r="A129" t="s">
        <v>322</v>
      </c>
      <c r="B129" t="s">
        <v>173</v>
      </c>
      <c r="C129" t="s">
        <v>278</v>
      </c>
      <c r="D129" s="2">
        <v>3</v>
      </c>
    </row>
    <row r="130" spans="1:4" x14ac:dyDescent="0.3">
      <c r="A130" t="s">
        <v>322</v>
      </c>
      <c r="B130" t="s">
        <v>173</v>
      </c>
      <c r="C130" t="s">
        <v>284</v>
      </c>
      <c r="D130" s="2">
        <v>1</v>
      </c>
    </row>
    <row r="131" spans="1:4" x14ac:dyDescent="0.3">
      <c r="A131" t="s">
        <v>322</v>
      </c>
      <c r="B131" t="s">
        <v>173</v>
      </c>
      <c r="C131" t="s">
        <v>290</v>
      </c>
      <c r="D131" s="2">
        <v>1</v>
      </c>
    </row>
    <row r="132" spans="1:4" x14ac:dyDescent="0.3">
      <c r="A132" t="s">
        <v>322</v>
      </c>
      <c r="B132" t="s">
        <v>173</v>
      </c>
      <c r="C132" t="s">
        <v>203</v>
      </c>
      <c r="D132" s="2">
        <v>1</v>
      </c>
    </row>
    <row r="133" spans="1:4" x14ac:dyDescent="0.3">
      <c r="A133" t="s">
        <v>322</v>
      </c>
      <c r="B133" t="s">
        <v>173</v>
      </c>
      <c r="C133" t="s">
        <v>204</v>
      </c>
      <c r="D133" s="2">
        <v>1</v>
      </c>
    </row>
    <row r="134" spans="1:4" x14ac:dyDescent="0.3">
      <c r="A134" t="s">
        <v>322</v>
      </c>
      <c r="B134" t="s">
        <v>173</v>
      </c>
      <c r="C134" t="s">
        <v>205</v>
      </c>
      <c r="D134" s="2">
        <v>1</v>
      </c>
    </row>
    <row r="135" spans="1:4" x14ac:dyDescent="0.3">
      <c r="A135" t="s">
        <v>322</v>
      </c>
      <c r="B135" t="s">
        <v>173</v>
      </c>
      <c r="C135" t="s">
        <v>206</v>
      </c>
      <c r="D135" s="2">
        <v>1</v>
      </c>
    </row>
    <row r="136" spans="1:4" x14ac:dyDescent="0.3">
      <c r="A136" t="s">
        <v>322</v>
      </c>
      <c r="B136" t="s">
        <v>173</v>
      </c>
      <c r="C136" t="s">
        <v>207</v>
      </c>
      <c r="D136" s="2">
        <v>1</v>
      </c>
    </row>
    <row r="137" spans="1:4" x14ac:dyDescent="0.3">
      <c r="A137" t="s">
        <v>322</v>
      </c>
      <c r="B137" t="s">
        <v>173</v>
      </c>
      <c r="C137" t="s">
        <v>208</v>
      </c>
      <c r="D137" s="2">
        <v>1</v>
      </c>
    </row>
    <row r="138" spans="1:4" x14ac:dyDescent="0.3">
      <c r="A138" t="s">
        <v>322</v>
      </c>
      <c r="B138" t="s">
        <v>173</v>
      </c>
      <c r="C138" t="s">
        <v>209</v>
      </c>
      <c r="D138" s="2">
        <v>119</v>
      </c>
    </row>
    <row r="139" spans="1:4" x14ac:dyDescent="0.3">
      <c r="A139" t="s">
        <v>322</v>
      </c>
      <c r="B139" t="s">
        <v>173</v>
      </c>
      <c r="C139" t="s">
        <v>249</v>
      </c>
      <c r="D139" s="2">
        <v>1</v>
      </c>
    </row>
    <row r="140" spans="1:4" x14ac:dyDescent="0.3">
      <c r="A140" t="s">
        <v>322</v>
      </c>
      <c r="B140" t="s">
        <v>173</v>
      </c>
      <c r="C140" t="s">
        <v>255</v>
      </c>
      <c r="D140" s="2">
        <v>2</v>
      </c>
    </row>
    <row r="141" spans="1:4" x14ac:dyDescent="0.3">
      <c r="A141" t="s">
        <v>322</v>
      </c>
      <c r="B141" t="s">
        <v>173</v>
      </c>
      <c r="C141" t="s">
        <v>261</v>
      </c>
      <c r="D141" s="2">
        <v>1</v>
      </c>
    </row>
    <row r="142" spans="1:4" x14ac:dyDescent="0.3">
      <c r="A142" t="s">
        <v>322</v>
      </c>
      <c r="B142" t="s">
        <v>173</v>
      </c>
      <c r="C142" t="s">
        <v>267</v>
      </c>
      <c r="D142" s="2">
        <v>5</v>
      </c>
    </row>
    <row r="143" spans="1:4" x14ac:dyDescent="0.3">
      <c r="A143" t="s">
        <v>322</v>
      </c>
      <c r="B143" t="s">
        <v>173</v>
      </c>
      <c r="C143" t="s">
        <v>273</v>
      </c>
      <c r="D143" s="2">
        <v>1</v>
      </c>
    </row>
    <row r="144" spans="1:4" x14ac:dyDescent="0.3">
      <c r="A144" t="s">
        <v>322</v>
      </c>
      <c r="B144" t="s">
        <v>173</v>
      </c>
      <c r="C144" t="s">
        <v>279</v>
      </c>
      <c r="D144" s="2">
        <v>3</v>
      </c>
    </row>
    <row r="145" spans="1:4" x14ac:dyDescent="0.3">
      <c r="A145" t="s">
        <v>322</v>
      </c>
      <c r="B145" t="s">
        <v>173</v>
      </c>
      <c r="C145" t="s">
        <v>285</v>
      </c>
      <c r="D145" s="2">
        <v>1</v>
      </c>
    </row>
    <row r="146" spans="1:4" x14ac:dyDescent="0.3">
      <c r="A146" t="s">
        <v>322</v>
      </c>
      <c r="B146" t="s">
        <v>173</v>
      </c>
      <c r="C146" t="s">
        <v>291</v>
      </c>
      <c r="D146" s="2">
        <v>1</v>
      </c>
    </row>
    <row r="147" spans="1:4" x14ac:dyDescent="0.3">
      <c r="A147" t="s">
        <v>322</v>
      </c>
      <c r="B147" t="s">
        <v>173</v>
      </c>
      <c r="C147" t="s">
        <v>210</v>
      </c>
      <c r="D147" s="2">
        <v>1</v>
      </c>
    </row>
    <row r="148" spans="1:4" x14ac:dyDescent="0.3">
      <c r="A148" t="s">
        <v>322</v>
      </c>
      <c r="B148" t="s">
        <v>173</v>
      </c>
      <c r="C148" t="s">
        <v>211</v>
      </c>
      <c r="D148" s="2">
        <v>1</v>
      </c>
    </row>
    <row r="149" spans="1:4" x14ac:dyDescent="0.3">
      <c r="A149" t="s">
        <v>322</v>
      </c>
      <c r="B149" t="s">
        <v>173</v>
      </c>
      <c r="C149" t="s">
        <v>212</v>
      </c>
      <c r="D149" s="2">
        <v>1</v>
      </c>
    </row>
    <row r="150" spans="1:4" x14ac:dyDescent="0.3">
      <c r="A150" t="s">
        <v>322</v>
      </c>
      <c r="B150" t="s">
        <v>173</v>
      </c>
      <c r="C150" t="s">
        <v>213</v>
      </c>
      <c r="D150" s="2">
        <v>1</v>
      </c>
    </row>
    <row r="151" spans="1:4" x14ac:dyDescent="0.3">
      <c r="A151" t="s">
        <v>322</v>
      </c>
      <c r="B151" t="s">
        <v>173</v>
      </c>
      <c r="C151" t="s">
        <v>214</v>
      </c>
      <c r="D151" s="2">
        <v>1</v>
      </c>
    </row>
    <row r="152" spans="1:4" x14ac:dyDescent="0.3">
      <c r="A152" t="s">
        <v>322</v>
      </c>
      <c r="B152" t="s">
        <v>173</v>
      </c>
      <c r="C152" t="s">
        <v>215</v>
      </c>
      <c r="D152" s="2">
        <v>1</v>
      </c>
    </row>
    <row r="153" spans="1:4" x14ac:dyDescent="0.3">
      <c r="A153" t="s">
        <v>322</v>
      </c>
      <c r="B153" t="s">
        <v>173</v>
      </c>
      <c r="C153" t="s">
        <v>216</v>
      </c>
      <c r="D153" s="2">
        <v>120</v>
      </c>
    </row>
    <row r="154" spans="1:4" x14ac:dyDescent="0.3">
      <c r="A154" t="s">
        <v>322</v>
      </c>
      <c r="B154" t="s">
        <v>173</v>
      </c>
      <c r="C154" t="s">
        <v>250</v>
      </c>
      <c r="D154" s="2">
        <v>1</v>
      </c>
    </row>
    <row r="155" spans="1:4" x14ac:dyDescent="0.3">
      <c r="A155" t="s">
        <v>322</v>
      </c>
      <c r="B155" t="s">
        <v>173</v>
      </c>
      <c r="C155" t="s">
        <v>256</v>
      </c>
      <c r="D155" s="2">
        <v>2</v>
      </c>
    </row>
    <row r="156" spans="1:4" x14ac:dyDescent="0.3">
      <c r="A156" t="s">
        <v>322</v>
      </c>
      <c r="B156" t="s">
        <v>173</v>
      </c>
      <c r="C156" t="s">
        <v>262</v>
      </c>
      <c r="D156" s="2">
        <v>1</v>
      </c>
    </row>
    <row r="157" spans="1:4" x14ac:dyDescent="0.3">
      <c r="A157" t="s">
        <v>322</v>
      </c>
      <c r="B157" t="s">
        <v>173</v>
      </c>
      <c r="C157" t="s">
        <v>268</v>
      </c>
      <c r="D157" s="2">
        <v>5</v>
      </c>
    </row>
    <row r="158" spans="1:4" x14ac:dyDescent="0.3">
      <c r="A158" t="s">
        <v>322</v>
      </c>
      <c r="B158" t="s">
        <v>173</v>
      </c>
      <c r="C158" t="s">
        <v>274</v>
      </c>
      <c r="D158" s="2">
        <v>1</v>
      </c>
    </row>
    <row r="159" spans="1:4" x14ac:dyDescent="0.3">
      <c r="A159" t="s">
        <v>322</v>
      </c>
      <c r="B159" t="s">
        <v>173</v>
      </c>
      <c r="C159" t="s">
        <v>280</v>
      </c>
      <c r="D159" s="2">
        <v>3</v>
      </c>
    </row>
    <row r="160" spans="1:4" x14ac:dyDescent="0.3">
      <c r="A160" t="s">
        <v>322</v>
      </c>
      <c r="B160" t="s">
        <v>173</v>
      </c>
      <c r="C160" t="s">
        <v>286</v>
      </c>
      <c r="D160" s="2">
        <v>1</v>
      </c>
    </row>
    <row r="161" spans="1:4" x14ac:dyDescent="0.3">
      <c r="A161" t="s">
        <v>322</v>
      </c>
      <c r="B161" t="s">
        <v>173</v>
      </c>
      <c r="C161" t="s">
        <v>292</v>
      </c>
      <c r="D161" s="2">
        <v>1</v>
      </c>
    </row>
    <row r="162" spans="1:4" x14ac:dyDescent="0.3">
      <c r="A162" t="s">
        <v>322</v>
      </c>
      <c r="B162" t="s">
        <v>173</v>
      </c>
      <c r="C162" t="s">
        <v>217</v>
      </c>
      <c r="D162" s="2">
        <v>1</v>
      </c>
    </row>
    <row r="163" spans="1:4" x14ac:dyDescent="0.3">
      <c r="A163" t="s">
        <v>322</v>
      </c>
      <c r="B163" t="s">
        <v>173</v>
      </c>
      <c r="C163" t="s">
        <v>218</v>
      </c>
      <c r="D163" s="2">
        <v>1</v>
      </c>
    </row>
    <row r="164" spans="1:4" x14ac:dyDescent="0.3">
      <c r="A164" t="s">
        <v>322</v>
      </c>
      <c r="B164" t="s">
        <v>173</v>
      </c>
      <c r="C164" t="s">
        <v>219</v>
      </c>
      <c r="D164" s="2">
        <v>1</v>
      </c>
    </row>
    <row r="165" spans="1:4" x14ac:dyDescent="0.3">
      <c r="A165" t="s">
        <v>322</v>
      </c>
      <c r="B165" t="s">
        <v>173</v>
      </c>
      <c r="C165" t="s">
        <v>220</v>
      </c>
      <c r="D165" s="2">
        <v>1</v>
      </c>
    </row>
    <row r="166" spans="1:4" x14ac:dyDescent="0.3">
      <c r="A166" t="s">
        <v>322</v>
      </c>
      <c r="B166" t="s">
        <v>173</v>
      </c>
      <c r="C166" t="s">
        <v>221</v>
      </c>
      <c r="D166" s="2">
        <v>1</v>
      </c>
    </row>
    <row r="167" spans="1:4" x14ac:dyDescent="0.3">
      <c r="A167" t="s">
        <v>322</v>
      </c>
      <c r="B167" t="s">
        <v>173</v>
      </c>
      <c r="C167" t="s">
        <v>222</v>
      </c>
      <c r="D167" s="2">
        <v>1</v>
      </c>
    </row>
    <row r="168" spans="1:4" x14ac:dyDescent="0.3">
      <c r="A168" t="s">
        <v>322</v>
      </c>
      <c r="B168" t="s">
        <v>173</v>
      </c>
      <c r="C168" t="s">
        <v>223</v>
      </c>
      <c r="D168" s="2">
        <v>18</v>
      </c>
    </row>
    <row r="169" spans="1:4" x14ac:dyDescent="0.3">
      <c r="A169" t="s">
        <v>322</v>
      </c>
      <c r="B169" t="s">
        <v>173</v>
      </c>
      <c r="C169" t="s">
        <v>324</v>
      </c>
      <c r="D169" s="2">
        <v>99</v>
      </c>
    </row>
    <row r="170" spans="1:4" x14ac:dyDescent="0.3">
      <c r="A170" t="s">
        <v>322</v>
      </c>
      <c r="B170" t="s">
        <v>173</v>
      </c>
      <c r="C170" t="s">
        <v>251</v>
      </c>
      <c r="D170" s="2">
        <v>1</v>
      </c>
    </row>
    <row r="171" spans="1:4" x14ac:dyDescent="0.3">
      <c r="A171" t="s">
        <v>322</v>
      </c>
      <c r="B171" t="s">
        <v>173</v>
      </c>
      <c r="C171" t="s">
        <v>257</v>
      </c>
      <c r="D171" s="2">
        <v>2</v>
      </c>
    </row>
    <row r="172" spans="1:4" x14ac:dyDescent="0.3">
      <c r="A172" t="s">
        <v>322</v>
      </c>
      <c r="B172" t="s">
        <v>173</v>
      </c>
      <c r="C172" t="s">
        <v>263</v>
      </c>
      <c r="D172" s="2">
        <v>1</v>
      </c>
    </row>
    <row r="173" spans="1:4" x14ac:dyDescent="0.3">
      <c r="A173" t="s">
        <v>322</v>
      </c>
      <c r="B173" t="s">
        <v>173</v>
      </c>
      <c r="C173" t="s">
        <v>269</v>
      </c>
      <c r="D173" s="2">
        <v>5</v>
      </c>
    </row>
    <row r="174" spans="1:4" x14ac:dyDescent="0.3">
      <c r="A174" t="s">
        <v>322</v>
      </c>
      <c r="B174" t="s">
        <v>173</v>
      </c>
      <c r="C174" t="s">
        <v>275</v>
      </c>
      <c r="D174" s="2">
        <v>1</v>
      </c>
    </row>
    <row r="175" spans="1:4" x14ac:dyDescent="0.3">
      <c r="A175" t="s">
        <v>322</v>
      </c>
      <c r="B175" t="s">
        <v>173</v>
      </c>
      <c r="C175" t="s">
        <v>281</v>
      </c>
      <c r="D175" s="2">
        <v>3</v>
      </c>
    </row>
    <row r="176" spans="1:4" x14ac:dyDescent="0.3">
      <c r="A176" t="s">
        <v>322</v>
      </c>
      <c r="B176" t="s">
        <v>173</v>
      </c>
      <c r="C176" t="s">
        <v>287</v>
      </c>
      <c r="D176" s="2">
        <v>1</v>
      </c>
    </row>
    <row r="177" spans="1:4" x14ac:dyDescent="0.3">
      <c r="A177" t="s">
        <v>322</v>
      </c>
      <c r="B177" t="s">
        <v>173</v>
      </c>
      <c r="C177" t="s">
        <v>293</v>
      </c>
      <c r="D177" s="2">
        <v>1</v>
      </c>
    </row>
    <row r="178" spans="1:4" x14ac:dyDescent="0.3">
      <c r="A178" t="s">
        <v>322</v>
      </c>
      <c r="B178" t="s">
        <v>173</v>
      </c>
      <c r="C178" t="s">
        <v>224</v>
      </c>
      <c r="D178" s="2">
        <v>1</v>
      </c>
    </row>
    <row r="179" spans="1:4" x14ac:dyDescent="0.3">
      <c r="A179" t="s">
        <v>322</v>
      </c>
      <c r="B179" t="s">
        <v>173</v>
      </c>
      <c r="C179" t="s">
        <v>225</v>
      </c>
      <c r="D179" s="2">
        <v>1</v>
      </c>
    </row>
    <row r="180" spans="1:4" x14ac:dyDescent="0.3">
      <c r="A180" t="s">
        <v>322</v>
      </c>
      <c r="B180" t="s">
        <v>173</v>
      </c>
      <c r="C180" t="s">
        <v>226</v>
      </c>
      <c r="D180" s="2">
        <v>1</v>
      </c>
    </row>
    <row r="181" spans="1:4" x14ac:dyDescent="0.3">
      <c r="A181" t="s">
        <v>322</v>
      </c>
      <c r="B181" t="s">
        <v>173</v>
      </c>
      <c r="C181" t="s">
        <v>227</v>
      </c>
      <c r="D181" s="2">
        <v>1</v>
      </c>
    </row>
    <row r="182" spans="1:4" x14ac:dyDescent="0.3">
      <c r="A182" t="s">
        <v>322</v>
      </c>
      <c r="B182" t="s">
        <v>173</v>
      </c>
      <c r="C182" t="s">
        <v>228</v>
      </c>
      <c r="D182" s="2">
        <v>1</v>
      </c>
    </row>
    <row r="183" spans="1:4" x14ac:dyDescent="0.3">
      <c r="A183" t="s">
        <v>322</v>
      </c>
      <c r="B183" t="s">
        <v>173</v>
      </c>
      <c r="C183" t="s">
        <v>229</v>
      </c>
      <c r="D183" s="2">
        <v>1</v>
      </c>
    </row>
    <row r="184" spans="1:4" x14ac:dyDescent="0.3">
      <c r="A184" t="s">
        <v>322</v>
      </c>
      <c r="B184" t="s">
        <v>173</v>
      </c>
      <c r="C184" t="s">
        <v>230</v>
      </c>
      <c r="D184" s="2">
        <v>16</v>
      </c>
    </row>
    <row r="185" spans="1:4" x14ac:dyDescent="0.3">
      <c r="A185" t="s">
        <v>322</v>
      </c>
      <c r="B185" t="s">
        <v>173</v>
      </c>
      <c r="C185" t="s">
        <v>323</v>
      </c>
      <c r="D185" s="2">
        <v>99</v>
      </c>
    </row>
    <row r="186" spans="1:4" x14ac:dyDescent="0.3">
      <c r="A186" t="s">
        <v>322</v>
      </c>
      <c r="B186" t="s">
        <v>173</v>
      </c>
      <c r="C186" t="s">
        <v>252</v>
      </c>
      <c r="D186" s="2">
        <v>1</v>
      </c>
    </row>
    <row r="187" spans="1:4" x14ac:dyDescent="0.3">
      <c r="A187" t="s">
        <v>322</v>
      </c>
      <c r="B187" t="s">
        <v>173</v>
      </c>
      <c r="C187" t="s">
        <v>258</v>
      </c>
      <c r="D187" s="2">
        <v>2</v>
      </c>
    </row>
    <row r="188" spans="1:4" x14ac:dyDescent="0.3">
      <c r="A188" t="s">
        <v>322</v>
      </c>
      <c r="B188" t="s">
        <v>173</v>
      </c>
      <c r="C188" t="s">
        <v>264</v>
      </c>
      <c r="D188" s="2">
        <v>1</v>
      </c>
    </row>
    <row r="189" spans="1:4" x14ac:dyDescent="0.3">
      <c r="A189" t="s">
        <v>322</v>
      </c>
      <c r="B189" t="s">
        <v>173</v>
      </c>
      <c r="C189" t="s">
        <v>270</v>
      </c>
      <c r="D189" s="2">
        <v>5</v>
      </c>
    </row>
    <row r="190" spans="1:4" x14ac:dyDescent="0.3">
      <c r="A190" t="s">
        <v>322</v>
      </c>
      <c r="B190" t="s">
        <v>173</v>
      </c>
      <c r="C190" t="s">
        <v>276</v>
      </c>
      <c r="D190" s="2">
        <v>1</v>
      </c>
    </row>
    <row r="191" spans="1:4" x14ac:dyDescent="0.3">
      <c r="A191" t="s">
        <v>322</v>
      </c>
      <c r="B191" t="s">
        <v>173</v>
      </c>
      <c r="C191" t="s">
        <v>282</v>
      </c>
      <c r="D191" s="2">
        <v>3</v>
      </c>
    </row>
    <row r="192" spans="1:4" x14ac:dyDescent="0.3">
      <c r="A192" t="s">
        <v>322</v>
      </c>
      <c r="B192" t="s">
        <v>173</v>
      </c>
      <c r="C192" t="s">
        <v>288</v>
      </c>
      <c r="D192" s="2">
        <v>1</v>
      </c>
    </row>
    <row r="193" spans="1:4" x14ac:dyDescent="0.3">
      <c r="A193" t="s">
        <v>322</v>
      </c>
      <c r="B193" t="s">
        <v>173</v>
      </c>
      <c r="C193" t="s">
        <v>294</v>
      </c>
      <c r="D193" s="2">
        <v>1</v>
      </c>
    </row>
    <row r="194" spans="1:4" x14ac:dyDescent="0.3">
      <c r="A194" t="s">
        <v>322</v>
      </c>
      <c r="B194" t="s">
        <v>173</v>
      </c>
      <c r="C194" t="s">
        <v>231</v>
      </c>
      <c r="D194" s="2">
        <v>1</v>
      </c>
    </row>
    <row r="195" spans="1:4" x14ac:dyDescent="0.3">
      <c r="A195" t="s">
        <v>322</v>
      </c>
      <c r="B195" t="s">
        <v>173</v>
      </c>
      <c r="C195" t="s">
        <v>232</v>
      </c>
      <c r="D195" s="2">
        <v>1</v>
      </c>
    </row>
    <row r="196" spans="1:4" x14ac:dyDescent="0.3">
      <c r="A196" t="s">
        <v>322</v>
      </c>
      <c r="B196" t="s">
        <v>173</v>
      </c>
      <c r="C196" t="s">
        <v>233</v>
      </c>
      <c r="D196" s="2">
        <v>1</v>
      </c>
    </row>
    <row r="197" spans="1:4" x14ac:dyDescent="0.3">
      <c r="A197" t="s">
        <v>322</v>
      </c>
      <c r="B197" t="s">
        <v>173</v>
      </c>
      <c r="C197" t="s">
        <v>234</v>
      </c>
      <c r="D197" s="2">
        <v>1</v>
      </c>
    </row>
    <row r="198" spans="1:4" x14ac:dyDescent="0.3">
      <c r="A198" t="s">
        <v>322</v>
      </c>
      <c r="B198" t="s">
        <v>173</v>
      </c>
      <c r="C198" t="s">
        <v>235</v>
      </c>
      <c r="D198" s="2">
        <v>1</v>
      </c>
    </row>
    <row r="199" spans="1:4" x14ac:dyDescent="0.3">
      <c r="A199" t="s">
        <v>322</v>
      </c>
      <c r="B199" t="s">
        <v>173</v>
      </c>
      <c r="C199" t="s">
        <v>236</v>
      </c>
      <c r="D199" s="2">
        <v>1</v>
      </c>
    </row>
    <row r="200" spans="1:4" x14ac:dyDescent="0.3">
      <c r="A200" t="s">
        <v>322</v>
      </c>
      <c r="B200" t="s">
        <v>173</v>
      </c>
      <c r="C200" t="s">
        <v>237</v>
      </c>
      <c r="D200" s="2">
        <v>14</v>
      </c>
    </row>
    <row r="201" spans="1:4" x14ac:dyDescent="0.3">
      <c r="A201" t="s">
        <v>322</v>
      </c>
      <c r="B201" t="s">
        <v>173</v>
      </c>
      <c r="C201" t="s">
        <v>325</v>
      </c>
      <c r="D201" s="2">
        <v>99</v>
      </c>
    </row>
    <row r="202" spans="1:4" x14ac:dyDescent="0.3">
      <c r="A202" t="s">
        <v>322</v>
      </c>
      <c r="B202" t="s">
        <v>173</v>
      </c>
      <c r="C202" t="s">
        <v>253</v>
      </c>
      <c r="D202" s="2">
        <v>1</v>
      </c>
    </row>
    <row r="203" spans="1:4" x14ac:dyDescent="0.3">
      <c r="A203" t="s">
        <v>322</v>
      </c>
      <c r="B203" t="s">
        <v>173</v>
      </c>
      <c r="C203" t="s">
        <v>259</v>
      </c>
      <c r="D203" s="2">
        <v>2</v>
      </c>
    </row>
    <row r="204" spans="1:4" x14ac:dyDescent="0.3">
      <c r="A204" t="s">
        <v>322</v>
      </c>
      <c r="B204" t="s">
        <v>173</v>
      </c>
      <c r="C204" t="s">
        <v>265</v>
      </c>
      <c r="D204" s="2">
        <v>1</v>
      </c>
    </row>
    <row r="205" spans="1:4" x14ac:dyDescent="0.3">
      <c r="A205" t="s">
        <v>322</v>
      </c>
      <c r="B205" t="s">
        <v>173</v>
      </c>
      <c r="C205" t="s">
        <v>271</v>
      </c>
      <c r="D205" s="2">
        <v>5</v>
      </c>
    </row>
    <row r="206" spans="1:4" x14ac:dyDescent="0.3">
      <c r="A206" t="s">
        <v>322</v>
      </c>
      <c r="B206" t="s">
        <v>173</v>
      </c>
      <c r="C206" t="s">
        <v>277</v>
      </c>
      <c r="D206" s="2">
        <v>1</v>
      </c>
    </row>
    <row r="207" spans="1:4" x14ac:dyDescent="0.3">
      <c r="A207" t="s">
        <v>322</v>
      </c>
      <c r="B207" t="s">
        <v>173</v>
      </c>
      <c r="C207" t="s">
        <v>283</v>
      </c>
      <c r="D207" s="2">
        <v>3</v>
      </c>
    </row>
    <row r="208" spans="1:4" x14ac:dyDescent="0.3">
      <c r="A208" t="s">
        <v>322</v>
      </c>
      <c r="B208" t="s">
        <v>173</v>
      </c>
      <c r="C208" t="s">
        <v>289</v>
      </c>
      <c r="D208" s="2">
        <v>1</v>
      </c>
    </row>
    <row r="209" spans="1:4" x14ac:dyDescent="0.3">
      <c r="A209" t="s">
        <v>322</v>
      </c>
      <c r="B209" t="s">
        <v>173</v>
      </c>
      <c r="C209" t="s">
        <v>295</v>
      </c>
      <c r="D209" s="2">
        <v>1</v>
      </c>
    </row>
    <row r="210" spans="1:4" x14ac:dyDescent="0.3">
      <c r="A210" t="s">
        <v>322</v>
      </c>
      <c r="B210" t="s">
        <v>173</v>
      </c>
      <c r="C210" t="s">
        <v>238</v>
      </c>
      <c r="D210" s="2">
        <v>1</v>
      </c>
    </row>
    <row r="211" spans="1:4" x14ac:dyDescent="0.3">
      <c r="A211" t="s">
        <v>322</v>
      </c>
      <c r="B211" t="s">
        <v>173</v>
      </c>
      <c r="C211" t="s">
        <v>239</v>
      </c>
      <c r="D211" s="2">
        <v>1</v>
      </c>
    </row>
    <row r="212" spans="1:4" x14ac:dyDescent="0.3">
      <c r="A212" t="s">
        <v>322</v>
      </c>
      <c r="B212" t="s">
        <v>173</v>
      </c>
      <c r="C212" t="s">
        <v>240</v>
      </c>
      <c r="D212" s="2">
        <v>1</v>
      </c>
    </row>
    <row r="213" spans="1:4" x14ac:dyDescent="0.3">
      <c r="A213" t="s">
        <v>322</v>
      </c>
      <c r="B213" t="s">
        <v>173</v>
      </c>
      <c r="C213" t="s">
        <v>241</v>
      </c>
      <c r="D213" s="2">
        <v>1</v>
      </c>
    </row>
    <row r="214" spans="1:4" x14ac:dyDescent="0.3">
      <c r="A214" t="s">
        <v>322</v>
      </c>
      <c r="B214" t="s">
        <v>173</v>
      </c>
      <c r="C214" t="s">
        <v>242</v>
      </c>
      <c r="D214" s="2">
        <v>1</v>
      </c>
    </row>
    <row r="215" spans="1:4" x14ac:dyDescent="0.3">
      <c r="A215" t="s">
        <v>322</v>
      </c>
      <c r="B215" t="s">
        <v>173</v>
      </c>
      <c r="C215" t="s">
        <v>243</v>
      </c>
      <c r="D215" s="2">
        <v>1</v>
      </c>
    </row>
    <row r="216" spans="1:4" x14ac:dyDescent="0.3">
      <c r="A216" t="s">
        <v>322</v>
      </c>
      <c r="B216" t="s">
        <v>173</v>
      </c>
      <c r="C216" t="s">
        <v>326</v>
      </c>
      <c r="D216" s="2">
        <v>96</v>
      </c>
    </row>
    <row r="217" spans="1:4" x14ac:dyDescent="0.3">
      <c r="A217" t="s">
        <v>322</v>
      </c>
      <c r="B217" t="s">
        <v>173</v>
      </c>
      <c r="C217" t="s">
        <v>327</v>
      </c>
      <c r="D217" s="2">
        <v>24</v>
      </c>
    </row>
    <row r="218" spans="1:4" x14ac:dyDescent="0.3">
      <c r="A218" t="s">
        <v>322</v>
      </c>
      <c r="B218" t="s">
        <v>173</v>
      </c>
      <c r="C218" t="s">
        <v>244</v>
      </c>
      <c r="D218" s="2">
        <v>105</v>
      </c>
    </row>
    <row r="219" spans="1:4" x14ac:dyDescent="0.3">
      <c r="A219" t="s">
        <v>322</v>
      </c>
      <c r="B219" t="s">
        <v>173</v>
      </c>
      <c r="C219" t="s">
        <v>328</v>
      </c>
      <c r="D219" s="2">
        <v>32</v>
      </c>
    </row>
    <row r="220" spans="1:4" x14ac:dyDescent="0.3">
      <c r="A220" t="s">
        <v>322</v>
      </c>
      <c r="B220" t="s">
        <v>173</v>
      </c>
      <c r="C220" t="s">
        <v>329</v>
      </c>
      <c r="D220" s="2">
        <v>8</v>
      </c>
    </row>
    <row r="221" spans="1:4" x14ac:dyDescent="0.3">
      <c r="A221" t="s">
        <v>322</v>
      </c>
      <c r="B221" t="s">
        <v>173</v>
      </c>
      <c r="C221" t="s">
        <v>245</v>
      </c>
      <c r="D221" s="2">
        <v>35</v>
      </c>
    </row>
    <row r="222" spans="1:4" x14ac:dyDescent="0.3">
      <c r="A222" t="s">
        <v>322</v>
      </c>
      <c r="B222" t="s">
        <v>173</v>
      </c>
      <c r="C222" t="s">
        <v>330</v>
      </c>
      <c r="D222" s="2">
        <v>32</v>
      </c>
    </row>
    <row r="223" spans="1:4" x14ac:dyDescent="0.3">
      <c r="A223" t="s">
        <v>322</v>
      </c>
      <c r="B223" t="s">
        <v>173</v>
      </c>
      <c r="C223" t="s">
        <v>331</v>
      </c>
      <c r="D223" s="2">
        <v>8</v>
      </c>
    </row>
    <row r="224" spans="1:4" x14ac:dyDescent="0.3">
      <c r="A224" t="s">
        <v>322</v>
      </c>
      <c r="B224" t="s">
        <v>173</v>
      </c>
      <c r="C224" t="s">
        <v>246</v>
      </c>
      <c r="D224" s="2">
        <v>35</v>
      </c>
    </row>
    <row r="225" spans="1:4" x14ac:dyDescent="0.3">
      <c r="A225" t="s">
        <v>322</v>
      </c>
      <c r="B225" t="s">
        <v>173</v>
      </c>
      <c r="C225" t="s">
        <v>332</v>
      </c>
      <c r="D225" s="2">
        <v>32</v>
      </c>
    </row>
    <row r="226" spans="1:4" x14ac:dyDescent="0.3">
      <c r="A226" t="s">
        <v>322</v>
      </c>
      <c r="B226" t="s">
        <v>173</v>
      </c>
      <c r="C226" t="s">
        <v>333</v>
      </c>
      <c r="D226" s="2">
        <v>8</v>
      </c>
    </row>
    <row r="227" spans="1:4" x14ac:dyDescent="0.3">
      <c r="A227" t="s">
        <v>322</v>
      </c>
      <c r="B227" t="s">
        <v>173</v>
      </c>
      <c r="C227" t="s">
        <v>247</v>
      </c>
      <c r="D227" s="2">
        <v>35</v>
      </c>
    </row>
  </sheetData>
  <autoFilter ref="A1:E227" xr:uid="{9D6501D0-ACD9-48F4-B749-CEFBC8C76CA4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A87F-DC24-4160-97E1-A28B2228F3C7}">
  <dimension ref="A1:E104"/>
  <sheetViews>
    <sheetView tabSelected="1" topLeftCell="A68" workbookViewId="0">
      <selection activeCell="A2" sqref="A2:E104"/>
    </sheetView>
  </sheetViews>
  <sheetFormatPr baseColWidth="10" defaultRowHeight="14.4" x14ac:dyDescent="0.3"/>
  <cols>
    <col min="1" max="1" width="13" bestFit="1" customWidth="1"/>
    <col min="5" max="5" width="56.6640625" bestFit="1" customWidth="1"/>
  </cols>
  <sheetData>
    <row r="1" spans="1:5" x14ac:dyDescent="0.3">
      <c r="A1" s="9" t="s">
        <v>298</v>
      </c>
      <c r="B1" s="9" t="s">
        <v>299</v>
      </c>
      <c r="C1" s="9" t="s">
        <v>300</v>
      </c>
      <c r="D1" s="9" t="s">
        <v>0</v>
      </c>
      <c r="E1" s="9" t="s">
        <v>301</v>
      </c>
    </row>
    <row r="2" spans="1:5" x14ac:dyDescent="0.3">
      <c r="A2" s="4" t="s">
        <v>369</v>
      </c>
      <c r="B2" s="4" t="s">
        <v>371</v>
      </c>
      <c r="C2" s="4" t="s">
        <v>356</v>
      </c>
      <c r="D2" s="13">
        <v>30</v>
      </c>
      <c r="E2" s="10" t="s">
        <v>370</v>
      </c>
    </row>
    <row r="3" spans="1:5" x14ac:dyDescent="0.3">
      <c r="A3" s="5" t="s">
        <v>369</v>
      </c>
      <c r="B3" s="6" t="s">
        <v>371</v>
      </c>
      <c r="C3" s="8" t="s">
        <v>357</v>
      </c>
      <c r="D3" s="13">
        <v>5</v>
      </c>
      <c r="E3" s="10" t="s">
        <v>372</v>
      </c>
    </row>
    <row r="4" spans="1:5" x14ac:dyDescent="0.3">
      <c r="A4" s="5" t="s">
        <v>369</v>
      </c>
      <c r="B4" s="6" t="s">
        <v>371</v>
      </c>
      <c r="C4" s="8" t="s">
        <v>358</v>
      </c>
      <c r="D4" s="13">
        <v>10</v>
      </c>
      <c r="E4" s="10" t="s">
        <v>373</v>
      </c>
    </row>
    <row r="5" spans="1:5" x14ac:dyDescent="0.3">
      <c r="A5" s="5" t="s">
        <v>369</v>
      </c>
      <c r="B5" s="6" t="s">
        <v>374</v>
      </c>
      <c r="C5" s="8" t="s">
        <v>334</v>
      </c>
      <c r="D5" s="13">
        <v>2.4</v>
      </c>
      <c r="E5" s="10" t="s">
        <v>102</v>
      </c>
    </row>
    <row r="6" spans="1:5" x14ac:dyDescent="0.3">
      <c r="A6" s="5" t="s">
        <v>369</v>
      </c>
      <c r="B6" s="6" t="s">
        <v>375</v>
      </c>
      <c r="C6" s="8" t="s">
        <v>335</v>
      </c>
      <c r="D6" s="13">
        <v>35</v>
      </c>
      <c r="E6" s="10" t="s">
        <v>103</v>
      </c>
    </row>
    <row r="7" spans="1:5" x14ac:dyDescent="0.3">
      <c r="A7" s="5" t="s">
        <v>369</v>
      </c>
      <c r="B7" s="6" t="s">
        <v>375</v>
      </c>
      <c r="C7" s="8" t="s">
        <v>336</v>
      </c>
      <c r="D7" s="13">
        <v>35</v>
      </c>
      <c r="E7" s="10" t="s">
        <v>104</v>
      </c>
    </row>
    <row r="8" spans="1:5" x14ac:dyDescent="0.3">
      <c r="A8" s="5" t="s">
        <v>369</v>
      </c>
      <c r="B8" s="6" t="s">
        <v>375</v>
      </c>
      <c r="C8" s="8" t="s">
        <v>337</v>
      </c>
      <c r="D8" s="13">
        <v>7</v>
      </c>
      <c r="E8" s="10" t="s">
        <v>105</v>
      </c>
    </row>
    <row r="9" spans="1:5" x14ac:dyDescent="0.3">
      <c r="A9" s="5" t="s">
        <v>369</v>
      </c>
      <c r="B9" s="7" t="s">
        <v>376</v>
      </c>
      <c r="C9" s="8" t="s">
        <v>377</v>
      </c>
      <c r="D9" s="13">
        <v>45</v>
      </c>
      <c r="E9" s="10" t="s">
        <v>106</v>
      </c>
    </row>
    <row r="10" spans="1:5" x14ac:dyDescent="0.3">
      <c r="A10" s="5" t="s">
        <v>369</v>
      </c>
      <c r="B10" s="7" t="s">
        <v>376</v>
      </c>
      <c r="C10" s="8" t="s">
        <v>379</v>
      </c>
      <c r="D10" s="13">
        <v>30</v>
      </c>
      <c r="E10" s="10" t="s">
        <v>378</v>
      </c>
    </row>
    <row r="11" spans="1:5" x14ac:dyDescent="0.3">
      <c r="A11" s="5" t="s">
        <v>369</v>
      </c>
      <c r="B11" s="7" t="s">
        <v>376</v>
      </c>
      <c r="C11" s="8" t="s">
        <v>380</v>
      </c>
      <c r="D11" s="13">
        <v>500</v>
      </c>
      <c r="E11" s="10" t="s">
        <v>107</v>
      </c>
    </row>
    <row r="12" spans="1:5" x14ac:dyDescent="0.3">
      <c r="A12" s="5" t="s">
        <v>369</v>
      </c>
      <c r="B12" s="7" t="s">
        <v>376</v>
      </c>
      <c r="C12" s="8" t="s">
        <v>381</v>
      </c>
      <c r="D12" s="13">
        <v>5</v>
      </c>
      <c r="E12" s="10" t="s">
        <v>108</v>
      </c>
    </row>
    <row r="13" spans="1:5" x14ac:dyDescent="0.3">
      <c r="A13" s="5" t="s">
        <v>369</v>
      </c>
      <c r="B13" s="7" t="s">
        <v>376</v>
      </c>
      <c r="C13" s="8" t="s">
        <v>383</v>
      </c>
      <c r="D13" s="13">
        <v>1000</v>
      </c>
      <c r="E13" s="10" t="s">
        <v>382</v>
      </c>
    </row>
    <row r="14" spans="1:5" x14ac:dyDescent="0.3">
      <c r="A14" s="5" t="s">
        <v>369</v>
      </c>
      <c r="B14" s="6" t="s">
        <v>376</v>
      </c>
      <c r="C14" s="8" t="s">
        <v>338</v>
      </c>
      <c r="D14" s="13">
        <v>40</v>
      </c>
      <c r="E14" s="10" t="s">
        <v>109</v>
      </c>
    </row>
    <row r="15" spans="1:5" x14ac:dyDescent="0.3">
      <c r="A15" s="5" t="s">
        <v>369</v>
      </c>
      <c r="B15" s="13" t="s">
        <v>371</v>
      </c>
      <c r="C15" s="8" t="s">
        <v>385</v>
      </c>
      <c r="D15" s="13">
        <v>4</v>
      </c>
      <c r="E15" s="10" t="s">
        <v>384</v>
      </c>
    </row>
    <row r="16" spans="1:5" s="12" customFormat="1" x14ac:dyDescent="0.3">
      <c r="A16" s="13" t="s">
        <v>369</v>
      </c>
      <c r="B16" s="13" t="s">
        <v>371</v>
      </c>
      <c r="C16" s="13" t="s">
        <v>520</v>
      </c>
      <c r="D16" s="13">
        <v>80</v>
      </c>
      <c r="E16" s="13" t="s">
        <v>521</v>
      </c>
    </row>
    <row r="17" spans="1:5" x14ac:dyDescent="0.3">
      <c r="A17" s="5" t="s">
        <v>369</v>
      </c>
      <c r="B17" s="13" t="s">
        <v>371</v>
      </c>
      <c r="C17" s="8" t="s">
        <v>387</v>
      </c>
      <c r="D17" s="13">
        <v>4</v>
      </c>
      <c r="E17" s="10" t="s">
        <v>386</v>
      </c>
    </row>
    <row r="18" spans="1:5" x14ac:dyDescent="0.3">
      <c r="A18" s="5" t="s">
        <v>369</v>
      </c>
      <c r="B18" s="13" t="s">
        <v>371</v>
      </c>
      <c r="C18" s="8" t="s">
        <v>389</v>
      </c>
      <c r="D18" s="13">
        <v>5</v>
      </c>
      <c r="E18" s="10" t="s">
        <v>388</v>
      </c>
    </row>
    <row r="19" spans="1:5" x14ac:dyDescent="0.3">
      <c r="A19" s="5" t="s">
        <v>369</v>
      </c>
      <c r="B19" s="13" t="s">
        <v>371</v>
      </c>
      <c r="C19" s="8" t="s">
        <v>391</v>
      </c>
      <c r="D19" s="13">
        <v>0.5</v>
      </c>
      <c r="E19" s="10" t="s">
        <v>390</v>
      </c>
    </row>
    <row r="20" spans="1:5" x14ac:dyDescent="0.3">
      <c r="A20" s="5" t="s">
        <v>369</v>
      </c>
      <c r="B20" s="13" t="s">
        <v>371</v>
      </c>
      <c r="C20" s="8" t="s">
        <v>393</v>
      </c>
      <c r="D20" s="13">
        <v>40.479999999999997</v>
      </c>
      <c r="E20" s="10" t="s">
        <v>392</v>
      </c>
    </row>
    <row r="21" spans="1:5" x14ac:dyDescent="0.3">
      <c r="A21" s="5" t="s">
        <v>369</v>
      </c>
      <c r="B21" s="13" t="s">
        <v>371</v>
      </c>
      <c r="C21" s="8" t="s">
        <v>395</v>
      </c>
      <c r="D21" s="13">
        <v>5.29</v>
      </c>
      <c r="E21" s="10" t="s">
        <v>394</v>
      </c>
    </row>
    <row r="22" spans="1:5" x14ac:dyDescent="0.3">
      <c r="A22" s="5" t="s">
        <v>369</v>
      </c>
      <c r="B22" s="13" t="s">
        <v>371</v>
      </c>
      <c r="C22" s="8" t="s">
        <v>397</v>
      </c>
      <c r="D22" s="13">
        <v>29.66</v>
      </c>
      <c r="E22" s="10" t="s">
        <v>396</v>
      </c>
    </row>
    <row r="23" spans="1:5" x14ac:dyDescent="0.3">
      <c r="A23" s="5" t="s">
        <v>369</v>
      </c>
      <c r="B23" s="13" t="s">
        <v>371</v>
      </c>
      <c r="C23" s="8" t="s">
        <v>399</v>
      </c>
      <c r="D23" s="13">
        <v>1.37</v>
      </c>
      <c r="E23" s="10" t="s">
        <v>398</v>
      </c>
    </row>
    <row r="24" spans="1:5" x14ac:dyDescent="0.3">
      <c r="A24" s="5" t="s">
        <v>369</v>
      </c>
      <c r="B24" s="13" t="s">
        <v>371</v>
      </c>
      <c r="C24" s="8" t="s">
        <v>401</v>
      </c>
      <c r="D24" s="13">
        <v>0.21099999999999999</v>
      </c>
      <c r="E24" s="10" t="s">
        <v>400</v>
      </c>
    </row>
    <row r="25" spans="1:5" x14ac:dyDescent="0.3">
      <c r="A25" s="5" t="s">
        <v>369</v>
      </c>
      <c r="B25" s="13" t="s">
        <v>371</v>
      </c>
      <c r="C25" s="8" t="s">
        <v>403</v>
      </c>
      <c r="D25" s="13">
        <v>1000</v>
      </c>
      <c r="E25" s="10" t="s">
        <v>402</v>
      </c>
    </row>
    <row r="26" spans="1:5" x14ac:dyDescent="0.3">
      <c r="A26" s="5" t="s">
        <v>369</v>
      </c>
      <c r="B26" s="13" t="s">
        <v>371</v>
      </c>
      <c r="C26" s="8" t="s">
        <v>405</v>
      </c>
      <c r="D26" s="13">
        <v>4</v>
      </c>
      <c r="E26" s="10" t="s">
        <v>404</v>
      </c>
    </row>
    <row r="27" spans="1:5" x14ac:dyDescent="0.3">
      <c r="A27" s="5" t="s">
        <v>369</v>
      </c>
      <c r="B27" s="13" t="s">
        <v>371</v>
      </c>
      <c r="C27" s="8" t="s">
        <v>407</v>
      </c>
      <c r="D27" s="13">
        <v>5</v>
      </c>
      <c r="E27" s="10" t="s">
        <v>406</v>
      </c>
    </row>
    <row r="28" spans="1:5" x14ac:dyDescent="0.3">
      <c r="A28" s="5" t="s">
        <v>369</v>
      </c>
      <c r="B28" s="13" t="s">
        <v>371</v>
      </c>
      <c r="C28" s="8" t="s">
        <v>409</v>
      </c>
      <c r="D28" s="13">
        <v>0.5</v>
      </c>
      <c r="E28" s="10" t="s">
        <v>408</v>
      </c>
    </row>
    <row r="29" spans="1:5" x14ac:dyDescent="0.3">
      <c r="A29" s="5" t="s">
        <v>369</v>
      </c>
      <c r="B29" s="13" t="s">
        <v>371</v>
      </c>
      <c r="C29" s="8" t="s">
        <v>411</v>
      </c>
      <c r="D29" s="13">
        <v>40.479999999999997</v>
      </c>
      <c r="E29" s="10" t="s">
        <v>410</v>
      </c>
    </row>
    <row r="30" spans="1:5" x14ac:dyDescent="0.3">
      <c r="A30" s="5" t="s">
        <v>369</v>
      </c>
      <c r="B30" s="13" t="s">
        <v>371</v>
      </c>
      <c r="C30" s="8" t="s">
        <v>413</v>
      </c>
      <c r="D30" s="13">
        <v>5.29</v>
      </c>
      <c r="E30" s="10" t="s">
        <v>412</v>
      </c>
    </row>
    <row r="31" spans="1:5" x14ac:dyDescent="0.3">
      <c r="A31" s="5" t="s">
        <v>369</v>
      </c>
      <c r="B31" s="13" t="s">
        <v>371</v>
      </c>
      <c r="C31" s="8" t="s">
        <v>415</v>
      </c>
      <c r="D31" s="13">
        <v>29.66</v>
      </c>
      <c r="E31" s="10" t="s">
        <v>414</v>
      </c>
    </row>
    <row r="32" spans="1:5" x14ac:dyDescent="0.3">
      <c r="A32" s="5" t="s">
        <v>369</v>
      </c>
      <c r="B32" s="13" t="s">
        <v>371</v>
      </c>
      <c r="C32" s="8" t="s">
        <v>417</v>
      </c>
      <c r="D32" s="13">
        <v>1.37</v>
      </c>
      <c r="E32" s="10" t="s">
        <v>416</v>
      </c>
    </row>
    <row r="33" spans="1:5" x14ac:dyDescent="0.3">
      <c r="A33" s="5" t="s">
        <v>369</v>
      </c>
      <c r="B33" s="13" t="s">
        <v>371</v>
      </c>
      <c r="C33" s="8" t="s">
        <v>419</v>
      </c>
      <c r="D33" s="13">
        <v>0.21099999999999999</v>
      </c>
      <c r="E33" s="10" t="s">
        <v>418</v>
      </c>
    </row>
    <row r="34" spans="1:5" x14ac:dyDescent="0.3">
      <c r="A34" s="5" t="s">
        <v>369</v>
      </c>
      <c r="B34" s="13" t="s">
        <v>371</v>
      </c>
      <c r="C34" s="8" t="s">
        <v>421</v>
      </c>
      <c r="D34" s="13">
        <v>1000</v>
      </c>
      <c r="E34" s="10" t="s">
        <v>420</v>
      </c>
    </row>
    <row r="35" spans="1:5" x14ac:dyDescent="0.3">
      <c r="A35" s="5" t="s">
        <v>369</v>
      </c>
      <c r="B35" s="13" t="s">
        <v>371</v>
      </c>
      <c r="C35" s="8" t="s">
        <v>423</v>
      </c>
      <c r="D35" s="13">
        <v>4</v>
      </c>
      <c r="E35" s="10" t="s">
        <v>422</v>
      </c>
    </row>
    <row r="36" spans="1:5" x14ac:dyDescent="0.3">
      <c r="A36" s="5" t="s">
        <v>369</v>
      </c>
      <c r="B36" s="13" t="s">
        <v>371</v>
      </c>
      <c r="C36" s="8" t="s">
        <v>425</v>
      </c>
      <c r="D36" s="13">
        <v>5</v>
      </c>
      <c r="E36" s="10" t="s">
        <v>424</v>
      </c>
    </row>
    <row r="37" spans="1:5" x14ac:dyDescent="0.3">
      <c r="A37" s="5" t="s">
        <v>369</v>
      </c>
      <c r="B37" s="13" t="s">
        <v>371</v>
      </c>
      <c r="C37" s="8" t="s">
        <v>427</v>
      </c>
      <c r="D37" s="13">
        <v>0.5</v>
      </c>
      <c r="E37" s="10" t="s">
        <v>426</v>
      </c>
    </row>
    <row r="38" spans="1:5" x14ac:dyDescent="0.3">
      <c r="A38" s="5" t="s">
        <v>369</v>
      </c>
      <c r="B38" s="13" t="s">
        <v>371</v>
      </c>
      <c r="C38" s="8" t="s">
        <v>429</v>
      </c>
      <c r="D38" s="13">
        <v>40.479999999999997</v>
      </c>
      <c r="E38" s="10" t="s">
        <v>428</v>
      </c>
    </row>
    <row r="39" spans="1:5" x14ac:dyDescent="0.3">
      <c r="A39" s="5" t="s">
        <v>369</v>
      </c>
      <c r="B39" s="13" t="s">
        <v>371</v>
      </c>
      <c r="C39" s="8" t="s">
        <v>431</v>
      </c>
      <c r="D39" s="13">
        <v>5.29</v>
      </c>
      <c r="E39" s="10" t="s">
        <v>430</v>
      </c>
    </row>
    <row r="40" spans="1:5" x14ac:dyDescent="0.3">
      <c r="A40" s="5" t="s">
        <v>369</v>
      </c>
      <c r="B40" s="13" t="s">
        <v>371</v>
      </c>
      <c r="C40" s="8" t="s">
        <v>433</v>
      </c>
      <c r="D40" s="13">
        <v>29.66</v>
      </c>
      <c r="E40" s="10" t="s">
        <v>432</v>
      </c>
    </row>
    <row r="41" spans="1:5" x14ac:dyDescent="0.3">
      <c r="A41" s="5" t="s">
        <v>369</v>
      </c>
      <c r="B41" s="13" t="s">
        <v>371</v>
      </c>
      <c r="C41" s="8" t="s">
        <v>435</v>
      </c>
      <c r="D41" s="13">
        <v>1.37</v>
      </c>
      <c r="E41" s="10" t="s">
        <v>434</v>
      </c>
    </row>
    <row r="42" spans="1:5" x14ac:dyDescent="0.3">
      <c r="A42" s="5" t="s">
        <v>369</v>
      </c>
      <c r="B42" s="13" t="s">
        <v>371</v>
      </c>
      <c r="C42" s="8" t="s">
        <v>437</v>
      </c>
      <c r="D42" s="13">
        <v>0.21099999999999999</v>
      </c>
      <c r="E42" s="10" t="s">
        <v>436</v>
      </c>
    </row>
    <row r="43" spans="1:5" x14ac:dyDescent="0.3">
      <c r="A43" s="5" t="s">
        <v>369</v>
      </c>
      <c r="B43" s="13" t="s">
        <v>371</v>
      </c>
      <c r="C43" s="8" t="s">
        <v>439</v>
      </c>
      <c r="D43" s="13">
        <v>1000</v>
      </c>
      <c r="E43" s="10" t="s">
        <v>438</v>
      </c>
    </row>
    <row r="44" spans="1:5" x14ac:dyDescent="0.3">
      <c r="A44" s="5" t="s">
        <v>369</v>
      </c>
      <c r="B44" s="13" t="s">
        <v>371</v>
      </c>
      <c r="C44" s="8" t="s">
        <v>441</v>
      </c>
      <c r="D44" s="13">
        <v>4</v>
      </c>
      <c r="E44" s="10" t="s">
        <v>440</v>
      </c>
    </row>
    <row r="45" spans="1:5" x14ac:dyDescent="0.3">
      <c r="A45" s="5" t="s">
        <v>369</v>
      </c>
      <c r="B45" s="13" t="s">
        <v>371</v>
      </c>
      <c r="C45" s="8" t="s">
        <v>443</v>
      </c>
      <c r="D45" s="13">
        <v>5</v>
      </c>
      <c r="E45" s="10" t="s">
        <v>442</v>
      </c>
    </row>
    <row r="46" spans="1:5" x14ac:dyDescent="0.3">
      <c r="A46" s="5" t="s">
        <v>369</v>
      </c>
      <c r="B46" s="13" t="s">
        <v>371</v>
      </c>
      <c r="C46" s="8" t="s">
        <v>445</v>
      </c>
      <c r="D46" s="13">
        <v>0.5</v>
      </c>
      <c r="E46" s="10" t="s">
        <v>444</v>
      </c>
    </row>
    <row r="47" spans="1:5" x14ac:dyDescent="0.3">
      <c r="A47" s="5" t="s">
        <v>369</v>
      </c>
      <c r="B47" s="13" t="s">
        <v>371</v>
      </c>
      <c r="C47" s="8" t="s">
        <v>447</v>
      </c>
      <c r="D47" s="13">
        <v>40.479999999999997</v>
      </c>
      <c r="E47" s="10" t="s">
        <v>446</v>
      </c>
    </row>
    <row r="48" spans="1:5" x14ac:dyDescent="0.3">
      <c r="A48" s="5" t="s">
        <v>369</v>
      </c>
      <c r="B48" s="13" t="s">
        <v>371</v>
      </c>
      <c r="C48" s="8" t="s">
        <v>449</v>
      </c>
      <c r="D48" s="13">
        <v>5.29</v>
      </c>
      <c r="E48" s="10" t="s">
        <v>448</v>
      </c>
    </row>
    <row r="49" spans="1:5" x14ac:dyDescent="0.3">
      <c r="A49" s="5" t="s">
        <v>369</v>
      </c>
      <c r="B49" s="13" t="s">
        <v>371</v>
      </c>
      <c r="C49" s="8" t="s">
        <v>451</v>
      </c>
      <c r="D49" s="13">
        <v>29.66</v>
      </c>
      <c r="E49" s="10" t="s">
        <v>450</v>
      </c>
    </row>
    <row r="50" spans="1:5" x14ac:dyDescent="0.3">
      <c r="A50" s="5" t="s">
        <v>369</v>
      </c>
      <c r="B50" s="13" t="s">
        <v>371</v>
      </c>
      <c r="C50" s="8" t="s">
        <v>453</v>
      </c>
      <c r="D50" s="13">
        <v>1.37</v>
      </c>
      <c r="E50" s="10" t="s">
        <v>452</v>
      </c>
    </row>
    <row r="51" spans="1:5" x14ac:dyDescent="0.3">
      <c r="A51" s="5" t="s">
        <v>369</v>
      </c>
      <c r="B51" s="13" t="s">
        <v>371</v>
      </c>
      <c r="C51" s="8" t="s">
        <v>455</v>
      </c>
      <c r="D51" s="13">
        <v>0.21099999999999999</v>
      </c>
      <c r="E51" s="10" t="s">
        <v>454</v>
      </c>
    </row>
    <row r="52" spans="1:5" x14ac:dyDescent="0.3">
      <c r="A52" s="5" t="s">
        <v>369</v>
      </c>
      <c r="B52" s="13" t="s">
        <v>371</v>
      </c>
      <c r="C52" s="8" t="s">
        <v>457</v>
      </c>
      <c r="D52" s="13">
        <v>1000</v>
      </c>
      <c r="E52" s="10" t="s">
        <v>456</v>
      </c>
    </row>
    <row r="53" spans="1:5" x14ac:dyDescent="0.3">
      <c r="A53" s="5" t="s">
        <v>369</v>
      </c>
      <c r="B53" s="7" t="s">
        <v>375</v>
      </c>
      <c r="C53" s="8" t="s">
        <v>339</v>
      </c>
      <c r="D53" s="13">
        <v>0</v>
      </c>
      <c r="E53" s="11" t="s">
        <v>110</v>
      </c>
    </row>
    <row r="54" spans="1:5" x14ac:dyDescent="0.3">
      <c r="A54" s="5" t="s">
        <v>369</v>
      </c>
      <c r="B54" s="7" t="s">
        <v>376</v>
      </c>
      <c r="C54" s="8" t="s">
        <v>340</v>
      </c>
      <c r="D54" s="13">
        <v>0</v>
      </c>
      <c r="E54" s="11" t="s">
        <v>111</v>
      </c>
    </row>
    <row r="55" spans="1:5" x14ac:dyDescent="0.3">
      <c r="A55" s="5" t="s">
        <v>369</v>
      </c>
      <c r="B55" s="7" t="s">
        <v>376</v>
      </c>
      <c r="C55" s="8" t="s">
        <v>341</v>
      </c>
      <c r="D55" s="13">
        <v>30</v>
      </c>
      <c r="E55" s="10" t="s">
        <v>112</v>
      </c>
    </row>
    <row r="56" spans="1:5" x14ac:dyDescent="0.3">
      <c r="A56" s="5" t="s">
        <v>369</v>
      </c>
      <c r="B56" s="7" t="s">
        <v>375</v>
      </c>
      <c r="C56" s="8" t="s">
        <v>342</v>
      </c>
      <c r="D56" s="13">
        <v>100</v>
      </c>
      <c r="E56" s="10" t="s">
        <v>113</v>
      </c>
    </row>
    <row r="57" spans="1:5" x14ac:dyDescent="0.3">
      <c r="A57" s="5" t="s">
        <v>369</v>
      </c>
      <c r="B57" s="13" t="s">
        <v>371</v>
      </c>
      <c r="C57" s="8" t="s">
        <v>361</v>
      </c>
      <c r="D57" s="13">
        <v>2.4</v>
      </c>
      <c r="E57" s="10" t="s">
        <v>458</v>
      </c>
    </row>
    <row r="58" spans="1:5" x14ac:dyDescent="0.3">
      <c r="A58" s="5" t="s">
        <v>369</v>
      </c>
      <c r="B58" s="13" t="s">
        <v>371</v>
      </c>
      <c r="C58" s="8" t="s">
        <v>359</v>
      </c>
      <c r="D58" s="13">
        <v>5</v>
      </c>
      <c r="E58" s="10" t="s">
        <v>459</v>
      </c>
    </row>
    <row r="59" spans="1:5" x14ac:dyDescent="0.3">
      <c r="A59" s="5" t="s">
        <v>369</v>
      </c>
      <c r="B59" s="13" t="s">
        <v>371</v>
      </c>
      <c r="C59" s="15" t="s">
        <v>360</v>
      </c>
      <c r="D59" s="13">
        <v>10</v>
      </c>
      <c r="E59" s="10" t="s">
        <v>460</v>
      </c>
    </row>
    <row r="60" spans="1:5" x14ac:dyDescent="0.3">
      <c r="A60" s="5" t="s">
        <v>369</v>
      </c>
      <c r="B60" s="7" t="s">
        <v>461</v>
      </c>
      <c r="C60" s="8" t="s">
        <v>343</v>
      </c>
      <c r="D60" s="13">
        <v>2.4</v>
      </c>
      <c r="E60" s="10" t="s">
        <v>114</v>
      </c>
    </row>
    <row r="61" spans="1:5" x14ac:dyDescent="0.3">
      <c r="A61" s="5" t="s">
        <v>369</v>
      </c>
      <c r="B61" s="7" t="s">
        <v>462</v>
      </c>
      <c r="C61" s="8" t="s">
        <v>344</v>
      </c>
      <c r="D61" s="13">
        <v>35</v>
      </c>
      <c r="E61" s="10" t="s">
        <v>115</v>
      </c>
    </row>
    <row r="62" spans="1:5" x14ac:dyDescent="0.3">
      <c r="A62" s="5" t="s">
        <v>369</v>
      </c>
      <c r="B62" s="7" t="s">
        <v>462</v>
      </c>
      <c r="C62" s="8" t="s">
        <v>345</v>
      </c>
      <c r="D62" s="13">
        <v>35</v>
      </c>
      <c r="E62" s="10" t="s">
        <v>116</v>
      </c>
    </row>
    <row r="63" spans="1:5" x14ac:dyDescent="0.3">
      <c r="A63" s="5" t="s">
        <v>369</v>
      </c>
      <c r="B63" s="7" t="s">
        <v>462</v>
      </c>
      <c r="C63" s="8" t="s">
        <v>346</v>
      </c>
      <c r="D63" s="13">
        <v>7</v>
      </c>
      <c r="E63" s="10" t="s">
        <v>117</v>
      </c>
    </row>
    <row r="64" spans="1:5" x14ac:dyDescent="0.3">
      <c r="A64" s="5" t="s">
        <v>369</v>
      </c>
      <c r="B64" s="7" t="s">
        <v>463</v>
      </c>
      <c r="C64" s="8" t="s">
        <v>464</v>
      </c>
      <c r="D64" s="13">
        <v>45</v>
      </c>
      <c r="E64" s="10" t="s">
        <v>118</v>
      </c>
    </row>
    <row r="65" spans="1:5" x14ac:dyDescent="0.3">
      <c r="A65" s="5" t="s">
        <v>369</v>
      </c>
      <c r="B65" s="7" t="s">
        <v>463</v>
      </c>
      <c r="C65" s="8" t="s">
        <v>466</v>
      </c>
      <c r="D65" s="13">
        <v>30</v>
      </c>
      <c r="E65" s="10" t="s">
        <v>465</v>
      </c>
    </row>
    <row r="66" spans="1:5" x14ac:dyDescent="0.3">
      <c r="A66" s="5" t="s">
        <v>369</v>
      </c>
      <c r="B66" s="7" t="s">
        <v>463</v>
      </c>
      <c r="C66" s="8" t="s">
        <v>467</v>
      </c>
      <c r="D66" s="13">
        <v>500</v>
      </c>
      <c r="E66" s="10" t="s">
        <v>119</v>
      </c>
    </row>
    <row r="67" spans="1:5" x14ac:dyDescent="0.3">
      <c r="A67" s="5" t="s">
        <v>369</v>
      </c>
      <c r="B67" s="7" t="s">
        <v>463</v>
      </c>
      <c r="C67" s="8" t="s">
        <v>468</v>
      </c>
      <c r="D67" s="13">
        <v>5</v>
      </c>
      <c r="E67" s="10" t="s">
        <v>120</v>
      </c>
    </row>
    <row r="68" spans="1:5" x14ac:dyDescent="0.3">
      <c r="A68" s="5" t="s">
        <v>369</v>
      </c>
      <c r="B68" s="7" t="s">
        <v>463</v>
      </c>
      <c r="C68" s="8" t="s">
        <v>470</v>
      </c>
      <c r="D68" s="13">
        <v>1000</v>
      </c>
      <c r="E68" s="10" t="s">
        <v>469</v>
      </c>
    </row>
    <row r="69" spans="1:5" x14ac:dyDescent="0.3">
      <c r="A69" s="5" t="s">
        <v>369</v>
      </c>
      <c r="B69" s="7" t="s">
        <v>463</v>
      </c>
      <c r="C69" s="8" t="s">
        <v>347</v>
      </c>
      <c r="D69" s="13">
        <v>40</v>
      </c>
      <c r="E69" s="10" t="s">
        <v>121</v>
      </c>
    </row>
    <row r="70" spans="1:5" x14ac:dyDescent="0.3">
      <c r="A70" s="5" t="s">
        <v>369</v>
      </c>
      <c r="B70" s="7" t="s">
        <v>462</v>
      </c>
      <c r="C70" s="8" t="s">
        <v>348</v>
      </c>
      <c r="D70" s="13">
        <v>0</v>
      </c>
      <c r="E70" s="11" t="s">
        <v>122</v>
      </c>
    </row>
    <row r="71" spans="1:5" x14ac:dyDescent="0.3">
      <c r="A71" s="5" t="s">
        <v>369</v>
      </c>
      <c r="B71" s="7" t="s">
        <v>462</v>
      </c>
      <c r="C71" s="8" t="s">
        <v>349</v>
      </c>
      <c r="D71" s="13">
        <v>0</v>
      </c>
      <c r="E71" s="11" t="s">
        <v>123</v>
      </c>
    </row>
    <row r="72" spans="1:5" x14ac:dyDescent="0.3">
      <c r="A72" s="5" t="s">
        <v>369</v>
      </c>
      <c r="B72" s="7" t="s">
        <v>463</v>
      </c>
      <c r="C72" s="8" t="s">
        <v>350</v>
      </c>
      <c r="D72" s="13">
        <v>30</v>
      </c>
      <c r="E72" s="10" t="s">
        <v>134</v>
      </c>
    </row>
    <row r="73" spans="1:5" x14ac:dyDescent="0.3">
      <c r="A73" s="5" t="s">
        <v>369</v>
      </c>
      <c r="B73" s="7" t="s">
        <v>463</v>
      </c>
      <c r="C73" s="8" t="s">
        <v>351</v>
      </c>
      <c r="D73" s="13">
        <v>100</v>
      </c>
      <c r="E73" s="10" t="s">
        <v>124</v>
      </c>
    </row>
    <row r="74" spans="1:5" x14ac:dyDescent="0.3">
      <c r="A74" s="5" t="s">
        <v>369</v>
      </c>
      <c r="B74" s="7" t="s">
        <v>371</v>
      </c>
      <c r="C74" s="8" t="s">
        <v>472</v>
      </c>
      <c r="D74" s="13">
        <v>2.4</v>
      </c>
      <c r="E74" s="10" t="s">
        <v>471</v>
      </c>
    </row>
    <row r="75" spans="1:5" x14ac:dyDescent="0.3">
      <c r="A75" s="5" t="s">
        <v>369</v>
      </c>
      <c r="B75" s="14" t="s">
        <v>371</v>
      </c>
      <c r="C75" s="8" t="s">
        <v>362</v>
      </c>
      <c r="D75" s="13">
        <v>5</v>
      </c>
      <c r="E75" s="10" t="s">
        <v>473</v>
      </c>
    </row>
    <row r="76" spans="1:5" x14ac:dyDescent="0.3">
      <c r="A76" s="5" t="s">
        <v>369</v>
      </c>
      <c r="B76" s="14" t="s">
        <v>371</v>
      </c>
      <c r="C76" s="8" t="s">
        <v>363</v>
      </c>
      <c r="D76" s="13">
        <v>10</v>
      </c>
      <c r="E76" s="10" t="s">
        <v>474</v>
      </c>
    </row>
    <row r="77" spans="1:5" x14ac:dyDescent="0.3">
      <c r="A77" s="5" t="s">
        <v>369</v>
      </c>
      <c r="B77" s="7" t="s">
        <v>475</v>
      </c>
      <c r="C77" s="8" t="s">
        <v>352</v>
      </c>
      <c r="D77" s="13">
        <v>2.4</v>
      </c>
      <c r="E77" s="10" t="s">
        <v>125</v>
      </c>
    </row>
    <row r="78" spans="1:5" x14ac:dyDescent="0.3">
      <c r="A78" s="5" t="s">
        <v>369</v>
      </c>
      <c r="B78" s="7" t="s">
        <v>476</v>
      </c>
      <c r="C78" s="8" t="s">
        <v>353</v>
      </c>
      <c r="D78" s="13">
        <v>30</v>
      </c>
      <c r="E78" s="10" t="s">
        <v>126</v>
      </c>
    </row>
    <row r="79" spans="1:5" x14ac:dyDescent="0.3">
      <c r="A79" s="5" t="s">
        <v>369</v>
      </c>
      <c r="B79" s="7" t="s">
        <v>476</v>
      </c>
      <c r="C79" s="8" t="s">
        <v>354</v>
      </c>
      <c r="D79" s="13">
        <v>0</v>
      </c>
      <c r="E79" s="10" t="s">
        <v>127</v>
      </c>
    </row>
    <row r="80" spans="1:5" x14ac:dyDescent="0.3">
      <c r="A80" s="5" t="s">
        <v>369</v>
      </c>
      <c r="B80" s="7" t="s">
        <v>476</v>
      </c>
      <c r="C80" s="8" t="s">
        <v>477</v>
      </c>
      <c r="D80" s="13">
        <v>45</v>
      </c>
      <c r="E80" s="10" t="s">
        <v>128</v>
      </c>
    </row>
    <row r="81" spans="1:5" x14ac:dyDescent="0.3">
      <c r="A81" s="5" t="s">
        <v>369</v>
      </c>
      <c r="B81" s="7" t="s">
        <v>476</v>
      </c>
      <c r="C81" s="8" t="s">
        <v>479</v>
      </c>
      <c r="D81" s="13">
        <v>30</v>
      </c>
      <c r="E81" s="10" t="s">
        <v>478</v>
      </c>
    </row>
    <row r="82" spans="1:5" x14ac:dyDescent="0.3">
      <c r="A82" s="5" t="s">
        <v>369</v>
      </c>
      <c r="B82" s="7" t="s">
        <v>476</v>
      </c>
      <c r="C82" s="8" t="s">
        <v>480</v>
      </c>
      <c r="D82" s="13">
        <v>500</v>
      </c>
      <c r="E82" s="10" t="s">
        <v>129</v>
      </c>
    </row>
    <row r="83" spans="1:5" x14ac:dyDescent="0.3">
      <c r="A83" s="5" t="s">
        <v>369</v>
      </c>
      <c r="B83" s="7" t="s">
        <v>476</v>
      </c>
      <c r="C83" s="8" t="s">
        <v>481</v>
      </c>
      <c r="D83" s="13">
        <v>5</v>
      </c>
      <c r="E83" s="10" t="s">
        <v>130</v>
      </c>
    </row>
    <row r="84" spans="1:5" x14ac:dyDescent="0.3">
      <c r="A84" s="5" t="s">
        <v>369</v>
      </c>
      <c r="B84" s="7" t="s">
        <v>476</v>
      </c>
      <c r="C84" s="8" t="s">
        <v>483</v>
      </c>
      <c r="D84" s="13">
        <v>1000</v>
      </c>
      <c r="E84" s="10" t="s">
        <v>482</v>
      </c>
    </row>
    <row r="85" spans="1:5" x14ac:dyDescent="0.3">
      <c r="A85" s="5" t="s">
        <v>369</v>
      </c>
      <c r="B85" s="7" t="s">
        <v>476</v>
      </c>
      <c r="C85" s="8" t="s">
        <v>355</v>
      </c>
      <c r="D85" s="13">
        <v>10</v>
      </c>
      <c r="E85" s="10" t="s">
        <v>131</v>
      </c>
    </row>
    <row r="86" spans="1:5" x14ac:dyDescent="0.3">
      <c r="A86" s="5" t="s">
        <v>369</v>
      </c>
      <c r="B86" s="7" t="s">
        <v>375</v>
      </c>
      <c r="C86" s="8" t="s">
        <v>364</v>
      </c>
      <c r="D86" s="13">
        <v>0.37</v>
      </c>
      <c r="E86" s="10" t="s">
        <v>132</v>
      </c>
    </row>
    <row r="87" spans="1:5" x14ac:dyDescent="0.3">
      <c r="A87" s="5" t="s">
        <v>369</v>
      </c>
      <c r="B87" s="7" t="s">
        <v>462</v>
      </c>
      <c r="C87" s="8" t="s">
        <v>365</v>
      </c>
      <c r="D87" s="13">
        <v>0.5</v>
      </c>
      <c r="E87" s="10" t="s">
        <v>133</v>
      </c>
    </row>
    <row r="88" spans="1:5" x14ac:dyDescent="0.3">
      <c r="A88" s="5" t="s">
        <v>369</v>
      </c>
      <c r="B88" s="7" t="s">
        <v>375</v>
      </c>
      <c r="C88" s="8" t="s">
        <v>485</v>
      </c>
      <c r="D88" s="13">
        <v>0</v>
      </c>
      <c r="E88" s="10" t="s">
        <v>484</v>
      </c>
    </row>
    <row r="89" spans="1:5" x14ac:dyDescent="0.3">
      <c r="A89" s="5" t="s">
        <v>369</v>
      </c>
      <c r="B89" s="7" t="s">
        <v>462</v>
      </c>
      <c r="C89" s="8" t="s">
        <v>487</v>
      </c>
      <c r="D89" s="13">
        <v>0</v>
      </c>
      <c r="E89" s="10" t="s">
        <v>486</v>
      </c>
    </row>
    <row r="90" spans="1:5" x14ac:dyDescent="0.3">
      <c r="A90" s="5" t="s">
        <v>369</v>
      </c>
      <c r="B90" s="7" t="s">
        <v>376</v>
      </c>
      <c r="C90" s="8" t="s">
        <v>366</v>
      </c>
      <c r="D90" s="13">
        <v>0</v>
      </c>
      <c r="E90" s="10" t="s">
        <v>488</v>
      </c>
    </row>
    <row r="91" spans="1:5" x14ac:dyDescent="0.3">
      <c r="A91" s="5" t="s">
        <v>369</v>
      </c>
      <c r="B91" s="7" t="s">
        <v>375</v>
      </c>
      <c r="C91" s="8" t="s">
        <v>490</v>
      </c>
      <c r="D91" s="13">
        <v>0</v>
      </c>
      <c r="E91" s="10" t="s">
        <v>489</v>
      </c>
    </row>
    <row r="92" spans="1:5" x14ac:dyDescent="0.3">
      <c r="A92" s="5" t="s">
        <v>369</v>
      </c>
      <c r="B92" s="7" t="s">
        <v>462</v>
      </c>
      <c r="C92" s="8" t="s">
        <v>492</v>
      </c>
      <c r="D92" s="13">
        <v>0</v>
      </c>
      <c r="E92" s="10" t="s">
        <v>491</v>
      </c>
    </row>
    <row r="93" spans="1:5" x14ac:dyDescent="0.3">
      <c r="A93" s="5" t="s">
        <v>369</v>
      </c>
      <c r="B93" s="7" t="s">
        <v>375</v>
      </c>
      <c r="C93" s="8" t="s">
        <v>494</v>
      </c>
      <c r="D93" s="13">
        <v>0</v>
      </c>
      <c r="E93" s="10" t="s">
        <v>493</v>
      </c>
    </row>
    <row r="94" spans="1:5" x14ac:dyDescent="0.3">
      <c r="A94" s="5" t="s">
        <v>369</v>
      </c>
      <c r="B94" s="7" t="s">
        <v>462</v>
      </c>
      <c r="C94" s="8" t="s">
        <v>496</v>
      </c>
      <c r="D94" s="13">
        <v>0</v>
      </c>
      <c r="E94" s="10" t="s">
        <v>495</v>
      </c>
    </row>
    <row r="95" spans="1:5" x14ac:dyDescent="0.3">
      <c r="A95" s="5" t="s">
        <v>369</v>
      </c>
      <c r="B95" s="7" t="s">
        <v>463</v>
      </c>
      <c r="C95" s="8" t="s">
        <v>367</v>
      </c>
      <c r="D95" s="13">
        <v>0</v>
      </c>
      <c r="E95" s="10" t="s">
        <v>497</v>
      </c>
    </row>
    <row r="96" spans="1:5" x14ac:dyDescent="0.3">
      <c r="A96" s="5" t="s">
        <v>369</v>
      </c>
      <c r="B96" s="7" t="s">
        <v>476</v>
      </c>
      <c r="C96" s="8" t="s">
        <v>368</v>
      </c>
      <c r="D96" s="13">
        <v>0</v>
      </c>
      <c r="E96" s="10" t="s">
        <v>498</v>
      </c>
    </row>
    <row r="97" spans="1:5" x14ac:dyDescent="0.3">
      <c r="A97" s="5" t="s">
        <v>369</v>
      </c>
      <c r="B97" s="7" t="s">
        <v>500</v>
      </c>
      <c r="C97" s="8" t="s">
        <v>501</v>
      </c>
      <c r="D97" s="13">
        <v>1</v>
      </c>
      <c r="E97" s="10" t="s">
        <v>499</v>
      </c>
    </row>
    <row r="98" spans="1:5" x14ac:dyDescent="0.3">
      <c r="A98" s="5" t="s">
        <v>369</v>
      </c>
      <c r="B98" s="7" t="s">
        <v>503</v>
      </c>
      <c r="C98" s="8" t="s">
        <v>504</v>
      </c>
      <c r="D98" s="13">
        <v>1</v>
      </c>
      <c r="E98" s="10" t="s">
        <v>502</v>
      </c>
    </row>
    <row r="99" spans="1:5" x14ac:dyDescent="0.3">
      <c r="A99" s="5" t="s">
        <v>369</v>
      </c>
      <c r="B99" s="7" t="s">
        <v>506</v>
      </c>
      <c r="C99" s="8" t="s">
        <v>507</v>
      </c>
      <c r="D99" s="13">
        <v>1</v>
      </c>
      <c r="E99" s="10" t="s">
        <v>505</v>
      </c>
    </row>
    <row r="100" spans="1:5" x14ac:dyDescent="0.3">
      <c r="A100" s="5" t="s">
        <v>369</v>
      </c>
      <c r="B100" s="7" t="s">
        <v>509</v>
      </c>
      <c r="C100" s="8" t="s">
        <v>510</v>
      </c>
      <c r="D100" s="13">
        <v>100</v>
      </c>
      <c r="E100" s="10" t="s">
        <v>508</v>
      </c>
    </row>
    <row r="101" spans="1:5" x14ac:dyDescent="0.3">
      <c r="A101" s="5" t="s">
        <v>369</v>
      </c>
      <c r="B101" s="7" t="s">
        <v>512</v>
      </c>
      <c r="C101" s="8" t="s">
        <v>513</v>
      </c>
      <c r="D101" s="13">
        <v>60</v>
      </c>
      <c r="E101" s="10" t="s">
        <v>511</v>
      </c>
    </row>
    <row r="102" spans="1:5" x14ac:dyDescent="0.3">
      <c r="A102" s="5" t="s">
        <v>369</v>
      </c>
      <c r="B102" s="7" t="s">
        <v>512</v>
      </c>
      <c r="C102" s="8" t="s">
        <v>515</v>
      </c>
      <c r="D102" s="13">
        <v>0</v>
      </c>
      <c r="E102" s="10" t="s">
        <v>514</v>
      </c>
    </row>
    <row r="103" spans="1:5" x14ac:dyDescent="0.3">
      <c r="A103" s="5" t="s">
        <v>369</v>
      </c>
      <c r="B103" s="7" t="s">
        <v>512</v>
      </c>
      <c r="C103" s="8" t="s">
        <v>517</v>
      </c>
      <c r="D103" s="13">
        <v>1</v>
      </c>
      <c r="E103" s="10" t="s">
        <v>516</v>
      </c>
    </row>
    <row r="104" spans="1:5" x14ac:dyDescent="0.3">
      <c r="A104" s="5" t="s">
        <v>369</v>
      </c>
      <c r="B104" s="7" t="s">
        <v>512</v>
      </c>
      <c r="C104" s="8" t="s">
        <v>519</v>
      </c>
      <c r="D104" s="13">
        <v>1</v>
      </c>
      <c r="E104" s="10" t="s">
        <v>518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2024-06-24T17:14:41Z</dcterms:modified>
</cp:coreProperties>
</file>