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20" yWindow="-120" windowWidth="19440" windowHeight="15000"/>
  </bookViews>
  <sheets>
    <sheet name="Part List" sheetId="10" r:id="rId1"/>
    <sheet name="아두이노 핀맵" sheetId="1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0" l="1"/>
  <c r="H19" i="10"/>
  <c r="H23" i="10" l="1"/>
  <c r="H22" i="10"/>
  <c r="H21" i="10"/>
  <c r="H18" i="10"/>
  <c r="H17" i="10"/>
  <c r="H16" i="10"/>
  <c r="H6" i="10"/>
  <c r="H12" i="10"/>
  <c r="H24" i="10"/>
  <c r="H11" i="10"/>
  <c r="H10" i="10"/>
  <c r="H9" i="10"/>
  <c r="H8" i="10"/>
  <c r="H7" i="10"/>
  <c r="H15" i="10"/>
  <c r="H5" i="10" l="1"/>
  <c r="H4" i="10"/>
  <c r="H3" i="10"/>
  <c r="H14" i="10"/>
  <c r="H13" i="10"/>
  <c r="H25" i="10" l="1"/>
</calcChain>
</file>

<file path=xl/comments1.xml><?xml version="1.0" encoding="utf-8"?>
<comments xmlns="http://schemas.openxmlformats.org/spreadsheetml/2006/main">
  <authors>
    <author>lucia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lucia: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하이퍼링크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클릭시</t>
        </r>
        <r>
          <rPr>
            <sz val="9"/>
            <color indexed="81"/>
            <rFont val="Tahoma"/>
            <family val="2"/>
          </rPr>
          <t xml:space="preserve"> :
</t>
        </r>
        <r>
          <rPr>
            <sz val="9"/>
            <color indexed="81"/>
            <rFont val="돋움"/>
            <family val="3"/>
            <charset val="129"/>
          </rPr>
          <t>디바이스마트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lucia: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조건부서식</t>
        </r>
        <r>
          <rPr>
            <sz val="9"/>
            <color indexed="81"/>
            <rFont val="Tahoma"/>
            <family val="2"/>
          </rPr>
          <t xml:space="preserve"> :
1EA </t>
        </r>
        <r>
          <rPr>
            <sz val="9"/>
            <color indexed="81"/>
            <rFont val="돋움"/>
            <family val="3"/>
            <charset val="129"/>
          </rPr>
          <t>초과시</t>
        </r>
      </text>
    </comment>
  </commentList>
</comments>
</file>

<file path=xl/sharedStrings.xml><?xml version="1.0" encoding="utf-8"?>
<sst xmlns="http://schemas.openxmlformats.org/spreadsheetml/2006/main" count="124" uniqueCount="123">
  <si>
    <t>NO</t>
    <phoneticPr fontId="1" type="noConversion"/>
  </si>
  <si>
    <t>ITEM</t>
    <phoneticPr fontId="1" type="noConversion"/>
  </si>
  <si>
    <t>MODEL</t>
    <phoneticPr fontId="1" type="noConversion"/>
  </si>
  <si>
    <t>SPEC</t>
    <phoneticPr fontId="1" type="noConversion"/>
  </si>
  <si>
    <t>UNIT PRICE</t>
    <phoneticPr fontId="1" type="noConversion"/>
  </si>
  <si>
    <t>TOTAL PRICE</t>
    <phoneticPr fontId="1" type="noConversion"/>
  </si>
  <si>
    <t>REMARKS</t>
    <phoneticPr fontId="1" type="noConversion"/>
  </si>
  <si>
    <t>Q'TY</t>
    <phoneticPr fontId="1" type="noConversion"/>
  </si>
  <si>
    <t>합      계</t>
    <phoneticPr fontId="1" type="noConversion"/>
  </si>
  <si>
    <t>SIZE(mm)</t>
    <phoneticPr fontId="1" type="noConversion"/>
  </si>
  <si>
    <t>블루투스 HC-08</t>
    <phoneticPr fontId="1" type="noConversion"/>
  </si>
  <si>
    <t>DC : 3.3V, Frequency band : 2.4G, Distance : 80m</t>
    <phoneticPr fontId="1" type="noConversion"/>
  </si>
  <si>
    <t>17HD2603-01N</t>
  </si>
  <si>
    <t>Step : 1.8˚±5%, 0.4A, 12V</t>
    <phoneticPr fontId="1" type="noConversion"/>
  </si>
  <si>
    <t>42.3 X 42.3 X 60</t>
    <phoneticPr fontId="1" type="noConversion"/>
  </si>
  <si>
    <t>Lidar Distan Sensor</t>
    <phoneticPr fontId="1" type="noConversion"/>
  </si>
  <si>
    <t>Adapter</t>
    <phoneticPr fontId="1" type="noConversion"/>
  </si>
  <si>
    <t>ML-122AC</t>
  </si>
  <si>
    <t xml:space="preserve"> 220V / 12V 2A 케이블 1,550mm</t>
    <phoneticPr fontId="1" type="noConversion"/>
  </si>
  <si>
    <t>81 X 53 X 34.2</t>
    <phoneticPr fontId="1" type="noConversion"/>
  </si>
  <si>
    <t>Regulators</t>
    <phoneticPr fontId="1" type="noConversion"/>
  </si>
  <si>
    <t>LM7805ACT</t>
    <phoneticPr fontId="1" type="noConversion"/>
  </si>
  <si>
    <t>TO-220-3 패키지 , 5V, 1A</t>
  </si>
  <si>
    <t>10.6 X 4.7 X 30.3</t>
    <phoneticPr fontId="1" type="noConversion"/>
  </si>
  <si>
    <t>DC Power Jack</t>
    <phoneticPr fontId="1" type="noConversion"/>
  </si>
  <si>
    <t>DC-005</t>
  </si>
  <si>
    <t>25℃ to +70℃, 85% RH.MAX, 30V DC, 1A</t>
    <phoneticPr fontId="1" type="noConversion"/>
  </si>
  <si>
    <t>9.0 X 11.0 X 14.2</t>
    <phoneticPr fontId="1" type="noConversion"/>
  </si>
  <si>
    <t>TO-220-3 패키지, 3.3V, 800mA</t>
  </si>
  <si>
    <t>X-TAL</t>
    <phoneticPr fontId="1" type="noConversion"/>
  </si>
  <si>
    <t>16Mhz, ATS Type</t>
    <phoneticPr fontId="1" type="noConversion"/>
  </si>
  <si>
    <t>HC-49/SM</t>
    <phoneticPr fontId="1" type="noConversion"/>
  </si>
  <si>
    <t>4.9 X 11.2 X 17.5</t>
    <phoneticPr fontId="1" type="noConversion"/>
  </si>
  <si>
    <t>Tack Switch</t>
    <phoneticPr fontId="1" type="noConversion"/>
  </si>
  <si>
    <t>ITS-1105</t>
    <phoneticPr fontId="1" type="noConversion"/>
  </si>
  <si>
    <t>DC12V, 50mA</t>
    <phoneticPr fontId="1" type="noConversion"/>
  </si>
  <si>
    <t>7.9 X 6.0 X 5.0</t>
    <phoneticPr fontId="1" type="noConversion"/>
  </si>
  <si>
    <t>Resistor</t>
    <phoneticPr fontId="1" type="noConversion"/>
  </si>
  <si>
    <t>103F</t>
  </si>
  <si>
    <t>1.9 X 69.5</t>
    <phoneticPr fontId="1" type="noConversion"/>
  </si>
  <si>
    <t>Resistor</t>
    <phoneticPr fontId="1" type="noConversion"/>
  </si>
  <si>
    <t>201J</t>
    <phoneticPr fontId="1" type="noConversion"/>
  </si>
  <si>
    <t>Capacitor</t>
    <phoneticPr fontId="1" type="noConversion"/>
  </si>
  <si>
    <t>Ceramic 22pF</t>
  </si>
  <si>
    <t>50V</t>
    <phoneticPr fontId="1" type="noConversion"/>
  </si>
  <si>
    <t>5.0 X 3.0 X 23.5</t>
    <phoneticPr fontId="1" type="noConversion"/>
  </si>
  <si>
    <t>적외선 센서</t>
    <phoneticPr fontId="1" type="noConversion"/>
  </si>
  <si>
    <t>스텝 모터</t>
    <phoneticPr fontId="1" type="noConversion"/>
  </si>
  <si>
    <t>전원부</t>
    <phoneticPr fontId="1" type="noConversion"/>
  </si>
  <si>
    <t>ATMEGA328</t>
    <phoneticPr fontId="1" type="noConversion"/>
  </si>
  <si>
    <t>1/4W 5% Axial Resistor, 220Ω</t>
    <phoneticPr fontId="1" type="noConversion"/>
  </si>
  <si>
    <t>50V</t>
    <phoneticPr fontId="1" type="noConversion"/>
  </si>
  <si>
    <t>1/8W 1% Axial Resistor, 10KΩ</t>
    <phoneticPr fontId="1" type="noConversion"/>
  </si>
  <si>
    <t>SZH-HC112</t>
  </si>
  <si>
    <t>37.0 X 15.6</t>
    <phoneticPr fontId="1" type="noConversion"/>
  </si>
  <si>
    <t>블루투스 모듈</t>
    <phoneticPr fontId="1" type="noConversion"/>
  </si>
  <si>
    <t>Perfboard</t>
    <phoneticPr fontId="1" type="noConversion"/>
  </si>
  <si>
    <t>RA3</t>
  </si>
  <si>
    <t>PCB Pitch : 2.54mm , Pin : 37 * 37, Hole : 2.54mm ,METERIAL : FR-4</t>
    <phoneticPr fontId="1" type="noConversion"/>
  </si>
  <si>
    <t>만능기판</t>
    <phoneticPr fontId="1" type="noConversion"/>
  </si>
  <si>
    <t>Box Header</t>
    <phoneticPr fontId="1" type="noConversion"/>
  </si>
  <si>
    <t>Dual 2x3pin Straight</t>
  </si>
  <si>
    <t>15.2 X 8.9 X 12.8</t>
    <phoneticPr fontId="1" type="noConversion"/>
  </si>
  <si>
    <t>DS1013 SERIES</t>
  </si>
  <si>
    <t>Microcontroller</t>
    <phoneticPr fontId="1" type="noConversion"/>
  </si>
  <si>
    <t>ATMEGA328P-PU</t>
  </si>
  <si>
    <t>CPU Speed: 20MHz, PDIP-28</t>
  </si>
  <si>
    <t>34.8 X 10.2 X 8.0</t>
    <phoneticPr fontId="1" type="noConversion"/>
  </si>
  <si>
    <t>Setpping Motor</t>
    <phoneticPr fontId="1" type="noConversion"/>
  </si>
  <si>
    <t>IC - Motor Driver</t>
    <phoneticPr fontId="1" type="noConversion"/>
  </si>
  <si>
    <t>L293D</t>
    <phoneticPr fontId="1" type="noConversion"/>
  </si>
  <si>
    <t>PAR Power-dip 16, 4ch</t>
    <phoneticPr fontId="1" type="noConversion"/>
  </si>
  <si>
    <t>LED</t>
    <phoneticPr fontId="1" type="noConversion"/>
  </si>
  <si>
    <t>3AR4PD00</t>
  </si>
  <si>
    <t>3ø, RED</t>
    <phoneticPr fontId="1" type="noConversion"/>
  </si>
  <si>
    <t>20.0 X 7.1 X 8.4</t>
    <phoneticPr fontId="1" type="noConversion"/>
  </si>
  <si>
    <t>100.0 X 100.0</t>
    <phoneticPr fontId="1" type="noConversion"/>
  </si>
  <si>
    <t>3.0 X 31.3</t>
    <phoneticPr fontId="1" type="noConversion"/>
  </si>
  <si>
    <t>DIODE</t>
    <phoneticPr fontId="1" type="noConversion"/>
  </si>
  <si>
    <t>2.7 X 56.0</t>
    <phoneticPr fontId="1" type="noConversion"/>
  </si>
  <si>
    <t>스텝 모터 드라이버</t>
    <phoneticPr fontId="1" type="noConversion"/>
  </si>
  <si>
    <t>1N5819</t>
  </si>
  <si>
    <t>40V,1A</t>
    <phoneticPr fontId="1" type="noConversion"/>
  </si>
  <si>
    <t>MPU-6050</t>
    <phoneticPr fontId="1" type="noConversion"/>
  </si>
  <si>
    <t>SZH-EK007</t>
  </si>
  <si>
    <t>6축</t>
    <phoneticPr fontId="1" type="noConversion"/>
  </si>
  <si>
    <t>기울기 센서</t>
    <phoneticPr fontId="1" type="noConversion"/>
  </si>
  <si>
    <t>Regulators</t>
    <phoneticPr fontId="1" type="noConversion"/>
  </si>
  <si>
    <t>LM1117T-3.3/NOPB</t>
  </si>
  <si>
    <t>10.6 X 4.7 X 30.3</t>
  </si>
  <si>
    <t>TF Luna LiDAR IP65</t>
    <phoneticPr fontId="1" type="noConversion"/>
  </si>
  <si>
    <t xml:space="preserve"> 5V, 0.2m ~ 8m, 850nm</t>
    <phoneticPr fontId="1" type="noConversion"/>
  </si>
  <si>
    <t>35 X 21.3 X 13.5</t>
    <phoneticPr fontId="1" type="noConversion"/>
  </si>
  <si>
    <t>12V or 5V to 3.3V 전원</t>
    <phoneticPr fontId="1" type="noConversion"/>
  </si>
  <si>
    <t>Capacitor</t>
    <phoneticPr fontId="1" type="noConversion"/>
  </si>
  <si>
    <t>E/C 10uF</t>
    <phoneticPr fontId="1" type="noConversion"/>
  </si>
  <si>
    <t>5.0 X 11.0</t>
    <phoneticPr fontId="1" type="noConversion"/>
  </si>
  <si>
    <t>Connetor</t>
  </si>
  <si>
    <t>Connetor</t>
    <phoneticPr fontId="1" type="noConversion"/>
  </si>
  <si>
    <t>35312-0660</t>
  </si>
  <si>
    <t xml:space="preserve">6.5 X 17.7 X10.9 </t>
    <phoneticPr fontId="1" type="noConversion"/>
  </si>
  <si>
    <t>6PIN Male</t>
    <phoneticPr fontId="1" type="noConversion"/>
  </si>
  <si>
    <t>NW3-5264-06</t>
  </si>
  <si>
    <t>6PIN Female</t>
    <phoneticPr fontId="1" type="noConversion"/>
  </si>
  <si>
    <t>Unknown</t>
    <phoneticPr fontId="1" type="noConversion"/>
  </si>
  <si>
    <t>20.3 X 15.6</t>
    <phoneticPr fontId="1" type="noConversion"/>
  </si>
  <si>
    <t>ATMEGA328P</t>
    <phoneticPr fontId="1" type="noConversion"/>
  </si>
  <si>
    <t>Step Motor_LEFT, RIGHT Pin1</t>
  </si>
  <si>
    <t>Step Motor_LEFT, RIGHT Pin2</t>
  </si>
  <si>
    <t>Step Motor_LEFT, RIGHT Pin3</t>
  </si>
  <si>
    <t>Step Motor_LEFT, RIGHT Pin4</t>
  </si>
  <si>
    <t>Step Motor_TOP, BOTTOM Pin1</t>
  </si>
  <si>
    <t>Step Motor_TOP, BOTTOM Pin2</t>
  </si>
  <si>
    <t>Step Motor_TOP, BOTTOM Pin3</t>
  </si>
  <si>
    <t>Step Motor_TOP, BOTTOM Pin4</t>
  </si>
  <si>
    <t>ISP_SCK</t>
    <phoneticPr fontId="1" type="noConversion"/>
  </si>
  <si>
    <t>ISP_MISO</t>
    <phoneticPr fontId="1" type="noConversion"/>
  </si>
  <si>
    <t>ISP_MOSI</t>
    <phoneticPr fontId="1" type="noConversion"/>
  </si>
  <si>
    <t>Bluetooth_RX</t>
    <phoneticPr fontId="1" type="noConversion"/>
  </si>
  <si>
    <t>Bluetooth_TX</t>
    <phoneticPr fontId="1" type="noConversion"/>
  </si>
  <si>
    <t>Infrared Distance Sensor SCL_PIN3 Connection</t>
    <phoneticPr fontId="1" type="noConversion"/>
  </si>
  <si>
    <t>Infrared Distance Sensor SDA_PIN2 Connection</t>
    <phoneticPr fontId="1" type="noConversion"/>
  </si>
  <si>
    <t>PARTS LIST (Radar Cup Cat)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</si>
</sst>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&quot;₩&quot;#,##0_);[Red]\(&quot;₩&quot;#,##0\)"/>
    <numFmt numFmtId="177" formatCode="&quot;₩&quot;#,##0.0_);[Red]\(&quot;₩&quot;#,##0.0\)"/>
  </numFmts>
  <fonts count="3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2"/>
      <color theme="1"/>
      <name val="맑은 고딕"/>
      <family val="3"/>
      <charset val="129"/>
      <scheme val="minor"/>
    </font>
    <font>
      <b/>
      <u/>
      <sz val="12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u/>
      <sz val="8"/>
      <color theme="10"/>
      <name val="맑은 고딕"/>
      <family val="3"/>
      <charset val="129"/>
      <scheme val="minor"/>
    </font>
    <font>
      <u/>
      <sz val="8"/>
      <color theme="1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</borders>
  <cellStyleXfs count="44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16" fillId="0" borderId="25" applyNumberFormat="0" applyFill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5" borderId="27" applyNumberFormat="0" applyAlignment="0" applyProtection="0">
      <alignment vertical="center"/>
    </xf>
    <xf numFmtId="0" fontId="22" fillId="6" borderId="28" applyNumberFormat="0" applyAlignment="0" applyProtection="0">
      <alignment vertical="center"/>
    </xf>
    <xf numFmtId="0" fontId="23" fillId="6" borderId="27" applyNumberFormat="0" applyAlignment="0" applyProtection="0">
      <alignment vertical="center"/>
    </xf>
    <xf numFmtId="0" fontId="24" fillId="0" borderId="29" applyNumberFormat="0" applyFill="0" applyAlignment="0" applyProtection="0">
      <alignment vertical="center"/>
    </xf>
    <xf numFmtId="0" fontId="25" fillId="7" borderId="30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" fillId="8" borderId="31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76" fontId="8" fillId="0" borderId="4" xfId="1" applyNumberFormat="1" applyFont="1" applyFill="1" applyBorder="1" applyAlignment="1">
      <alignment horizontal="right" vertical="center"/>
    </xf>
    <xf numFmtId="176" fontId="8" fillId="0" borderId="4" xfId="0" applyNumberFormat="1" applyFont="1" applyFill="1" applyBorder="1" applyAlignment="1">
      <alignment horizontal="right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176" fontId="8" fillId="0" borderId="6" xfId="1" applyNumberFormat="1" applyFont="1" applyFill="1" applyBorder="1" applyAlignment="1">
      <alignment horizontal="right" vertical="center"/>
    </xf>
    <xf numFmtId="176" fontId="8" fillId="0" borderId="6" xfId="0" applyNumberFormat="1" applyFont="1" applyFill="1" applyBorder="1" applyAlignment="1">
      <alignment horizontal="right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9" fillId="0" borderId="12" xfId="2" applyFont="1" applyFill="1" applyBorder="1" applyAlignment="1">
      <alignment horizontal="center" vertical="center"/>
    </xf>
    <xf numFmtId="0" fontId="9" fillId="0" borderId="13" xfId="2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176" fontId="6" fillId="0" borderId="8" xfId="1" applyNumberFormat="1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10" fillId="0" borderId="17" xfId="2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176" fontId="8" fillId="0" borderId="18" xfId="1" applyNumberFormat="1" applyFont="1" applyFill="1" applyBorder="1" applyAlignment="1">
      <alignment horizontal="right" vertical="center"/>
    </xf>
    <xf numFmtId="176" fontId="8" fillId="0" borderId="18" xfId="0" applyNumberFormat="1" applyFont="1" applyFill="1" applyBorder="1" applyAlignment="1">
      <alignment horizontal="right" vertical="center"/>
    </xf>
    <xf numFmtId="0" fontId="2" fillId="0" borderId="0" xfId="0" applyFont="1" applyAlignment="1">
      <alignment vertical="center"/>
    </xf>
    <xf numFmtId="176" fontId="6" fillId="0" borderId="20" xfId="0" applyNumberFormat="1" applyFont="1" applyFill="1" applyBorder="1" applyAlignment="1">
      <alignment horizontal="right" vertical="center"/>
    </xf>
    <xf numFmtId="0" fontId="9" fillId="0" borderId="17" xfId="2" applyFont="1" applyFill="1" applyBorder="1" applyAlignment="1">
      <alignment horizontal="center" vertical="center"/>
    </xf>
    <xf numFmtId="177" fontId="8" fillId="0" borderId="18" xfId="1" applyNumberFormat="1" applyFont="1" applyFill="1" applyBorder="1" applyAlignment="1">
      <alignment horizontal="right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 vertical="center"/>
    </xf>
    <xf numFmtId="0" fontId="10" fillId="0" borderId="34" xfId="2" applyFont="1" applyFill="1" applyBorder="1" applyAlignment="1">
      <alignment horizontal="center" vertical="center"/>
    </xf>
    <xf numFmtId="0" fontId="8" fillId="0" borderId="35" xfId="0" applyFont="1" applyFill="1" applyBorder="1" applyAlignment="1">
      <alignment horizontal="center" vertical="center"/>
    </xf>
    <xf numFmtId="176" fontId="8" fillId="0" borderId="35" xfId="1" applyNumberFormat="1" applyFont="1" applyFill="1" applyBorder="1" applyAlignment="1">
      <alignment horizontal="right" vertical="center"/>
    </xf>
    <xf numFmtId="176" fontId="8" fillId="0" borderId="35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10" fillId="0" borderId="19" xfId="2" applyFont="1" applyFill="1" applyBorder="1" applyAlignment="1">
      <alignment horizontal="center" vertical="center"/>
    </xf>
    <xf numFmtId="0" fontId="10" fillId="0" borderId="21" xfId="2" applyFont="1" applyFill="1" applyBorder="1" applyAlignment="1">
      <alignment horizontal="center" vertical="center"/>
    </xf>
    <xf numFmtId="0" fontId="10" fillId="0" borderId="23" xfId="2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4">
    <cellStyle name="20% - 강조색1" xfId="21" builtinId="30" customBuiltin="1"/>
    <cellStyle name="20% - 강조색2" xfId="25" builtinId="34" customBuiltin="1"/>
    <cellStyle name="20% - 강조색3" xfId="29" builtinId="38" customBuiltin="1"/>
    <cellStyle name="20% - 강조색4" xfId="33" builtinId="42" customBuiltin="1"/>
    <cellStyle name="20% - 강조색5" xfId="37" builtinId="46" customBuiltin="1"/>
    <cellStyle name="20% - 강조색6" xfId="41" builtinId="50" customBuiltin="1"/>
    <cellStyle name="40% - 강조색1" xfId="22" builtinId="31" customBuiltin="1"/>
    <cellStyle name="40% - 강조색2" xfId="26" builtinId="35" customBuiltin="1"/>
    <cellStyle name="40% - 강조색3" xfId="30" builtinId="39" customBuiltin="1"/>
    <cellStyle name="40% - 강조색4" xfId="34" builtinId="43" customBuiltin="1"/>
    <cellStyle name="40% - 강조색5" xfId="38" builtinId="47" customBuiltin="1"/>
    <cellStyle name="40% - 강조색6" xfId="42" builtinId="51" customBuiltin="1"/>
    <cellStyle name="60% - 강조색1" xfId="23" builtinId="32" customBuiltin="1"/>
    <cellStyle name="60% - 강조색2" xfId="27" builtinId="36" customBuiltin="1"/>
    <cellStyle name="60% - 강조색3" xfId="31" builtinId="40" customBuiltin="1"/>
    <cellStyle name="60% - 강조색4" xfId="35" builtinId="44" customBuiltin="1"/>
    <cellStyle name="60% - 강조색5" xfId="39" builtinId="48" customBuiltin="1"/>
    <cellStyle name="60% - 강조색6" xfId="43" builtinId="52" customBuiltin="1"/>
    <cellStyle name="강조색1" xfId="20" builtinId="29" customBuiltin="1"/>
    <cellStyle name="강조색2" xfId="24" builtinId="33" customBuiltin="1"/>
    <cellStyle name="강조색3" xfId="28" builtinId="37" customBuiltin="1"/>
    <cellStyle name="강조색4" xfId="32" builtinId="41" customBuiltin="1"/>
    <cellStyle name="강조색5" xfId="36" builtinId="45" customBuiltin="1"/>
    <cellStyle name="강조색6" xfId="40" builtinId="49" customBuiltin="1"/>
    <cellStyle name="경고문" xfId="16" builtinId="11" customBuiltin="1"/>
    <cellStyle name="계산" xfId="13" builtinId="22" customBuiltin="1"/>
    <cellStyle name="나쁨" xfId="9" builtinId="27" customBuiltin="1"/>
    <cellStyle name="메모" xfId="17" builtinId="10" customBuiltin="1"/>
    <cellStyle name="보통" xfId="10" builtinId="28" customBuiltin="1"/>
    <cellStyle name="설명 텍스트" xfId="18" builtinId="53" customBuiltin="1"/>
    <cellStyle name="셀 확인" xfId="15" builtinId="23" customBuiltin="1"/>
    <cellStyle name="쉼표 [0]" xfId="1" builtinId="6"/>
    <cellStyle name="연결된 셀" xfId="14" builtinId="24" customBuiltin="1"/>
    <cellStyle name="요약" xfId="19" builtinId="25" customBuiltin="1"/>
    <cellStyle name="입력" xfId="11" builtinId="20" customBuiltin="1"/>
    <cellStyle name="제목" xfId="3" builtinId="15" customBuiltin="1"/>
    <cellStyle name="제목 1" xfId="4" builtinId="16" customBuiltin="1"/>
    <cellStyle name="제목 2" xfId="5" builtinId="17" customBuiltin="1"/>
    <cellStyle name="제목 3" xfId="6" builtinId="18" customBuiltin="1"/>
    <cellStyle name="제목 4" xfId="7" builtinId="19" customBuiltin="1"/>
    <cellStyle name="좋음" xfId="8" builtinId="26" customBuiltin="1"/>
    <cellStyle name="출력" xfId="12" builtinId="21" customBuiltin="1"/>
    <cellStyle name="표준" xfId="0" builtinId="0"/>
    <cellStyle name="하이퍼링크" xfId="2" builtinId="8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2</xdr:row>
      <xdr:rowOff>0</xdr:rowOff>
    </xdr:from>
    <xdr:to>
      <xdr:col>13</xdr:col>
      <xdr:colOff>765347</xdr:colOff>
      <xdr:row>19</xdr:row>
      <xdr:rowOff>142875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F5B6CC6F-CF10-44A1-91C4-6D902FE364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0804"/>
        <a:stretch/>
      </xdr:blipFill>
      <xdr:spPr>
        <a:xfrm>
          <a:off x="9525" y="4876800"/>
          <a:ext cx="8299621" cy="4314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evicemart.co.kr/goods/view?no=1907" TargetMode="External"/><Relationship Id="rId13" Type="http://schemas.openxmlformats.org/officeDocument/2006/relationships/hyperlink" Target="https://www.devicemart.co.kr/goods/view?no=3019" TargetMode="External"/><Relationship Id="rId18" Type="http://schemas.openxmlformats.org/officeDocument/2006/relationships/hyperlink" Target="https://www.devicemart.co.kr/goods/view?no=35592" TargetMode="External"/><Relationship Id="rId3" Type="http://schemas.openxmlformats.org/officeDocument/2006/relationships/hyperlink" Target="http://www.devicemart.co.kr/goods/view?no=12990946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http://www.devicemart.co.kr/goods/view?no=34555" TargetMode="External"/><Relationship Id="rId12" Type="http://schemas.openxmlformats.org/officeDocument/2006/relationships/hyperlink" Target="https://www.devicemart.co.kr/goods/view?no=1376719" TargetMode="External"/><Relationship Id="rId17" Type="http://schemas.openxmlformats.org/officeDocument/2006/relationships/hyperlink" Target="https://www.devicemart.co.kr/goods/view?no=1318" TargetMode="External"/><Relationship Id="rId2" Type="http://schemas.openxmlformats.org/officeDocument/2006/relationships/hyperlink" Target="https://www.devicemart.co.kr/goods/view?no=1357321" TargetMode="External"/><Relationship Id="rId16" Type="http://schemas.openxmlformats.org/officeDocument/2006/relationships/hyperlink" Target="https://www.devicemart.co.kr/goods/view?no=1323050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devicemart.co.kr/goods/view?no=10917718" TargetMode="External"/><Relationship Id="rId6" Type="http://schemas.openxmlformats.org/officeDocument/2006/relationships/hyperlink" Target="http://www.devicemart.co.kr/goods/view?no=72" TargetMode="External"/><Relationship Id="rId11" Type="http://schemas.openxmlformats.org/officeDocument/2006/relationships/hyperlink" Target="http://www.devicemart.co.kr/goods/view?no=1112010" TargetMode="External"/><Relationship Id="rId5" Type="http://schemas.openxmlformats.org/officeDocument/2006/relationships/hyperlink" Target="https://www.devicemart.co.kr/goods/view?no=10895011" TargetMode="External"/><Relationship Id="rId15" Type="http://schemas.openxmlformats.org/officeDocument/2006/relationships/hyperlink" Target="https://www.devicemart.co.kr/goods/view?no=1247052" TargetMode="External"/><Relationship Id="rId10" Type="http://schemas.openxmlformats.org/officeDocument/2006/relationships/hyperlink" Target="https://webnautes.tistory.com/1032" TargetMode="External"/><Relationship Id="rId19" Type="http://schemas.openxmlformats.org/officeDocument/2006/relationships/hyperlink" Target="https://www.devicemart.co.kr/goods/view?no=10894403" TargetMode="External"/><Relationship Id="rId4" Type="http://schemas.openxmlformats.org/officeDocument/2006/relationships/hyperlink" Target="https://www.devicemart.co.kr/goods/view?no=1322882" TargetMode="External"/><Relationship Id="rId9" Type="http://schemas.openxmlformats.org/officeDocument/2006/relationships/hyperlink" Target="http://www.devicemart.co.kr/goods/view?no=1378" TargetMode="External"/><Relationship Id="rId14" Type="http://schemas.openxmlformats.org/officeDocument/2006/relationships/hyperlink" Target="https://www.devicemart.co.kr/goods/view?no=197" TargetMode="External"/><Relationship Id="rId2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26"/>
  <sheetViews>
    <sheetView tabSelected="1" zoomScale="96" zoomScaleNormal="96" workbookViewId="0">
      <selection sqref="A1:I1"/>
    </sheetView>
  </sheetViews>
  <sheetFormatPr defaultRowHeight="19.5" customHeight="1" x14ac:dyDescent="0.3"/>
  <cols>
    <col min="1" max="1" width="4.25" style="1" customWidth="1"/>
    <col min="2" max="2" width="23.625" style="1" bestFit="1" customWidth="1"/>
    <col min="3" max="3" width="17.25" style="1" customWidth="1"/>
    <col min="4" max="4" width="55.625" style="1" bestFit="1" customWidth="1"/>
    <col min="5" max="5" width="11.875" style="1" bestFit="1" customWidth="1"/>
    <col min="6" max="6" width="9" style="1" customWidth="1"/>
    <col min="7" max="7" width="4.75" style="1" customWidth="1"/>
    <col min="8" max="8" width="9.625" style="1" customWidth="1"/>
    <col min="9" max="9" width="22.875" style="1" bestFit="1" customWidth="1"/>
    <col min="10" max="22" width="12" style="1" customWidth="1"/>
    <col min="23" max="16384" width="9" style="1"/>
  </cols>
  <sheetData>
    <row r="1" spans="1:9" ht="23.1" customHeight="1" thickBot="1" x14ac:dyDescent="0.35">
      <c r="A1" s="36" t="s">
        <v>122</v>
      </c>
      <c r="B1" s="37"/>
      <c r="C1" s="37"/>
      <c r="D1" s="37"/>
      <c r="E1" s="37"/>
      <c r="F1" s="37"/>
      <c r="G1" s="37"/>
      <c r="H1" s="37"/>
      <c r="I1" s="37"/>
    </row>
    <row r="2" spans="1:9" ht="19.5" customHeight="1" thickBot="1" x14ac:dyDescent="0.35">
      <c r="A2" s="15" t="s">
        <v>0</v>
      </c>
      <c r="B2" s="16" t="s">
        <v>1</v>
      </c>
      <c r="C2" s="17" t="s">
        <v>2</v>
      </c>
      <c r="D2" s="17" t="s">
        <v>3</v>
      </c>
      <c r="E2" s="17" t="s">
        <v>9</v>
      </c>
      <c r="F2" s="18" t="s">
        <v>4</v>
      </c>
      <c r="G2" s="17" t="s">
        <v>7</v>
      </c>
      <c r="H2" s="17" t="s">
        <v>5</v>
      </c>
      <c r="I2" s="19" t="s">
        <v>6</v>
      </c>
    </row>
    <row r="3" spans="1:9" ht="19.5" customHeight="1" x14ac:dyDescent="0.3">
      <c r="A3" s="31">
        <v>1</v>
      </c>
      <c r="B3" s="32" t="s">
        <v>16</v>
      </c>
      <c r="C3" s="33" t="s">
        <v>17</v>
      </c>
      <c r="D3" s="33" t="s">
        <v>18</v>
      </c>
      <c r="E3" s="33" t="s">
        <v>19</v>
      </c>
      <c r="F3" s="34">
        <v>4400</v>
      </c>
      <c r="G3" s="33">
        <v>1</v>
      </c>
      <c r="H3" s="35">
        <f t="shared" ref="H3:H14" si="0">F3*G3</f>
        <v>4400</v>
      </c>
      <c r="I3" s="40" t="s">
        <v>48</v>
      </c>
    </row>
    <row r="4" spans="1:9" ht="19.5" customHeight="1" x14ac:dyDescent="0.3">
      <c r="A4" s="13">
        <v>2</v>
      </c>
      <c r="B4" s="11" t="s">
        <v>20</v>
      </c>
      <c r="C4" s="2" t="s">
        <v>21</v>
      </c>
      <c r="D4" s="2" t="s">
        <v>22</v>
      </c>
      <c r="E4" s="2" t="s">
        <v>23</v>
      </c>
      <c r="F4" s="3">
        <v>990</v>
      </c>
      <c r="G4" s="2">
        <v>1</v>
      </c>
      <c r="H4" s="4">
        <f t="shared" si="0"/>
        <v>990</v>
      </c>
      <c r="I4" s="41"/>
    </row>
    <row r="5" spans="1:9" ht="19.5" customHeight="1" x14ac:dyDescent="0.3">
      <c r="A5" s="13">
        <v>3</v>
      </c>
      <c r="B5" s="11" t="s">
        <v>24</v>
      </c>
      <c r="C5" s="2" t="s">
        <v>25</v>
      </c>
      <c r="D5" s="2" t="s">
        <v>26</v>
      </c>
      <c r="E5" s="2" t="s">
        <v>27</v>
      </c>
      <c r="F5" s="3">
        <v>110</v>
      </c>
      <c r="G5" s="2">
        <v>1</v>
      </c>
      <c r="H5" s="4">
        <f t="shared" si="0"/>
        <v>110</v>
      </c>
      <c r="I5" s="42"/>
    </row>
    <row r="6" spans="1:9" ht="19.5" customHeight="1" x14ac:dyDescent="0.3">
      <c r="A6" s="13">
        <v>4</v>
      </c>
      <c r="B6" s="11" t="s">
        <v>64</v>
      </c>
      <c r="C6" s="2" t="s">
        <v>65</v>
      </c>
      <c r="D6" s="2" t="s">
        <v>66</v>
      </c>
      <c r="E6" s="2" t="s">
        <v>67</v>
      </c>
      <c r="F6" s="3">
        <v>3300</v>
      </c>
      <c r="G6" s="2">
        <v>1</v>
      </c>
      <c r="H6" s="4">
        <f t="shared" si="0"/>
        <v>3300</v>
      </c>
      <c r="I6" s="43" t="s">
        <v>49</v>
      </c>
    </row>
    <row r="7" spans="1:9" ht="19.5" customHeight="1" x14ac:dyDescent="0.3">
      <c r="A7" s="13">
        <v>5</v>
      </c>
      <c r="B7" s="11" t="s">
        <v>29</v>
      </c>
      <c r="C7" s="2" t="s">
        <v>31</v>
      </c>
      <c r="D7" s="2" t="s">
        <v>30</v>
      </c>
      <c r="E7" s="2" t="s">
        <v>32</v>
      </c>
      <c r="F7" s="3">
        <v>209</v>
      </c>
      <c r="G7" s="2">
        <v>1</v>
      </c>
      <c r="H7" s="4">
        <f t="shared" ref="H7:H12" si="1">F7*G7</f>
        <v>209</v>
      </c>
      <c r="I7" s="44"/>
    </row>
    <row r="8" spans="1:9" ht="19.5" customHeight="1" x14ac:dyDescent="0.3">
      <c r="A8" s="20">
        <v>6</v>
      </c>
      <c r="B8" s="27" t="s">
        <v>33</v>
      </c>
      <c r="C8" s="22" t="s">
        <v>34</v>
      </c>
      <c r="D8" s="22" t="s">
        <v>35</v>
      </c>
      <c r="E8" s="22" t="s">
        <v>36</v>
      </c>
      <c r="F8" s="23">
        <v>44</v>
      </c>
      <c r="G8" s="22">
        <v>2</v>
      </c>
      <c r="H8" s="4">
        <f t="shared" si="1"/>
        <v>88</v>
      </c>
      <c r="I8" s="44"/>
    </row>
    <row r="9" spans="1:9" ht="19.5" customHeight="1" x14ac:dyDescent="0.3">
      <c r="A9" s="20">
        <v>7</v>
      </c>
      <c r="B9" s="27" t="s">
        <v>37</v>
      </c>
      <c r="C9" s="22" t="s">
        <v>38</v>
      </c>
      <c r="D9" s="22" t="s">
        <v>52</v>
      </c>
      <c r="E9" s="22" t="s">
        <v>39</v>
      </c>
      <c r="F9" s="23">
        <v>22</v>
      </c>
      <c r="G9" s="22">
        <v>1</v>
      </c>
      <c r="H9" s="24">
        <f t="shared" si="1"/>
        <v>22</v>
      </c>
      <c r="I9" s="44"/>
    </row>
    <row r="10" spans="1:9" ht="19.5" customHeight="1" x14ac:dyDescent="0.3">
      <c r="A10" s="20">
        <v>8</v>
      </c>
      <c r="B10" s="27" t="s">
        <v>40</v>
      </c>
      <c r="C10" s="22" t="s">
        <v>41</v>
      </c>
      <c r="D10" s="22" t="s">
        <v>50</v>
      </c>
      <c r="E10" s="22" t="s">
        <v>39</v>
      </c>
      <c r="F10" s="23">
        <v>10</v>
      </c>
      <c r="G10" s="22">
        <v>1</v>
      </c>
      <c r="H10" s="24">
        <f t="shared" si="1"/>
        <v>10</v>
      </c>
      <c r="I10" s="44"/>
    </row>
    <row r="11" spans="1:9" ht="19.5" customHeight="1" x14ac:dyDescent="0.3">
      <c r="A11" s="20">
        <v>9</v>
      </c>
      <c r="B11" s="27" t="s">
        <v>42</v>
      </c>
      <c r="C11" s="22" t="s">
        <v>43</v>
      </c>
      <c r="D11" s="22" t="s">
        <v>51</v>
      </c>
      <c r="E11" s="22" t="s">
        <v>45</v>
      </c>
      <c r="F11" s="23">
        <v>16.5</v>
      </c>
      <c r="G11" s="22">
        <v>2</v>
      </c>
      <c r="H11" s="24">
        <f t="shared" si="1"/>
        <v>33</v>
      </c>
      <c r="I11" s="44"/>
    </row>
    <row r="12" spans="1:9" ht="19.5" customHeight="1" x14ac:dyDescent="0.3">
      <c r="A12" s="20">
        <v>10</v>
      </c>
      <c r="B12" s="27" t="s">
        <v>60</v>
      </c>
      <c r="C12" s="22" t="s">
        <v>61</v>
      </c>
      <c r="D12" s="22" t="s">
        <v>63</v>
      </c>
      <c r="E12" s="22" t="s">
        <v>62</v>
      </c>
      <c r="F12" s="23">
        <v>330</v>
      </c>
      <c r="G12" s="22">
        <v>1</v>
      </c>
      <c r="H12" s="24">
        <f t="shared" si="1"/>
        <v>330</v>
      </c>
      <c r="I12" s="45"/>
    </row>
    <row r="13" spans="1:9" ht="19.5" customHeight="1" x14ac:dyDescent="0.3">
      <c r="A13" s="13">
        <v>11</v>
      </c>
      <c r="B13" s="11" t="s">
        <v>10</v>
      </c>
      <c r="C13" s="2" t="s">
        <v>53</v>
      </c>
      <c r="D13" s="2" t="s">
        <v>11</v>
      </c>
      <c r="E13" s="2" t="s">
        <v>54</v>
      </c>
      <c r="F13" s="3">
        <v>6270</v>
      </c>
      <c r="G13" s="2">
        <v>1</v>
      </c>
      <c r="H13" s="4">
        <f t="shared" si="0"/>
        <v>6270</v>
      </c>
      <c r="I13" s="5" t="s">
        <v>55</v>
      </c>
    </row>
    <row r="14" spans="1:9" ht="19.5" customHeight="1" x14ac:dyDescent="0.3">
      <c r="A14" s="20">
        <v>12</v>
      </c>
      <c r="B14" s="27" t="s">
        <v>68</v>
      </c>
      <c r="C14" s="22" t="s">
        <v>12</v>
      </c>
      <c r="D14" s="22" t="s">
        <v>13</v>
      </c>
      <c r="E14" s="22" t="s">
        <v>14</v>
      </c>
      <c r="F14" s="23">
        <v>17600</v>
      </c>
      <c r="G14" s="22">
        <v>2</v>
      </c>
      <c r="H14" s="24">
        <f t="shared" si="0"/>
        <v>35200</v>
      </c>
      <c r="I14" s="30" t="s">
        <v>47</v>
      </c>
    </row>
    <row r="15" spans="1:9" ht="19.5" customHeight="1" x14ac:dyDescent="0.3">
      <c r="A15" s="20">
        <v>13</v>
      </c>
      <c r="B15" s="27" t="s">
        <v>15</v>
      </c>
      <c r="C15" s="22" t="s">
        <v>90</v>
      </c>
      <c r="D15" s="22" t="s">
        <v>91</v>
      </c>
      <c r="E15" s="22" t="s">
        <v>92</v>
      </c>
      <c r="F15" s="23">
        <v>25520</v>
      </c>
      <c r="G15" s="22">
        <v>1</v>
      </c>
      <c r="H15" s="24">
        <f t="shared" ref="H15" si="2">F15*G15</f>
        <v>25520</v>
      </c>
      <c r="I15" s="30" t="s">
        <v>46</v>
      </c>
    </row>
    <row r="16" spans="1:9" ht="19.5" customHeight="1" x14ac:dyDescent="0.3">
      <c r="A16" s="13">
        <v>14</v>
      </c>
      <c r="B16" s="11" t="s">
        <v>69</v>
      </c>
      <c r="C16" s="2" t="s">
        <v>70</v>
      </c>
      <c r="D16" s="2" t="s">
        <v>71</v>
      </c>
      <c r="E16" s="2" t="s">
        <v>75</v>
      </c>
      <c r="F16" s="3">
        <v>528</v>
      </c>
      <c r="G16" s="2">
        <v>1</v>
      </c>
      <c r="H16" s="4">
        <f t="shared" ref="H16:H23" si="3">F16*G16</f>
        <v>528</v>
      </c>
      <c r="I16" s="46" t="s">
        <v>80</v>
      </c>
    </row>
    <row r="17" spans="1:9" ht="19.5" customHeight="1" x14ac:dyDescent="0.3">
      <c r="A17" s="20">
        <v>15</v>
      </c>
      <c r="B17" s="27" t="s">
        <v>72</v>
      </c>
      <c r="C17" s="22" t="s">
        <v>73</v>
      </c>
      <c r="D17" s="22" t="s">
        <v>74</v>
      </c>
      <c r="E17" s="22" t="s">
        <v>77</v>
      </c>
      <c r="F17" s="23">
        <v>44</v>
      </c>
      <c r="G17" s="22">
        <v>10</v>
      </c>
      <c r="H17" s="4">
        <f t="shared" si="3"/>
        <v>440</v>
      </c>
      <c r="I17" s="41"/>
    </row>
    <row r="18" spans="1:9" ht="19.5" customHeight="1" x14ac:dyDescent="0.3">
      <c r="A18" s="20">
        <v>16</v>
      </c>
      <c r="B18" s="27" t="s">
        <v>78</v>
      </c>
      <c r="C18" s="22" t="s">
        <v>81</v>
      </c>
      <c r="D18" s="22" t="s">
        <v>82</v>
      </c>
      <c r="E18" s="22" t="s">
        <v>79</v>
      </c>
      <c r="F18" s="28">
        <v>27.5</v>
      </c>
      <c r="G18" s="22">
        <v>10</v>
      </c>
      <c r="H18" s="24">
        <f t="shared" si="3"/>
        <v>275</v>
      </c>
      <c r="I18" s="41"/>
    </row>
    <row r="19" spans="1:9" ht="19.5" customHeight="1" x14ac:dyDescent="0.3">
      <c r="A19" s="20">
        <v>17</v>
      </c>
      <c r="B19" s="21" t="s">
        <v>98</v>
      </c>
      <c r="C19" s="22" t="s">
        <v>99</v>
      </c>
      <c r="D19" s="22" t="s">
        <v>101</v>
      </c>
      <c r="E19" s="22" t="s">
        <v>100</v>
      </c>
      <c r="F19" s="28">
        <v>104.5</v>
      </c>
      <c r="G19" s="22">
        <v>2</v>
      </c>
      <c r="H19" s="24">
        <f t="shared" si="3"/>
        <v>209</v>
      </c>
      <c r="I19" s="41"/>
    </row>
    <row r="20" spans="1:9" ht="19.5" customHeight="1" x14ac:dyDescent="0.3">
      <c r="A20" s="20">
        <v>18</v>
      </c>
      <c r="B20" s="27" t="s">
        <v>97</v>
      </c>
      <c r="C20" s="22" t="s">
        <v>102</v>
      </c>
      <c r="D20" s="22" t="s">
        <v>103</v>
      </c>
      <c r="E20" s="22" t="s">
        <v>104</v>
      </c>
      <c r="F20" s="28">
        <v>440</v>
      </c>
      <c r="G20" s="22">
        <v>2</v>
      </c>
      <c r="H20" s="24">
        <f t="shared" si="3"/>
        <v>880</v>
      </c>
      <c r="I20" s="42"/>
    </row>
    <row r="21" spans="1:9" ht="19.5" customHeight="1" x14ac:dyDescent="0.3">
      <c r="A21" s="20">
        <v>19</v>
      </c>
      <c r="B21" s="27" t="s">
        <v>83</v>
      </c>
      <c r="C21" s="22" t="s">
        <v>84</v>
      </c>
      <c r="D21" s="22" t="s">
        <v>85</v>
      </c>
      <c r="E21" s="22" t="s">
        <v>105</v>
      </c>
      <c r="F21" s="23">
        <v>1760</v>
      </c>
      <c r="G21" s="22">
        <v>1</v>
      </c>
      <c r="H21" s="24">
        <f t="shared" si="3"/>
        <v>1760</v>
      </c>
      <c r="I21" s="29" t="s">
        <v>86</v>
      </c>
    </row>
    <row r="22" spans="1:9" ht="19.5" customHeight="1" x14ac:dyDescent="0.3">
      <c r="A22" s="20">
        <v>20</v>
      </c>
      <c r="B22" s="27" t="s">
        <v>87</v>
      </c>
      <c r="C22" s="22" t="s">
        <v>88</v>
      </c>
      <c r="D22" s="22" t="s">
        <v>28</v>
      </c>
      <c r="E22" s="22" t="s">
        <v>89</v>
      </c>
      <c r="F22" s="23">
        <v>990</v>
      </c>
      <c r="G22" s="22">
        <v>1</v>
      </c>
      <c r="H22" s="24">
        <f t="shared" si="3"/>
        <v>990</v>
      </c>
      <c r="I22" s="46" t="s">
        <v>93</v>
      </c>
    </row>
    <row r="23" spans="1:9" ht="19.5" customHeight="1" x14ac:dyDescent="0.3">
      <c r="A23" s="20">
        <v>21</v>
      </c>
      <c r="B23" s="21" t="s">
        <v>94</v>
      </c>
      <c r="C23" s="22" t="s">
        <v>95</v>
      </c>
      <c r="D23" s="22" t="s">
        <v>44</v>
      </c>
      <c r="E23" s="22" t="s">
        <v>96</v>
      </c>
      <c r="F23" s="23">
        <v>22</v>
      </c>
      <c r="G23" s="22">
        <v>2</v>
      </c>
      <c r="H23" s="24">
        <f t="shared" si="3"/>
        <v>44</v>
      </c>
      <c r="I23" s="42"/>
    </row>
    <row r="24" spans="1:9" ht="19.5" customHeight="1" thickBot="1" x14ac:dyDescent="0.35">
      <c r="A24" s="14">
        <v>22</v>
      </c>
      <c r="B24" s="12" t="s">
        <v>56</v>
      </c>
      <c r="C24" s="6" t="s">
        <v>57</v>
      </c>
      <c r="D24" s="6" t="s">
        <v>58</v>
      </c>
      <c r="E24" s="6" t="s">
        <v>76</v>
      </c>
      <c r="F24" s="7">
        <v>2860</v>
      </c>
      <c r="G24" s="6">
        <v>1</v>
      </c>
      <c r="H24" s="8">
        <f t="shared" ref="H24" si="4">F24*G24</f>
        <v>2860</v>
      </c>
      <c r="I24" s="9" t="s">
        <v>59</v>
      </c>
    </row>
    <row r="25" spans="1:9" ht="19.5" customHeight="1" thickBot="1" x14ac:dyDescent="0.35">
      <c r="A25" s="38" t="s">
        <v>8</v>
      </c>
      <c r="B25" s="39"/>
      <c r="C25" s="39"/>
      <c r="D25" s="39"/>
      <c r="E25" s="39"/>
      <c r="F25" s="39"/>
      <c r="G25" s="39"/>
      <c r="H25" s="26">
        <f>SUM(H13:H24)</f>
        <v>74976</v>
      </c>
      <c r="I25" s="10"/>
    </row>
    <row r="26" spans="1:9" ht="19.5" customHeight="1" x14ac:dyDescent="0.3">
      <c r="A26" s="25"/>
      <c r="B26" s="25"/>
      <c r="C26" s="25"/>
      <c r="D26" s="25"/>
    </row>
  </sheetData>
  <mergeCells count="6">
    <mergeCell ref="A1:I1"/>
    <mergeCell ref="A25:G25"/>
    <mergeCell ref="I3:I5"/>
    <mergeCell ref="I6:I12"/>
    <mergeCell ref="I22:I23"/>
    <mergeCell ref="I16:I20"/>
  </mergeCells>
  <phoneticPr fontId="1" type="noConversion"/>
  <conditionalFormatting sqref="G7:G14 G16:G23">
    <cfRule type="cellIs" dxfId="2" priority="9" operator="greaterThan">
      <formula>1</formula>
    </cfRule>
  </conditionalFormatting>
  <conditionalFormatting sqref="G15">
    <cfRule type="cellIs" dxfId="1" priority="6" operator="greaterThan">
      <formula>1</formula>
    </cfRule>
  </conditionalFormatting>
  <conditionalFormatting sqref="G24">
    <cfRule type="cellIs" dxfId="0" priority="1" operator="greaterThan">
      <formula>1</formula>
    </cfRule>
  </conditionalFormatting>
  <hyperlinks>
    <hyperlink ref="B13" r:id="rId1"/>
    <hyperlink ref="B14" r:id="rId2"/>
    <hyperlink ref="B3" r:id="rId3"/>
    <hyperlink ref="B4" r:id="rId4"/>
    <hyperlink ref="B15" r:id="rId5"/>
    <hyperlink ref="B7" r:id="rId6"/>
    <hyperlink ref="B8" r:id="rId7"/>
    <hyperlink ref="B9" r:id="rId8"/>
    <hyperlink ref="B11" r:id="rId9"/>
    <hyperlink ref="I6:I11" r:id="rId10" display="ATMEGA328"/>
    <hyperlink ref="B24" r:id="rId11" display="만능기판"/>
    <hyperlink ref="B16" r:id="rId12"/>
    <hyperlink ref="B18" r:id="rId13"/>
    <hyperlink ref="B17" r:id="rId14"/>
    <hyperlink ref="B21" r:id="rId15"/>
    <hyperlink ref="B22" r:id="rId16"/>
    <hyperlink ref="B23" r:id="rId17"/>
    <hyperlink ref="B19" r:id="rId18"/>
    <hyperlink ref="B20" r:id="rId19"/>
  </hyperlinks>
  <pageMargins left="0.70866141732283472" right="0.70866141732283472" top="0.74803149606299213" bottom="0.74803149606299213" header="0.31496062992125984" footer="0.31496062992125984"/>
  <pageSetup paperSize="9" scale="72" orientation="landscape" horizontalDpi="300" verticalDpi="300" r:id="rId20"/>
  <legacy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9"/>
  <sheetViews>
    <sheetView zoomScale="70" zoomScaleNormal="70" workbookViewId="0"/>
  </sheetViews>
  <sheetFormatPr defaultRowHeight="16.5" x14ac:dyDescent="0.3"/>
  <cols>
    <col min="2" max="2" width="43.75" bestFit="1" customWidth="1"/>
    <col min="14" max="14" width="10.125" customWidth="1"/>
    <col min="15" max="15" width="18" bestFit="1" customWidth="1"/>
  </cols>
  <sheetData>
    <row r="1" spans="2:15" x14ac:dyDescent="0.3">
      <c r="C1" s="47" t="s">
        <v>106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2:15" ht="4.5" customHeight="1" x14ac:dyDescent="0.3"/>
    <row r="6" spans="2:15" x14ac:dyDescent="0.3">
      <c r="O6" t="s">
        <v>120</v>
      </c>
    </row>
    <row r="7" spans="2:15" ht="20.25" customHeight="1" x14ac:dyDescent="0.3">
      <c r="O7" t="s">
        <v>121</v>
      </c>
    </row>
    <row r="8" spans="2:15" ht="20.25" customHeight="1" x14ac:dyDescent="0.3">
      <c r="O8" t="s">
        <v>107</v>
      </c>
    </row>
    <row r="9" spans="2:15" ht="18.75" customHeight="1" x14ac:dyDescent="0.3">
      <c r="O9" t="s">
        <v>108</v>
      </c>
    </row>
    <row r="10" spans="2:15" ht="21" customHeight="1" x14ac:dyDescent="0.3">
      <c r="O10" t="s">
        <v>109</v>
      </c>
    </row>
    <row r="11" spans="2:15" ht="21.75" customHeight="1" x14ac:dyDescent="0.3">
      <c r="O11" t="s">
        <v>110</v>
      </c>
    </row>
    <row r="12" spans="2:15" ht="18.75" customHeight="1" x14ac:dyDescent="0.3"/>
    <row r="13" spans="2:15" ht="20.25" customHeight="1" x14ac:dyDescent="0.3"/>
    <row r="14" spans="2:15" ht="19.5" customHeight="1" x14ac:dyDescent="0.3"/>
    <row r="15" spans="2:15" ht="20.25" customHeight="1" x14ac:dyDescent="0.3">
      <c r="O15" t="s">
        <v>115</v>
      </c>
    </row>
    <row r="16" spans="2:15" ht="20.25" customHeight="1" x14ac:dyDescent="0.3">
      <c r="B16" t="s">
        <v>111</v>
      </c>
      <c r="O16" t="s">
        <v>116</v>
      </c>
    </row>
    <row r="17" spans="2:15" ht="21" customHeight="1" x14ac:dyDescent="0.3">
      <c r="B17" t="s">
        <v>112</v>
      </c>
      <c r="O17" t="s">
        <v>117</v>
      </c>
    </row>
    <row r="18" spans="2:15" ht="19.5" customHeight="1" x14ac:dyDescent="0.3">
      <c r="B18" t="s">
        <v>113</v>
      </c>
      <c r="O18" t="s">
        <v>118</v>
      </c>
    </row>
    <row r="19" spans="2:15" ht="21" customHeight="1" x14ac:dyDescent="0.3">
      <c r="B19" t="s">
        <v>114</v>
      </c>
      <c r="O19" t="s">
        <v>119</v>
      </c>
    </row>
  </sheetData>
  <mergeCells count="1">
    <mergeCell ref="C1:N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Part List</vt:lpstr>
      <vt:lpstr>아두이노 핀맵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Jin</dc:creator>
  <cp:lastModifiedBy>Administrator</cp:lastModifiedBy>
  <cp:lastPrinted>2020-10-11T18:33:26Z</cp:lastPrinted>
  <dcterms:created xsi:type="dcterms:W3CDTF">2019-12-18T05:40:48Z</dcterms:created>
  <dcterms:modified xsi:type="dcterms:W3CDTF">2021-01-29T02:01:51Z</dcterms:modified>
</cp:coreProperties>
</file>