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\Downloads\"/>
    </mc:Choice>
  </mc:AlternateContent>
  <xr:revisionPtr revIDLastSave="0" documentId="8_{5F6F4295-F839-9A45-B75B-1CC7ED5084D8}" xr6:coauthVersionLast="47" xr6:coauthVersionMax="47" xr10:uidLastSave="{00000000-0000-0000-0000-000000000000}"/>
  <bookViews>
    <workbookView xWindow="3328" yWindow="0" windowWidth="18571" windowHeight="12281" xr2:uid="{00000000-000D-0000-FFFF-FFFF00000000}"/>
  </bookViews>
  <sheets>
    <sheet name="Report User" sheetId="1" r:id="rId1"/>
    <sheet name="Products" sheetId="2" r:id="rId2"/>
  </sheets>
  <definedNames>
    <definedName name="_xlnm._FilterDatabase" localSheetId="0" hidden="1">'Report User'!$A$5:$R$5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1" l="1"/>
  <c r="H77" i="1"/>
  <c r="H46" i="1"/>
  <c r="H38" i="1"/>
  <c r="H24" i="1"/>
  <c r="H13" i="1"/>
  <c r="H25" i="1"/>
  <c r="H57" i="1"/>
  <c r="H96" i="1"/>
  <c r="H31" i="1"/>
  <c r="H74" i="1"/>
  <c r="H42" i="1"/>
  <c r="H58" i="1"/>
  <c r="H66" i="1"/>
  <c r="H7" i="1"/>
  <c r="H84" i="1"/>
  <c r="H63" i="1"/>
  <c r="H78" i="1"/>
  <c r="H44" i="1"/>
  <c r="H67" i="1"/>
  <c r="H26" i="1"/>
  <c r="H69" i="1"/>
  <c r="H9" i="1"/>
  <c r="H36" i="1"/>
  <c r="H72" i="1"/>
  <c r="H73" i="1"/>
  <c r="H83" i="1"/>
  <c r="H65" i="1"/>
  <c r="H56" i="1"/>
  <c r="H34" i="1"/>
  <c r="H10" i="1"/>
  <c r="H19" i="1"/>
  <c r="H59" i="1"/>
  <c r="H12" i="1"/>
  <c r="H75" i="1"/>
  <c r="H37" i="1"/>
  <c r="H30" i="1"/>
  <c r="H61" i="1"/>
  <c r="H85" i="1"/>
  <c r="H86" i="1"/>
  <c r="H81" i="1"/>
  <c r="H17" i="1"/>
  <c r="H79" i="1"/>
  <c r="H22" i="1"/>
  <c r="H32" i="1"/>
  <c r="H47" i="1"/>
  <c r="H15" i="1"/>
  <c r="H41" i="1"/>
  <c r="H27" i="1"/>
  <c r="H51" i="1"/>
  <c r="H93" i="1"/>
  <c r="H45" i="1"/>
  <c r="H28" i="1"/>
  <c r="H53" i="1"/>
  <c r="H39" i="1"/>
  <c r="H33" i="1"/>
  <c r="H54" i="1"/>
  <c r="H52" i="1"/>
  <c r="H23" i="1"/>
  <c r="H18" i="1"/>
  <c r="H68" i="1"/>
  <c r="H6" i="1"/>
  <c r="H35" i="1"/>
  <c r="H80" i="1"/>
  <c r="H97" i="1"/>
  <c r="H55" i="1"/>
  <c r="H60" i="1"/>
  <c r="H20" i="1"/>
  <c r="H8" i="1"/>
  <c r="H43" i="1"/>
  <c r="H87" i="1"/>
  <c r="H50" i="1"/>
  <c r="H16" i="1"/>
  <c r="H91" i="1"/>
  <c r="H48" i="1"/>
  <c r="H89" i="1"/>
  <c r="H76" i="1"/>
  <c r="H49" i="1"/>
  <c r="H88" i="1"/>
  <c r="H21" i="1"/>
  <c r="H11" i="1"/>
  <c r="H95" i="1"/>
  <c r="H94" i="1"/>
  <c r="H92" i="1"/>
  <c r="H40" i="1"/>
  <c r="H90" i="1"/>
  <c r="H82" i="1"/>
  <c r="H14" i="1"/>
  <c r="H29" i="1"/>
  <c r="H62" i="1"/>
  <c r="H64" i="1"/>
  <c r="H70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" i="2"/>
  <c r="C2" i="2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<sst xmlns="http://schemas.openxmlformats.org/spreadsheetml/2006/main" count="1037" uniqueCount="350">
  <si>
    <t>No</t>
  </si>
  <si>
    <t>User ID</t>
  </si>
  <si>
    <t>Vendor Number</t>
  </si>
  <si>
    <t>Name</t>
  </si>
  <si>
    <t>Email</t>
  </si>
  <si>
    <t>BPID</t>
  </si>
  <si>
    <t>Product</t>
  </si>
  <si>
    <t>Password</t>
  </si>
  <si>
    <t>BPCSCODE</t>
  </si>
  <si>
    <t>Roles</t>
  </si>
  <si>
    <t>Level</t>
  </si>
  <si>
    <t>Level Name</t>
  </si>
  <si>
    <t>Head of Department</t>
  </si>
  <si>
    <t>Department</t>
  </si>
  <si>
    <t>GoA</t>
  </si>
  <si>
    <t>Cost Center</t>
  </si>
  <si>
    <t>Active</t>
  </si>
  <si>
    <t>Remark</t>
  </si>
  <si>
    <t>03.04.2214</t>
  </si>
  <si>
    <t>Robert T. Pangaribuan</t>
  </si>
  <si>
    <t>robert.pangaribuan@ma.taisho.co.id</t>
  </si>
  <si>
    <t>Kenalog</t>
  </si>
  <si>
    <t>User</t>
  </si>
  <si>
    <t>D4</t>
  </si>
  <si>
    <t>Supervisor</t>
  </si>
  <si>
    <t>CI (CONTINOUS IMPROVEMENT)</t>
  </si>
  <si>
    <t>Technical Operations Director</t>
  </si>
  <si>
    <t>Yes</t>
  </si>
  <si>
    <t>06.03.2391</t>
  </si>
  <si>
    <t>Budi Haryanto</t>
  </si>
  <si>
    <t>Budi.Haryanto@ma.taisho.co.id</t>
  </si>
  <si>
    <t>D4SH</t>
  </si>
  <si>
    <t>Section Head</t>
  </si>
  <si>
    <t>SUPPLY CHAIN</t>
  </si>
  <si>
    <t>06.03.2392</t>
  </si>
  <si>
    <t>Sugeng Wicaksono</t>
  </si>
  <si>
    <t>Sugeng.Wicaksono@ma.taisho.co.id</t>
  </si>
  <si>
    <t>Kenacort</t>
  </si>
  <si>
    <t>06.06.2416</t>
  </si>
  <si>
    <t>Eko Widanarto</t>
  </si>
  <si>
    <t>eko.widanarto@ma.taisho.co.id</t>
  </si>
  <si>
    <t>Tempra</t>
  </si>
  <si>
    <t>QUALITY OPERATION</t>
  </si>
  <si>
    <t>06.08.2431</t>
  </si>
  <si>
    <t>I Ketut Catur Pamungkas</t>
  </si>
  <si>
    <t>ketut.pamungkas@ma.taisho.co.id</t>
  </si>
  <si>
    <t>D5</t>
  </si>
  <si>
    <t>Manager</t>
  </si>
  <si>
    <t>VALUE STREAM</t>
  </si>
  <si>
    <t>07.06.2486</t>
  </si>
  <si>
    <t>Zulheri</t>
  </si>
  <si>
    <t>Zulheri.heri@ma.taisho.co.id</t>
  </si>
  <si>
    <t>07.09.2510</t>
  </si>
  <si>
    <t>IKA KARTIKANINGRUM</t>
  </si>
  <si>
    <t>ika.kartikaningrum@ma.taisho.co.id</t>
  </si>
  <si>
    <t>User,Hod</t>
  </si>
  <si>
    <t>D6</t>
  </si>
  <si>
    <t>Senior Manager</t>
  </si>
  <si>
    <t>07.11.2516</t>
  </si>
  <si>
    <t>Adi Nurdiansyah</t>
  </si>
  <si>
    <t>Adi.Nurdiansyah@ma.taisho.co.id</t>
  </si>
  <si>
    <t>Dramamine</t>
  </si>
  <si>
    <t>ME-EHS</t>
  </si>
  <si>
    <t>08.01.2522</t>
  </si>
  <si>
    <t>SRI LESTARI</t>
  </si>
  <si>
    <t>sri.lestari@ma.taisho.co.id</t>
  </si>
  <si>
    <t>Myco</t>
  </si>
  <si>
    <t>TECHNICAL SERVICES</t>
  </si>
  <si>
    <t>08.02.2527</t>
  </si>
  <si>
    <t>MARTHA CTM SITOMPUL</t>
  </si>
  <si>
    <t>martha.sitompul@ma.taisho.co.id</t>
  </si>
  <si>
    <t>09.05.2569</t>
  </si>
  <si>
    <t>WIDIYANTI NINGSIH PUJI LESTARI</t>
  </si>
  <si>
    <t>widiyanti.ningsih@ma.taisho.co.id</t>
  </si>
  <si>
    <t>Theragran</t>
  </si>
  <si>
    <t>PROCUREMENT</t>
  </si>
  <si>
    <t>General Manager</t>
  </si>
  <si>
    <t>10.04.2575</t>
  </si>
  <si>
    <t>LISNAWATI</t>
  </si>
  <si>
    <t>lisnawati.josefina@ma.taisho.co.id</t>
  </si>
  <si>
    <t>User,Administrator,Hod</t>
  </si>
  <si>
    <t>IT</t>
  </si>
  <si>
    <t>FINANCE</t>
  </si>
  <si>
    <t>Finance Director</t>
  </si>
  <si>
    <t>10.08.2581</t>
  </si>
  <si>
    <t>Rian Andriana</t>
  </si>
  <si>
    <t>rian.andriana@ma.taisho.co.id</t>
  </si>
  <si>
    <t>10.12.2585</t>
  </si>
  <si>
    <t>ICHIN SOLICHIN</t>
  </si>
  <si>
    <t>Ichin.Solichin@ma.taisho.co.id</t>
  </si>
  <si>
    <t>11.05.2596</t>
  </si>
  <si>
    <t>Stefhani Hadiyanto</t>
  </si>
  <si>
    <t>Stefhani.Hadiyanto@ma.taisho.co.id</t>
  </si>
  <si>
    <t>11.05.2598</t>
  </si>
  <si>
    <t>Yulfia Rachma</t>
  </si>
  <si>
    <t>yulfia.rachma@ma.taisho.co.id</t>
  </si>
  <si>
    <t>11.06.2600</t>
  </si>
  <si>
    <t>Luh Putu Telagawati</t>
  </si>
  <si>
    <t>LuhPutu.Telagawati@ma.taisho.co.id</t>
  </si>
  <si>
    <t>Counterpain</t>
  </si>
  <si>
    <t>12.03.2627</t>
  </si>
  <si>
    <t>Prawesdy Miharjo</t>
  </si>
  <si>
    <t>prawesdy.miharjo@ma.taisho.co.id</t>
  </si>
  <si>
    <t>D3</t>
  </si>
  <si>
    <t>Staff</t>
  </si>
  <si>
    <t>12.03.2630</t>
  </si>
  <si>
    <t>Achmad Hidayat</t>
  </si>
  <si>
    <t>achmad.hidayat@taisho-support.co.id</t>
  </si>
  <si>
    <t>12.06.2641</t>
  </si>
  <si>
    <t>Afrizal Rachman</t>
  </si>
  <si>
    <t>afrizal.rahman@ma.taisho.co.id</t>
  </si>
  <si>
    <t>12.11.2646</t>
  </si>
  <si>
    <t>Dedy Sulaeman</t>
  </si>
  <si>
    <t>Dedy.Sulaeman@ma.taisho.co.id</t>
  </si>
  <si>
    <t>NONE</t>
  </si>
  <si>
    <t>COMMERCIAL</t>
  </si>
  <si>
    <t>COMMERCIAL SALES</t>
  </si>
  <si>
    <t>12.11.2647</t>
  </si>
  <si>
    <t>MEGA EKA WULANDARI</t>
  </si>
  <si>
    <t>Mega.Eka@ma.taisho.co.id</t>
  </si>
  <si>
    <t>REGULATORY</t>
  </si>
  <si>
    <t>13.01.2651</t>
  </si>
  <si>
    <t>Mursid Stiawan</t>
  </si>
  <si>
    <t>mursid.stiawan@ma.taisho.co.id</t>
  </si>
  <si>
    <t>13.01.2653</t>
  </si>
  <si>
    <t>ROBBY SAPUTRA</t>
  </si>
  <si>
    <t>Robby.Saputra@ma.taisho.co.id</t>
  </si>
  <si>
    <t>13.08.2675</t>
  </si>
  <si>
    <t>IRWANSYAH</t>
  </si>
  <si>
    <t>irwansyah@ma.taisho.co.id</t>
  </si>
  <si>
    <t>KAM</t>
  </si>
  <si>
    <t>Key Account Manager</t>
  </si>
  <si>
    <t>13.10.2683</t>
  </si>
  <si>
    <t>Aprilla Fauzy</t>
  </si>
  <si>
    <t>Aprilla.Fauzy@ma.taisho.co.id</t>
  </si>
  <si>
    <t>13.11.2715</t>
  </si>
  <si>
    <t>LULI BERLIANA PRADILA</t>
  </si>
  <si>
    <t>Luli.pradila@ma.taisho.co.id</t>
  </si>
  <si>
    <t>COMMERCIAL MARKETING</t>
  </si>
  <si>
    <t>13.12.2719</t>
  </si>
  <si>
    <t>NI PUTU ARDINI KARTASASMITA</t>
  </si>
  <si>
    <t>Ardini.Kartasasmita@ma.taisho.co.id</t>
  </si>
  <si>
    <t>14.09.2740</t>
  </si>
  <si>
    <t>Herpri Darmansyah</t>
  </si>
  <si>
    <t>Herpri.Darmansyah@ma.taisho.co.id</t>
  </si>
  <si>
    <t>14.10.2742</t>
  </si>
  <si>
    <t>Romian</t>
  </si>
  <si>
    <t>romian@ma.taisho.co.id</t>
  </si>
  <si>
    <t>14.10.2744</t>
  </si>
  <si>
    <t>Fachri Falcony Suwarno</t>
  </si>
  <si>
    <t>Fachri.Falcony@ma.taisho.co.id</t>
  </si>
  <si>
    <t>14.11.2747</t>
  </si>
  <si>
    <t>Irawati</t>
  </si>
  <si>
    <t>Irawati@ma.taisho.co.id</t>
  </si>
  <si>
    <t>User,GoA Holder</t>
  </si>
  <si>
    <t>Commercial Director</t>
  </si>
  <si>
    <t>14.12.2749</t>
  </si>
  <si>
    <t>Ace Rahmat</t>
  </si>
  <si>
    <t>Ace.Rahmat@ma.taisho.co.id</t>
  </si>
  <si>
    <t>User,Administrator</t>
  </si>
  <si>
    <t>15.01.2751</t>
  </si>
  <si>
    <t>Naomi Rentauli</t>
  </si>
  <si>
    <t>Naomi.Rentauli@ma.taisho.co.id</t>
  </si>
  <si>
    <t>User,Secretary</t>
  </si>
  <si>
    <t>PLANT ADMIN</t>
  </si>
  <si>
    <t>15.02.2766</t>
  </si>
  <si>
    <t>HARI DWI SYAMSI</t>
  </si>
  <si>
    <t>HariDwi.Syamsi@ma.taisho.co.id</t>
  </si>
  <si>
    <t>MS</t>
  </si>
  <si>
    <t>Marketing Support</t>
  </si>
  <si>
    <t>15.04.2772</t>
  </si>
  <si>
    <t>Masum Al Asyhar</t>
  </si>
  <si>
    <t>Masum.Asyhar@ma.taisho.co.id</t>
  </si>
  <si>
    <t>17.03.2818</t>
  </si>
  <si>
    <t>Baskoro Surya Narendra</t>
  </si>
  <si>
    <t>Baskoro.Narendra@ma.taisho.co.id</t>
  </si>
  <si>
    <t>17.04.2823</t>
  </si>
  <si>
    <t>SUMARYONO</t>
  </si>
  <si>
    <t>sumaryono@ma.taisho.co.id</t>
  </si>
  <si>
    <t>User,Finance AP</t>
  </si>
  <si>
    <t>17.04.2826</t>
  </si>
  <si>
    <t>DEDI MULYANA</t>
  </si>
  <si>
    <t>dedi.mulyana@ma.taisho.co.id</t>
  </si>
  <si>
    <t>17.05.2829</t>
  </si>
  <si>
    <t>Muhammad Fatchur Rizal</t>
  </si>
  <si>
    <t>fatchur.rizal@taisho-support.co.id</t>
  </si>
  <si>
    <t>17.07.2831</t>
  </si>
  <si>
    <t>Budhy Herwindo</t>
  </si>
  <si>
    <t>budhy.herwindo@ma.taisho.co.id</t>
  </si>
  <si>
    <t>D7</t>
  </si>
  <si>
    <t>Director</t>
  </si>
  <si>
    <t>17.11.2838</t>
  </si>
  <si>
    <t>MARITO MAGDALENA PASARIBU</t>
  </si>
  <si>
    <t>Marito.Magdalena@ma.taisho.co.id</t>
  </si>
  <si>
    <t>17.11.2840</t>
  </si>
  <si>
    <t>Wisha S. Ramelan</t>
  </si>
  <si>
    <t>wisha.ramelan@ma.taisho.co.id</t>
  </si>
  <si>
    <t>HR &amp; GA</t>
  </si>
  <si>
    <t>18.01.2844</t>
  </si>
  <si>
    <t>Yodi Fitrio</t>
  </si>
  <si>
    <t>Yodi.Fitrio@ma.taisho.co.id</t>
  </si>
  <si>
    <t>18.01.2847</t>
  </si>
  <si>
    <t>Tri Haniwanandito</t>
  </si>
  <si>
    <t>tri.haniwanandito@ma.taisho.co.id</t>
  </si>
  <si>
    <t>18.01.2849</t>
  </si>
  <si>
    <t>Meida Nuviant</t>
  </si>
  <si>
    <t>Meida.Nuviant@ma.taisho.co.id</t>
  </si>
  <si>
    <t>18.02.2858</t>
  </si>
  <si>
    <t>Nurtiyas Luthfiani</t>
  </si>
  <si>
    <t>Nurtiyas.Luthfiani@ma.taisho.co.id</t>
  </si>
  <si>
    <t>18.04.2862</t>
  </si>
  <si>
    <t>Mutia Anggriani</t>
  </si>
  <si>
    <t>Mutia.Anggriani@ma.taisho.co.id</t>
  </si>
  <si>
    <t>18.04.2863</t>
  </si>
  <si>
    <t>NOVRIDA PAHRIANY</t>
  </si>
  <si>
    <t>Novrida.Pahriany@ma.taisho.co.id</t>
  </si>
  <si>
    <t>18.05.2872</t>
  </si>
  <si>
    <t>Rustianti Wijaya</t>
  </si>
  <si>
    <t>rustianti.wijaya@ma.taisho.co.id</t>
  </si>
  <si>
    <t>18.07.2873</t>
  </si>
  <si>
    <t>Heilman Yunansyah</t>
  </si>
  <si>
    <t>heilman.yunansyah@ma.taisho.co.id</t>
  </si>
  <si>
    <t>18.07.2878</t>
  </si>
  <si>
    <t>Agustinus Tjahja Nugroho</t>
  </si>
  <si>
    <t>agustinus.nugroho@ma.taisho.co.id</t>
  </si>
  <si>
    <t>NSP</t>
  </si>
  <si>
    <t>National Sales &amp; Promotion (Senior Manager)</t>
  </si>
  <si>
    <t>18.08.2881</t>
  </si>
  <si>
    <t>Benny Resna Dwipa Cahyadi</t>
  </si>
  <si>
    <t>benny.cahyadi@ma.taisho.co.id</t>
  </si>
  <si>
    <t>18.08.2882</t>
  </si>
  <si>
    <t>Ifthah Nur Syabaniah</t>
  </si>
  <si>
    <t>ifthah.sya'baniah@ma.taisho.co.id</t>
  </si>
  <si>
    <t>19.01.2894</t>
  </si>
  <si>
    <t>Schiane Natalia</t>
  </si>
  <si>
    <t>Schiane.Natalia@ma.taisho.co.id</t>
  </si>
  <si>
    <t>19.03.2897</t>
  </si>
  <si>
    <t>Isabela Suryanti</t>
  </si>
  <si>
    <t>isabela.suryanti@ma.taisho.co.id</t>
  </si>
  <si>
    <t>19.04.2900</t>
  </si>
  <si>
    <t>ANDIKA DEWI RAMADHANI</t>
  </si>
  <si>
    <t>Andika.Ramadhani@ma.taisho.co.id</t>
  </si>
  <si>
    <t>19.05.2899</t>
  </si>
  <si>
    <t>CHRISTIANTO BUDI RAHARJO YOSEP</t>
  </si>
  <si>
    <t>christianto.raharjo@ma.taisho.co.id</t>
  </si>
  <si>
    <t>19.05.2902</t>
  </si>
  <si>
    <t>Jovianto Reynaldo Soenarjo</t>
  </si>
  <si>
    <t>jovianto@ma.taisho.co.id</t>
  </si>
  <si>
    <t>19.07.2911</t>
  </si>
  <si>
    <t>Hariyo Mulyadi</t>
  </si>
  <si>
    <t>Hariyo.Mulyadi@ONETPI.CO.ID</t>
  </si>
  <si>
    <t>RSM</t>
  </si>
  <si>
    <t>Regional Sales Manager</t>
  </si>
  <si>
    <t>19.07.2912</t>
  </si>
  <si>
    <t>Budi Hadiyatno</t>
  </si>
  <si>
    <t>Budi.Hadiyatno@ONETPI.CO.ID</t>
  </si>
  <si>
    <t>19.08.2928</t>
  </si>
  <si>
    <t>DEDI SUDRAJAT</t>
  </si>
  <si>
    <t>dedi.sudrajat@ma.taisho.co.id</t>
  </si>
  <si>
    <t>20.02.2936</t>
  </si>
  <si>
    <t>Rica Sri Rahmawati</t>
  </si>
  <si>
    <t>rica.rahmawati@ma.taisho.co.id</t>
  </si>
  <si>
    <t>20.03.2937</t>
  </si>
  <si>
    <t>DENNY INDRA KUSUMA</t>
  </si>
  <si>
    <t>denny.kusuma@onetpi.co.id</t>
  </si>
  <si>
    <t>20.06.2938</t>
  </si>
  <si>
    <t>TOSHIYUKI ISHII</t>
  </si>
  <si>
    <t>toshiyuki.ishii@ma.taisho.co.id</t>
  </si>
  <si>
    <t>20.10.2947</t>
  </si>
  <si>
    <t>SONNY ADI NUGROHO</t>
  </si>
  <si>
    <t>sonny.adinugroho@ma.taisho.co.id</t>
  </si>
  <si>
    <t>20.10.2948</t>
  </si>
  <si>
    <t>FRISKA ARGIANY PUTRI</t>
  </si>
  <si>
    <t>Friska.putri@ma.taisho.co.id</t>
  </si>
  <si>
    <t>20.11.2949</t>
  </si>
  <si>
    <t>GIRINATHA GUNATAMA WASITO</t>
  </si>
  <si>
    <t>girinatha.wasito@ma.taisho.co.id</t>
  </si>
  <si>
    <t>INTERNAL AUDIT</t>
  </si>
  <si>
    <t>20.11.2950</t>
  </si>
  <si>
    <t>AYU PUSPITA</t>
  </si>
  <si>
    <t>ayu.puspita@ma.taisho.co.id</t>
  </si>
  <si>
    <t>20.11.2952</t>
  </si>
  <si>
    <t>INTAN LARASATI SETIA UTAMI</t>
  </si>
  <si>
    <t>intan.larasati@ma.taisho.co.id</t>
  </si>
  <si>
    <t>20.12.2956</t>
  </si>
  <si>
    <t>YETTY TAMPUBOLON</t>
  </si>
  <si>
    <t>yetty.tampubolon@ma.taisho.co.id</t>
  </si>
  <si>
    <t>20.12.2959</t>
  </si>
  <si>
    <t>DAVID PRANADJAJA</t>
  </si>
  <si>
    <t>david.pranadjaja@ma.taisho.co.id</t>
  </si>
  <si>
    <t>21.01.2963</t>
  </si>
  <si>
    <t>DANIEL ROBINHOOD SEMBIRING</t>
  </si>
  <si>
    <t>daniel.robinhood@ma.taisho.co.id</t>
  </si>
  <si>
    <t>21.02.2970</t>
  </si>
  <si>
    <t>Listiyani Wijaya</t>
  </si>
  <si>
    <t>listiyani.wijaya@ma.taisho.co.id</t>
  </si>
  <si>
    <t>21.02.2971</t>
  </si>
  <si>
    <t>RONY PARULIAN PARDEDE</t>
  </si>
  <si>
    <t>rony.pardede@ma.taisho.co.id</t>
  </si>
  <si>
    <t>21.02.2981</t>
  </si>
  <si>
    <t>KOTARO NAKAJIMA</t>
  </si>
  <si>
    <t>kotaro.nakajima@ma.taisho.co.id</t>
  </si>
  <si>
    <t>21.02.2982</t>
  </si>
  <si>
    <t>DETHY SUPARNO PUTRI</t>
  </si>
  <si>
    <t>dethy.putri@ma.taisho.co.id</t>
  </si>
  <si>
    <t>21.03.2986</t>
  </si>
  <si>
    <t>Hanun Qurrota Ayun</t>
  </si>
  <si>
    <t>hanun.qurrota@ma.taisho.co.id</t>
  </si>
  <si>
    <t>21.04.2989</t>
  </si>
  <si>
    <t>Chairunisa Larasati Yusuf</t>
  </si>
  <si>
    <t>chairunisa.larasati@ma.taisho.co.id</t>
  </si>
  <si>
    <t>21.04.2991</t>
  </si>
  <si>
    <t>Kazuya Okubo</t>
  </si>
  <si>
    <t>kazuya.okubo@ma.taisho.co.id</t>
  </si>
  <si>
    <t>21.05.2992</t>
  </si>
  <si>
    <t>KENMER STEPHEN</t>
  </si>
  <si>
    <t>kenmer.stephen@ma.taisho.co.id</t>
  </si>
  <si>
    <t>21.07.2997</t>
  </si>
  <si>
    <t>TEDDY RAHMANTO</t>
  </si>
  <si>
    <t>teddy.rahmanto@ma.taisho.co.id</t>
  </si>
  <si>
    <t>21.10.3002</t>
  </si>
  <si>
    <t>YONY TJIA</t>
  </si>
  <si>
    <t>yony.tjia@ma.taisho.co.id</t>
  </si>
  <si>
    <t>21.10.3003</t>
  </si>
  <si>
    <t>Wiwik Ida Yanti</t>
  </si>
  <si>
    <t>wiwik.ida@ma.taisho.co.id</t>
  </si>
  <si>
    <t>21.10.3005</t>
  </si>
  <si>
    <t>ERI SEPTYAWARDANI</t>
  </si>
  <si>
    <t>Eri.wardani@ma.taisho.co.id</t>
  </si>
  <si>
    <t>21.12.3012</t>
  </si>
  <si>
    <t>WIDYOWATI KARTIKA DEWI</t>
  </si>
  <si>
    <t>widyowati.dewi@ma.taisho.co.id</t>
  </si>
  <si>
    <t>22.01.3016</t>
  </si>
  <si>
    <t>PRIMA ROZA YULIA</t>
  </si>
  <si>
    <t>prima.yulia@ma.taisho.co.id</t>
  </si>
  <si>
    <t>22.02.3019</t>
  </si>
  <si>
    <t>Muhammad Ridwan Azhari</t>
  </si>
  <si>
    <t>ridwan.azhari@ma.taisho.co.id</t>
  </si>
  <si>
    <t>22.03.3020</t>
  </si>
  <si>
    <t>Sri Hayati</t>
  </si>
  <si>
    <t>Sri.Hayati@ma.taisho.co.id</t>
  </si>
  <si>
    <t>22.03.3021</t>
  </si>
  <si>
    <t>Winda Handayani</t>
  </si>
  <si>
    <t>Winda.Handayani@ma.taisho.co.id</t>
  </si>
  <si>
    <t>95.10.0604</t>
  </si>
  <si>
    <t>ANDIRA SAMPURNO (2)</t>
  </si>
  <si>
    <t>andira.sampurno@ma.taisho.co.id</t>
  </si>
  <si>
    <t>97.03.0688</t>
  </si>
  <si>
    <t>ROSNAWATI</t>
  </si>
  <si>
    <t>rosnawati@ma.taisho.co.id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</si>
</sst>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184FF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48225" cy="571500"/>
    <xdr:pic>
      <xdr:nvPicPr>
        <xdr:cNvPr id="2" name="Logo" descr="Taisho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R97"/>
  <sheetViews>
    <sheetView tabSelected="1" topLeftCell="A5" workbookViewId="0">
      <pane xSplit="4" ySplit="1" topLeftCell="E6" activePane="bottomRight" state="frozen"/>
      <selection pane="bottomRight" activeCell="B6" sqref="B6"/>
      <selection pane="bottomLeft" activeCell="A6" sqref="A6"/>
      <selection pane="topRight" activeCell="E5" sqref="E5"/>
    </sheetView>
  </sheetViews>
  <sheetFormatPr defaultRowHeight="15"/>
  <cols>
    <col min="1" max="1" width="4" bestFit="1" customWidth="1"/>
    <col min="2" max="2" width="12" bestFit="1" customWidth="1"/>
    <col min="3" max="3" width="16" bestFit="1" customWidth="1"/>
    <col min="4" max="4" width="36" bestFit="1" customWidth="1"/>
    <col min="5" max="5" width="42" bestFit="1" customWidth="1"/>
    <col min="6" max="6" width="12" bestFit="1" customWidth="1"/>
    <col min="7" max="7" width="12" customWidth="1"/>
    <col min="8" max="8" width="14.42578125" bestFit="1" customWidth="1"/>
    <col min="9" max="9" width="10" bestFit="1" customWidth="1"/>
    <col min="10" max="10" width="26" bestFit="1" customWidth="1"/>
    <col min="11" max="11" width="6" bestFit="1" customWidth="1"/>
    <col min="12" max="12" width="51" bestFit="1" customWidth="1"/>
    <col min="13" max="14" width="31" bestFit="1" customWidth="1"/>
    <col min="15" max="15" width="35" bestFit="1" customWidth="1"/>
    <col min="16" max="16" width="13" bestFit="1" customWidth="1"/>
    <col min="17" max="18" width="8" bestFit="1" customWidth="1"/>
  </cols>
  <sheetData>
    <row r="5" spans="1:18" ht="22.1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</row>
    <row r="6" spans="1:18">
      <c r="A6">
        <v>63</v>
      </c>
      <c r="B6" t="s">
        <v>18</v>
      </c>
      <c r="C6">
        <v>752252</v>
      </c>
      <c r="D6" t="s">
        <v>19</v>
      </c>
      <c r="E6" t="s">
        <v>20</v>
      </c>
      <c r="F6">
        <v>1310000472</v>
      </c>
      <c r="G6" t="s">
        <v>21</v>
      </c>
      <c r="H6" s="2" t="str">
        <f>CONCATENATE(G6,RIGHT(B6,4))</f>
        <v>Kenalog2214</v>
      </c>
      <c r="I6">
        <v>25408</v>
      </c>
      <c r="J6" t="s">
        <v>22</v>
      </c>
      <c r="K6" t="s">
        <v>23</v>
      </c>
      <c r="L6" t="s">
        <v>24</v>
      </c>
      <c r="M6" t="s">
        <v>25</v>
      </c>
      <c r="N6" t="s">
        <v>25</v>
      </c>
      <c r="O6" t="s">
        <v>26</v>
      </c>
      <c r="P6">
        <v>10110001</v>
      </c>
      <c r="Q6" t="s">
        <v>27</v>
      </c>
    </row>
    <row r="7" spans="1:18">
      <c r="A7">
        <v>16</v>
      </c>
      <c r="B7" t="s">
        <v>28</v>
      </c>
      <c r="C7">
        <v>519427</v>
      </c>
      <c r="D7" t="s">
        <v>29</v>
      </c>
      <c r="E7" t="s">
        <v>30</v>
      </c>
      <c r="F7">
        <v>1310000489</v>
      </c>
      <c r="G7" t="s">
        <v>21</v>
      </c>
      <c r="H7" s="2" t="str">
        <f>CONCATENATE(G7,RIGHT(B7,4))</f>
        <v>Kenalog2391</v>
      </c>
      <c r="I7">
        <v>25442</v>
      </c>
      <c r="J7" t="s">
        <v>22</v>
      </c>
      <c r="K7" t="s">
        <v>31</v>
      </c>
      <c r="L7" t="s">
        <v>32</v>
      </c>
      <c r="M7" t="s">
        <v>33</v>
      </c>
      <c r="N7" t="s">
        <v>33</v>
      </c>
      <c r="O7" t="s">
        <v>26</v>
      </c>
      <c r="P7">
        <v>10110005</v>
      </c>
      <c r="Q7" t="s">
        <v>27</v>
      </c>
    </row>
    <row r="8" spans="1:18">
      <c r="A8">
        <v>70</v>
      </c>
      <c r="B8" t="s">
        <v>34</v>
      </c>
      <c r="C8">
        <v>264415</v>
      </c>
      <c r="D8" t="s">
        <v>35</v>
      </c>
      <c r="E8" t="s">
        <v>36</v>
      </c>
      <c r="F8">
        <v>1310000507</v>
      </c>
      <c r="G8" t="s">
        <v>37</v>
      </c>
      <c r="H8" s="2" t="str">
        <f>CONCATENATE(G8,RIGHT(B8,4))</f>
        <v>Kenacort2392</v>
      </c>
      <c r="I8">
        <v>25478</v>
      </c>
      <c r="J8" t="s">
        <v>22</v>
      </c>
      <c r="K8" t="s">
        <v>23</v>
      </c>
      <c r="L8" t="s">
        <v>24</v>
      </c>
      <c r="M8" t="s">
        <v>33</v>
      </c>
      <c r="N8" t="s">
        <v>33</v>
      </c>
      <c r="O8" t="s">
        <v>26</v>
      </c>
      <c r="P8">
        <v>10110005</v>
      </c>
      <c r="Q8" t="s">
        <v>27</v>
      </c>
    </row>
    <row r="9" spans="1:18">
      <c r="A9">
        <v>24</v>
      </c>
      <c r="B9" t="s">
        <v>38</v>
      </c>
      <c r="C9">
        <v>482965</v>
      </c>
      <c r="D9" t="s">
        <v>39</v>
      </c>
      <c r="E9" t="s">
        <v>40</v>
      </c>
      <c r="F9">
        <v>1310000495</v>
      </c>
      <c r="G9" t="s">
        <v>41</v>
      </c>
      <c r="H9" s="2" t="str">
        <f>CONCATENATE(G9,RIGHT(B9,4))</f>
        <v>Tempra2416</v>
      </c>
      <c r="I9">
        <v>25454</v>
      </c>
      <c r="J9" t="s">
        <v>22</v>
      </c>
      <c r="K9" t="s">
        <v>23</v>
      </c>
      <c r="L9" t="s">
        <v>24</v>
      </c>
      <c r="M9" t="s">
        <v>42</v>
      </c>
      <c r="N9" t="s">
        <v>42</v>
      </c>
      <c r="O9" t="s">
        <v>26</v>
      </c>
      <c r="P9">
        <v>10110007</v>
      </c>
      <c r="Q9" t="s">
        <v>27</v>
      </c>
    </row>
    <row r="10" spans="1:18">
      <c r="A10">
        <v>32</v>
      </c>
      <c r="B10" t="s">
        <v>43</v>
      </c>
      <c r="C10">
        <v>697409</v>
      </c>
      <c r="D10" t="s">
        <v>44</v>
      </c>
      <c r="E10" t="s">
        <v>45</v>
      </c>
      <c r="F10">
        <v>1310000468</v>
      </c>
      <c r="G10" t="s">
        <v>37</v>
      </c>
      <c r="H10" s="2" t="str">
        <f>CONCATENATE(G10,RIGHT(B10,4))</f>
        <v>Kenacort2431</v>
      </c>
      <c r="I10">
        <v>25400</v>
      </c>
      <c r="J10" t="s">
        <v>22</v>
      </c>
      <c r="K10" t="s">
        <v>46</v>
      </c>
      <c r="L10" t="s">
        <v>47</v>
      </c>
      <c r="M10" t="s">
        <v>48</v>
      </c>
      <c r="N10" t="s">
        <v>48</v>
      </c>
      <c r="O10" t="s">
        <v>26</v>
      </c>
      <c r="P10">
        <v>10110000</v>
      </c>
      <c r="Q10" t="s">
        <v>27</v>
      </c>
    </row>
    <row r="11" spans="1:18">
      <c r="A11">
        <v>82</v>
      </c>
      <c r="B11" t="s">
        <v>49</v>
      </c>
      <c r="C11">
        <v>812705</v>
      </c>
      <c r="D11" t="s">
        <v>50</v>
      </c>
      <c r="E11" t="s">
        <v>51</v>
      </c>
      <c r="F11">
        <v>1310000516</v>
      </c>
      <c r="G11" t="s">
        <v>21</v>
      </c>
      <c r="H11" s="2" t="str">
        <f>CONCATENATE(G11,RIGHT(B11,4))</f>
        <v>Kenalog2486</v>
      </c>
      <c r="I11">
        <v>25496</v>
      </c>
      <c r="J11" t="s">
        <v>22</v>
      </c>
      <c r="K11" t="s">
        <v>23</v>
      </c>
      <c r="L11" t="s">
        <v>24</v>
      </c>
      <c r="M11" t="s">
        <v>25</v>
      </c>
      <c r="N11" t="s">
        <v>25</v>
      </c>
      <c r="O11" t="s">
        <v>26</v>
      </c>
      <c r="P11">
        <v>10110001</v>
      </c>
      <c r="Q11" t="s">
        <v>27</v>
      </c>
    </row>
    <row r="12" spans="1:18">
      <c r="A12">
        <v>35</v>
      </c>
      <c r="B12" t="s">
        <v>52</v>
      </c>
      <c r="C12">
        <v>857792</v>
      </c>
      <c r="D12" t="s">
        <v>53</v>
      </c>
      <c r="E12" t="s">
        <v>54</v>
      </c>
      <c r="F12">
        <v>1310000480</v>
      </c>
      <c r="G12" t="s">
        <v>37</v>
      </c>
      <c r="H12" s="2" t="str">
        <f>CONCATENATE(G12,RIGHT(B12,4))</f>
        <v>Kenacort2510</v>
      </c>
      <c r="I12">
        <v>25424</v>
      </c>
      <c r="J12" t="s">
        <v>55</v>
      </c>
      <c r="K12" t="s">
        <v>56</v>
      </c>
      <c r="L12" t="s">
        <v>57</v>
      </c>
      <c r="M12" t="s">
        <v>33</v>
      </c>
      <c r="N12" t="s">
        <v>33</v>
      </c>
      <c r="O12" t="s">
        <v>26</v>
      </c>
      <c r="P12">
        <v>10110005</v>
      </c>
      <c r="Q12" t="s">
        <v>27</v>
      </c>
    </row>
    <row r="13" spans="1:18">
      <c r="A13">
        <v>7</v>
      </c>
      <c r="B13" t="s">
        <v>58</v>
      </c>
      <c r="C13">
        <v>750479</v>
      </c>
      <c r="D13" t="s">
        <v>59</v>
      </c>
      <c r="E13" t="s">
        <v>60</v>
      </c>
      <c r="F13">
        <v>1310000473</v>
      </c>
      <c r="G13" t="s">
        <v>61</v>
      </c>
      <c r="H13" s="2" t="str">
        <f>CONCATENATE(G13,RIGHT(B13,4))</f>
        <v>Dramamine2516</v>
      </c>
      <c r="I13">
        <v>25410</v>
      </c>
      <c r="J13" t="s">
        <v>22</v>
      </c>
      <c r="K13" t="s">
        <v>31</v>
      </c>
      <c r="L13" t="s">
        <v>32</v>
      </c>
      <c r="M13" t="s">
        <v>62</v>
      </c>
      <c r="N13" t="s">
        <v>62</v>
      </c>
      <c r="O13" t="s">
        <v>26</v>
      </c>
      <c r="P13">
        <v>10110003</v>
      </c>
      <c r="Q13" t="s">
        <v>27</v>
      </c>
    </row>
    <row r="14" spans="1:18">
      <c r="A14">
        <v>89</v>
      </c>
      <c r="B14" t="s">
        <v>63</v>
      </c>
      <c r="C14">
        <v>344056</v>
      </c>
      <c r="D14" t="s">
        <v>64</v>
      </c>
      <c r="E14" t="s">
        <v>65</v>
      </c>
      <c r="F14">
        <v>1310000524</v>
      </c>
      <c r="G14" t="s">
        <v>66</v>
      </c>
      <c r="H14" s="2" t="str">
        <f>CONCATENATE(G14,RIGHT(B14,4))</f>
        <v>Myco2522</v>
      </c>
      <c r="I14">
        <v>26343</v>
      </c>
      <c r="J14" t="s">
        <v>22</v>
      </c>
      <c r="K14" t="s">
        <v>23</v>
      </c>
      <c r="L14" t="s">
        <v>24</v>
      </c>
      <c r="M14" t="s">
        <v>67</v>
      </c>
      <c r="N14" t="s">
        <v>67</v>
      </c>
      <c r="O14" t="s">
        <v>26</v>
      </c>
      <c r="P14">
        <v>10110006</v>
      </c>
      <c r="Q14" t="s">
        <v>27</v>
      </c>
    </row>
    <row r="15" spans="1:18">
      <c r="A15">
        <v>48</v>
      </c>
      <c r="B15" t="s">
        <v>68</v>
      </c>
      <c r="C15">
        <v>873615</v>
      </c>
      <c r="D15" t="s">
        <v>69</v>
      </c>
      <c r="E15" t="s">
        <v>70</v>
      </c>
      <c r="F15">
        <v>1310000485</v>
      </c>
      <c r="G15" t="s">
        <v>37</v>
      </c>
      <c r="H15" s="2" t="str">
        <f>CONCATENATE(G15,RIGHT(B15,4))</f>
        <v>Kenacort2527</v>
      </c>
      <c r="I15">
        <v>25434</v>
      </c>
      <c r="J15" t="s">
        <v>22</v>
      </c>
      <c r="K15" t="s">
        <v>31</v>
      </c>
      <c r="L15" t="s">
        <v>32</v>
      </c>
      <c r="M15" t="s">
        <v>42</v>
      </c>
      <c r="N15" t="s">
        <v>42</v>
      </c>
      <c r="O15" t="s">
        <v>26</v>
      </c>
      <c r="P15">
        <v>10110007</v>
      </c>
      <c r="Q15" t="s">
        <v>27</v>
      </c>
    </row>
    <row r="16" spans="1:18">
      <c r="A16">
        <v>74</v>
      </c>
      <c r="B16" t="s">
        <v>71</v>
      </c>
      <c r="C16">
        <v>620559</v>
      </c>
      <c r="D16" t="s">
        <v>72</v>
      </c>
      <c r="E16" t="s">
        <v>73</v>
      </c>
      <c r="F16">
        <v>1310000484</v>
      </c>
      <c r="G16" t="s">
        <v>74</v>
      </c>
      <c r="H16" s="2" t="str">
        <f>CONCATENATE(G16,RIGHT(B16,4))</f>
        <v>Theragran2569</v>
      </c>
      <c r="I16">
        <v>25432</v>
      </c>
      <c r="J16" t="s">
        <v>22</v>
      </c>
      <c r="K16" t="s">
        <v>46</v>
      </c>
      <c r="L16" t="s">
        <v>47</v>
      </c>
      <c r="M16" t="s">
        <v>75</v>
      </c>
      <c r="N16" t="s">
        <v>75</v>
      </c>
      <c r="O16" t="s">
        <v>76</v>
      </c>
      <c r="P16">
        <v>10230001</v>
      </c>
      <c r="Q16" t="s">
        <v>27</v>
      </c>
    </row>
    <row r="17" spans="1:17">
      <c r="A17">
        <v>43</v>
      </c>
      <c r="B17" t="s">
        <v>77</v>
      </c>
      <c r="C17">
        <v>724741</v>
      </c>
      <c r="D17" t="s">
        <v>78</v>
      </c>
      <c r="E17" t="s">
        <v>79</v>
      </c>
      <c r="F17">
        <v>1310000486</v>
      </c>
      <c r="G17" t="s">
        <v>66</v>
      </c>
      <c r="H17" s="2" t="str">
        <f>CONCATENATE(G17,RIGHT(B17,4))</f>
        <v>Myco2575</v>
      </c>
      <c r="I17">
        <v>25436</v>
      </c>
      <c r="J17" t="s">
        <v>80</v>
      </c>
      <c r="K17" t="s">
        <v>56</v>
      </c>
      <c r="L17" t="s">
        <v>57</v>
      </c>
      <c r="M17" t="s">
        <v>81</v>
      </c>
      <c r="N17" t="s">
        <v>82</v>
      </c>
      <c r="O17" t="s">
        <v>83</v>
      </c>
      <c r="P17">
        <v>10230004</v>
      </c>
      <c r="Q17" t="s">
        <v>27</v>
      </c>
    </row>
    <row r="18" spans="1:17">
      <c r="A18">
        <v>61</v>
      </c>
      <c r="B18" t="s">
        <v>84</v>
      </c>
      <c r="C18">
        <v>568024</v>
      </c>
      <c r="D18" t="s">
        <v>85</v>
      </c>
      <c r="E18" t="s">
        <v>86</v>
      </c>
      <c r="F18">
        <v>1310000438</v>
      </c>
      <c r="G18" t="s">
        <v>61</v>
      </c>
      <c r="H18" s="2" t="str">
        <f>CONCATENATE(G18,RIGHT(B18,4))</f>
        <v>Dramamine2581</v>
      </c>
      <c r="I18">
        <v>25340</v>
      </c>
      <c r="J18" t="s">
        <v>22</v>
      </c>
      <c r="K18" t="s">
        <v>23</v>
      </c>
      <c r="L18" t="s">
        <v>24</v>
      </c>
      <c r="M18" t="s">
        <v>33</v>
      </c>
      <c r="N18" t="s">
        <v>33</v>
      </c>
      <c r="O18" t="s">
        <v>26</v>
      </c>
      <c r="P18">
        <v>10110005</v>
      </c>
      <c r="Q18" t="s">
        <v>27</v>
      </c>
    </row>
    <row r="19" spans="1:17">
      <c r="A19">
        <v>33</v>
      </c>
      <c r="B19" t="s">
        <v>87</v>
      </c>
      <c r="C19">
        <v>921813</v>
      </c>
      <c r="D19" t="s">
        <v>88</v>
      </c>
      <c r="E19" t="s">
        <v>89</v>
      </c>
      <c r="F19">
        <v>1310000483</v>
      </c>
      <c r="G19" t="s">
        <v>66</v>
      </c>
      <c r="H19" s="2" t="str">
        <f>CONCATENATE(G19,RIGHT(B19,4))</f>
        <v>Myco2585</v>
      </c>
      <c r="I19">
        <v>25430</v>
      </c>
      <c r="J19" t="s">
        <v>22</v>
      </c>
      <c r="K19" t="s">
        <v>31</v>
      </c>
      <c r="L19" t="s">
        <v>32</v>
      </c>
      <c r="M19" t="s">
        <v>81</v>
      </c>
      <c r="N19" t="s">
        <v>82</v>
      </c>
      <c r="O19" t="s">
        <v>83</v>
      </c>
      <c r="P19">
        <v>10230004</v>
      </c>
      <c r="Q19" t="s">
        <v>27</v>
      </c>
    </row>
    <row r="20" spans="1:17">
      <c r="A20">
        <v>69</v>
      </c>
      <c r="B20" t="s">
        <v>90</v>
      </c>
      <c r="C20">
        <v>674015</v>
      </c>
      <c r="D20" t="s">
        <v>91</v>
      </c>
      <c r="E20" t="s">
        <v>92</v>
      </c>
      <c r="F20">
        <v>1310000460</v>
      </c>
      <c r="G20" t="s">
        <v>74</v>
      </c>
      <c r="H20" s="2" t="str">
        <f>CONCATENATE(G20,RIGHT(B20,4))</f>
        <v>Theragran2596</v>
      </c>
      <c r="I20">
        <v>25384</v>
      </c>
      <c r="J20" t="s">
        <v>22</v>
      </c>
      <c r="K20" t="s">
        <v>23</v>
      </c>
      <c r="L20" t="s">
        <v>24</v>
      </c>
      <c r="M20" t="s">
        <v>67</v>
      </c>
      <c r="N20" t="s">
        <v>67</v>
      </c>
      <c r="O20" t="s">
        <v>26</v>
      </c>
      <c r="P20">
        <v>10110006</v>
      </c>
      <c r="Q20" t="s">
        <v>27</v>
      </c>
    </row>
    <row r="21" spans="1:17">
      <c r="A21">
        <v>81</v>
      </c>
      <c r="B21" t="s">
        <v>93</v>
      </c>
      <c r="C21">
        <v>711952</v>
      </c>
      <c r="D21" t="s">
        <v>94</v>
      </c>
      <c r="E21" t="s">
        <v>95</v>
      </c>
      <c r="F21">
        <v>1310000474</v>
      </c>
      <c r="G21" t="s">
        <v>37</v>
      </c>
      <c r="H21" s="2" t="str">
        <f>CONCATENATE(G21,RIGHT(B21,4))</f>
        <v>Kenacort2598</v>
      </c>
      <c r="I21">
        <v>25412</v>
      </c>
      <c r="J21" t="s">
        <v>22</v>
      </c>
      <c r="K21" t="s">
        <v>23</v>
      </c>
      <c r="L21" t="s">
        <v>24</v>
      </c>
      <c r="M21" t="s">
        <v>42</v>
      </c>
      <c r="N21" t="s">
        <v>42</v>
      </c>
      <c r="O21" t="s">
        <v>26</v>
      </c>
      <c r="P21">
        <v>10110007</v>
      </c>
      <c r="Q21" t="s">
        <v>27</v>
      </c>
    </row>
    <row r="22" spans="1:17">
      <c r="A22">
        <v>45</v>
      </c>
      <c r="B22" t="s">
        <v>96</v>
      </c>
      <c r="C22">
        <v>612159</v>
      </c>
      <c r="D22" t="s">
        <v>97</v>
      </c>
      <c r="E22" t="s">
        <v>98</v>
      </c>
      <c r="F22">
        <v>1310000518</v>
      </c>
      <c r="G22" t="s">
        <v>99</v>
      </c>
      <c r="H22" s="2" t="str">
        <f>CONCATENATE(G22,RIGHT(B22,4))</f>
        <v>Counterpain2600</v>
      </c>
      <c r="I22">
        <v>25500</v>
      </c>
      <c r="J22" t="s">
        <v>22</v>
      </c>
      <c r="K22" t="s">
        <v>23</v>
      </c>
      <c r="L22" t="s">
        <v>24</v>
      </c>
      <c r="M22" t="s">
        <v>75</v>
      </c>
      <c r="N22" t="s">
        <v>75</v>
      </c>
      <c r="O22" t="s">
        <v>76</v>
      </c>
      <c r="P22">
        <v>10230001</v>
      </c>
      <c r="Q22" t="s">
        <v>27</v>
      </c>
    </row>
    <row r="23" spans="1:17">
      <c r="A23">
        <v>60</v>
      </c>
      <c r="B23" t="s">
        <v>100</v>
      </c>
      <c r="C23">
        <v>725847</v>
      </c>
      <c r="D23" t="s">
        <v>101</v>
      </c>
      <c r="E23" t="s">
        <v>102</v>
      </c>
      <c r="F23">
        <v>1310000453</v>
      </c>
      <c r="G23" t="s">
        <v>61</v>
      </c>
      <c r="H23" s="2" t="str">
        <f>CONCATENATE(G23,RIGHT(B23,4))</f>
        <v>Dramamine2627</v>
      </c>
      <c r="I23">
        <v>25370</v>
      </c>
      <c r="J23" t="s">
        <v>22</v>
      </c>
      <c r="K23" t="s">
        <v>103</v>
      </c>
      <c r="L23" t="s">
        <v>104</v>
      </c>
      <c r="M23" t="s">
        <v>33</v>
      </c>
      <c r="N23" t="s">
        <v>33</v>
      </c>
      <c r="O23" t="s">
        <v>26</v>
      </c>
      <c r="P23">
        <v>10110005</v>
      </c>
      <c r="Q23" t="s">
        <v>27</v>
      </c>
    </row>
    <row r="24" spans="1:17">
      <c r="A24">
        <v>6</v>
      </c>
      <c r="B24" t="s">
        <v>105</v>
      </c>
      <c r="C24">
        <v>847064</v>
      </c>
      <c r="D24" t="s">
        <v>106</v>
      </c>
      <c r="E24" t="s">
        <v>107</v>
      </c>
      <c r="F24">
        <v>1310000501</v>
      </c>
      <c r="G24" t="s">
        <v>21</v>
      </c>
      <c r="H24" s="2" t="str">
        <f>CONCATENATE(G24,RIGHT(B24,4))</f>
        <v>Kenalog2630</v>
      </c>
      <c r="I24">
        <v>25466</v>
      </c>
      <c r="J24" t="s">
        <v>22</v>
      </c>
      <c r="K24" t="s">
        <v>103</v>
      </c>
      <c r="L24" t="s">
        <v>104</v>
      </c>
      <c r="M24" t="s">
        <v>48</v>
      </c>
      <c r="N24" t="s">
        <v>48</v>
      </c>
      <c r="O24" t="s">
        <v>26</v>
      </c>
      <c r="P24">
        <v>10110000</v>
      </c>
      <c r="Q24" t="s">
        <v>27</v>
      </c>
    </row>
    <row r="25" spans="1:17">
      <c r="A25">
        <v>8</v>
      </c>
      <c r="B25" t="s">
        <v>108</v>
      </c>
      <c r="C25">
        <v>741494</v>
      </c>
      <c r="D25" t="s">
        <v>109</v>
      </c>
      <c r="E25" t="s">
        <v>110</v>
      </c>
      <c r="F25">
        <v>1310000504</v>
      </c>
      <c r="G25" t="s">
        <v>21</v>
      </c>
      <c r="H25" s="2" t="str">
        <f>CONCATENATE(G25,RIGHT(B25,4))</f>
        <v>Kenalog2641</v>
      </c>
      <c r="I25">
        <v>25472</v>
      </c>
      <c r="J25" t="s">
        <v>22</v>
      </c>
      <c r="K25" t="s">
        <v>103</v>
      </c>
      <c r="L25" t="s">
        <v>104</v>
      </c>
      <c r="M25" t="s">
        <v>48</v>
      </c>
      <c r="N25" t="s">
        <v>48</v>
      </c>
      <c r="O25" t="s">
        <v>26</v>
      </c>
      <c r="P25">
        <v>10110000</v>
      </c>
      <c r="Q25" t="s">
        <v>27</v>
      </c>
    </row>
    <row r="26" spans="1:17">
      <c r="A26">
        <v>22</v>
      </c>
      <c r="B26" t="s">
        <v>111</v>
      </c>
      <c r="C26">
        <v>326994</v>
      </c>
      <c r="D26" t="s">
        <v>112</v>
      </c>
      <c r="E26" t="s">
        <v>113</v>
      </c>
      <c r="F26">
        <v>1310000478</v>
      </c>
      <c r="G26" t="s">
        <v>21</v>
      </c>
      <c r="H26" s="2" t="str">
        <f>CONCATENATE(G26,RIGHT(B26,4))</f>
        <v>Kenalog2646</v>
      </c>
      <c r="I26">
        <v>25420</v>
      </c>
      <c r="J26" t="s">
        <v>22</v>
      </c>
      <c r="K26" t="s">
        <v>31</v>
      </c>
      <c r="L26" t="s">
        <v>32</v>
      </c>
      <c r="M26" t="s">
        <v>114</v>
      </c>
      <c r="N26" t="s">
        <v>115</v>
      </c>
      <c r="O26" t="s">
        <v>116</v>
      </c>
      <c r="P26">
        <v>10210003</v>
      </c>
      <c r="Q26" t="s">
        <v>27</v>
      </c>
    </row>
    <row r="27" spans="1:17">
      <c r="A27">
        <v>50</v>
      </c>
      <c r="B27" t="s">
        <v>117</v>
      </c>
      <c r="C27">
        <v>907026</v>
      </c>
      <c r="D27" t="s">
        <v>118</v>
      </c>
      <c r="E27" t="s">
        <v>119</v>
      </c>
      <c r="F27">
        <v>1310000471</v>
      </c>
      <c r="G27" t="s">
        <v>99</v>
      </c>
      <c r="H27" s="2" t="str">
        <f>CONCATENATE(G27,RIGHT(B27,4))</f>
        <v>Counterpain2647</v>
      </c>
      <c r="I27">
        <v>25406</v>
      </c>
      <c r="J27" t="s">
        <v>22</v>
      </c>
      <c r="K27" t="s">
        <v>23</v>
      </c>
      <c r="L27" t="s">
        <v>24</v>
      </c>
      <c r="M27" t="s">
        <v>120</v>
      </c>
      <c r="N27" t="s">
        <v>120</v>
      </c>
      <c r="O27" t="s">
        <v>26</v>
      </c>
      <c r="P27">
        <v>10220002</v>
      </c>
      <c r="Q27" t="s">
        <v>27</v>
      </c>
    </row>
    <row r="28" spans="1:17">
      <c r="A28">
        <v>54</v>
      </c>
      <c r="B28" t="s">
        <v>121</v>
      </c>
      <c r="C28">
        <v>459894</v>
      </c>
      <c r="D28" t="s">
        <v>122</v>
      </c>
      <c r="E28" t="s">
        <v>123</v>
      </c>
      <c r="F28">
        <v>1310000494</v>
      </c>
      <c r="G28" t="s">
        <v>61</v>
      </c>
      <c r="H28" s="2" t="str">
        <f>CONCATENATE(G28,RIGHT(B28,4))</f>
        <v>Dramamine2651</v>
      </c>
      <c r="I28">
        <v>25452</v>
      </c>
      <c r="J28" t="s">
        <v>22</v>
      </c>
      <c r="K28" t="s">
        <v>103</v>
      </c>
      <c r="L28" t="s">
        <v>104</v>
      </c>
      <c r="M28" t="s">
        <v>62</v>
      </c>
      <c r="N28" t="s">
        <v>62</v>
      </c>
      <c r="O28" t="s">
        <v>26</v>
      </c>
      <c r="P28">
        <v>10110003</v>
      </c>
      <c r="Q28" t="s">
        <v>27</v>
      </c>
    </row>
    <row r="29" spans="1:17">
      <c r="A29">
        <v>90</v>
      </c>
      <c r="B29" t="s">
        <v>124</v>
      </c>
      <c r="C29">
        <v>124537</v>
      </c>
      <c r="D29" t="s">
        <v>125</v>
      </c>
      <c r="E29" t="s">
        <v>126</v>
      </c>
      <c r="G29" t="s">
        <v>21</v>
      </c>
      <c r="H29" s="2" t="str">
        <f>CONCATENATE(G29,RIGHT(B29,4))</f>
        <v>Kenalog2653</v>
      </c>
      <c r="J29" t="s">
        <v>22</v>
      </c>
      <c r="K29" t="s">
        <v>23</v>
      </c>
      <c r="L29" t="s">
        <v>24</v>
      </c>
      <c r="M29" t="s">
        <v>48</v>
      </c>
      <c r="N29" t="s">
        <v>48</v>
      </c>
      <c r="O29" t="s">
        <v>26</v>
      </c>
      <c r="P29">
        <v>10110000</v>
      </c>
      <c r="Q29" t="s">
        <v>27</v>
      </c>
    </row>
    <row r="30" spans="1:17">
      <c r="A30">
        <v>38</v>
      </c>
      <c r="B30" t="s">
        <v>127</v>
      </c>
      <c r="C30">
        <v>170277</v>
      </c>
      <c r="D30" t="s">
        <v>128</v>
      </c>
      <c r="E30" t="s">
        <v>129</v>
      </c>
      <c r="F30">
        <v>1310000477</v>
      </c>
      <c r="G30" t="s">
        <v>74</v>
      </c>
      <c r="H30" s="2" t="str">
        <f>CONCATENATE(G30,RIGHT(B30,4))</f>
        <v>Theragran2675</v>
      </c>
      <c r="I30">
        <v>25418</v>
      </c>
      <c r="J30" t="s">
        <v>22</v>
      </c>
      <c r="K30" t="s">
        <v>130</v>
      </c>
      <c r="L30" t="s">
        <v>131</v>
      </c>
      <c r="M30" t="s">
        <v>114</v>
      </c>
      <c r="N30" t="s">
        <v>115</v>
      </c>
      <c r="O30" t="s">
        <v>116</v>
      </c>
      <c r="P30">
        <v>10210003</v>
      </c>
      <c r="Q30" t="s">
        <v>27</v>
      </c>
    </row>
    <row r="31" spans="1:17">
      <c r="A31">
        <v>11</v>
      </c>
      <c r="B31" t="s">
        <v>132</v>
      </c>
      <c r="C31">
        <v>197158</v>
      </c>
      <c r="D31" t="s">
        <v>133</v>
      </c>
      <c r="E31" t="s">
        <v>134</v>
      </c>
      <c r="F31">
        <v>1310000451</v>
      </c>
      <c r="G31" t="s">
        <v>66</v>
      </c>
      <c r="H31" s="2" t="str">
        <f>CONCATENATE(G31,RIGHT(B31,4))</f>
        <v>Myco2683</v>
      </c>
      <c r="I31">
        <v>25366</v>
      </c>
      <c r="J31" t="s">
        <v>22</v>
      </c>
      <c r="K31" t="s">
        <v>31</v>
      </c>
      <c r="L31" t="s">
        <v>32</v>
      </c>
      <c r="M31" t="s">
        <v>62</v>
      </c>
      <c r="N31" t="s">
        <v>62</v>
      </c>
      <c r="O31" t="s">
        <v>26</v>
      </c>
      <c r="P31">
        <v>10110003</v>
      </c>
      <c r="Q31" t="s">
        <v>27</v>
      </c>
    </row>
    <row r="32" spans="1:17">
      <c r="A32">
        <v>46</v>
      </c>
      <c r="B32" t="s">
        <v>135</v>
      </c>
      <c r="C32">
        <v>785534</v>
      </c>
      <c r="D32" t="s">
        <v>136</v>
      </c>
      <c r="E32" t="s">
        <v>137</v>
      </c>
      <c r="F32">
        <v>1310000476</v>
      </c>
      <c r="G32" t="s">
        <v>66</v>
      </c>
      <c r="H32" s="2" t="str">
        <f>CONCATENATE(G32,RIGHT(B32,4))</f>
        <v>Myco2715</v>
      </c>
      <c r="I32">
        <v>25416</v>
      </c>
      <c r="J32" t="s">
        <v>22</v>
      </c>
      <c r="K32" t="s">
        <v>46</v>
      </c>
      <c r="L32" t="s">
        <v>47</v>
      </c>
      <c r="M32" t="s">
        <v>114</v>
      </c>
      <c r="N32" t="s">
        <v>115</v>
      </c>
      <c r="O32" t="s">
        <v>138</v>
      </c>
      <c r="P32">
        <v>10210001</v>
      </c>
      <c r="Q32" t="s">
        <v>27</v>
      </c>
    </row>
    <row r="33" spans="1:17">
      <c r="A33">
        <v>57</v>
      </c>
      <c r="B33" t="s">
        <v>139</v>
      </c>
      <c r="C33">
        <v>713032</v>
      </c>
      <c r="D33" t="s">
        <v>140</v>
      </c>
      <c r="E33" t="s">
        <v>141</v>
      </c>
      <c r="F33">
        <v>1310000475</v>
      </c>
      <c r="G33" t="s">
        <v>66</v>
      </c>
      <c r="H33" s="2" t="str">
        <f>CONCATENATE(G33,RIGHT(B33,4))</f>
        <v>Myco2719</v>
      </c>
      <c r="I33">
        <v>25414</v>
      </c>
      <c r="J33" t="s">
        <v>22</v>
      </c>
      <c r="K33" t="s">
        <v>46</v>
      </c>
      <c r="L33" t="s">
        <v>47</v>
      </c>
      <c r="M33" t="s">
        <v>120</v>
      </c>
      <c r="N33" t="s">
        <v>115</v>
      </c>
      <c r="O33" t="s">
        <v>26</v>
      </c>
      <c r="P33">
        <v>10220002</v>
      </c>
      <c r="Q33" t="s">
        <v>27</v>
      </c>
    </row>
    <row r="34" spans="1:17">
      <c r="A34">
        <v>31</v>
      </c>
      <c r="B34" t="s">
        <v>142</v>
      </c>
      <c r="C34">
        <v>632874</v>
      </c>
      <c r="D34" t="s">
        <v>143</v>
      </c>
      <c r="E34" t="s">
        <v>144</v>
      </c>
      <c r="F34">
        <v>1310000509</v>
      </c>
      <c r="G34" t="s">
        <v>61</v>
      </c>
      <c r="H34" s="2" t="str">
        <f>CONCATENATE(G34,RIGHT(B34,4))</f>
        <v>Dramamine2740</v>
      </c>
      <c r="I34">
        <v>25482</v>
      </c>
      <c r="J34" t="s">
        <v>22</v>
      </c>
      <c r="K34" t="s">
        <v>31</v>
      </c>
      <c r="L34" t="s">
        <v>32</v>
      </c>
      <c r="M34" t="s">
        <v>33</v>
      </c>
      <c r="N34" t="s">
        <v>33</v>
      </c>
      <c r="O34" t="s">
        <v>26</v>
      </c>
      <c r="P34">
        <v>10110005</v>
      </c>
      <c r="Q34" t="s">
        <v>27</v>
      </c>
    </row>
    <row r="35" spans="1:17">
      <c r="A35">
        <v>64</v>
      </c>
      <c r="B35" t="s">
        <v>145</v>
      </c>
      <c r="C35">
        <v>713997</v>
      </c>
      <c r="D35" t="s">
        <v>146</v>
      </c>
      <c r="E35" t="s">
        <v>147</v>
      </c>
      <c r="F35">
        <v>1310000517</v>
      </c>
      <c r="G35" t="s">
        <v>41</v>
      </c>
      <c r="H35" s="2" t="str">
        <f>CONCATENATE(G35,RIGHT(B35,4))</f>
        <v>Tempra2742</v>
      </c>
      <c r="I35">
        <v>25498</v>
      </c>
      <c r="J35" t="s">
        <v>22</v>
      </c>
      <c r="K35" t="s">
        <v>103</v>
      </c>
      <c r="L35" t="s">
        <v>104</v>
      </c>
      <c r="M35" t="s">
        <v>75</v>
      </c>
      <c r="N35" t="s">
        <v>75</v>
      </c>
      <c r="O35" t="s">
        <v>76</v>
      </c>
      <c r="P35">
        <v>10230001</v>
      </c>
      <c r="Q35" t="s">
        <v>27</v>
      </c>
    </row>
    <row r="36" spans="1:17">
      <c r="A36">
        <v>25</v>
      </c>
      <c r="B36" t="s">
        <v>148</v>
      </c>
      <c r="C36">
        <v>775058</v>
      </c>
      <c r="D36" t="s">
        <v>149</v>
      </c>
      <c r="E36" t="s">
        <v>150</v>
      </c>
      <c r="F36">
        <v>1310000497</v>
      </c>
      <c r="G36" t="s">
        <v>61</v>
      </c>
      <c r="H36" s="2" t="str">
        <f>CONCATENATE(G36,RIGHT(B36,4))</f>
        <v>Dramamine2744</v>
      </c>
      <c r="I36">
        <v>25458</v>
      </c>
      <c r="J36" t="s">
        <v>22</v>
      </c>
      <c r="K36" t="s">
        <v>31</v>
      </c>
      <c r="L36" t="s">
        <v>32</v>
      </c>
      <c r="M36" t="s">
        <v>48</v>
      </c>
      <c r="N36" t="s">
        <v>48</v>
      </c>
      <c r="O36" t="s">
        <v>26</v>
      </c>
      <c r="P36">
        <v>10110000</v>
      </c>
      <c r="Q36" t="s">
        <v>27</v>
      </c>
    </row>
    <row r="37" spans="1:17">
      <c r="A37">
        <v>37</v>
      </c>
      <c r="B37" t="s">
        <v>151</v>
      </c>
      <c r="C37">
        <v>579014</v>
      </c>
      <c r="D37" t="s">
        <v>152</v>
      </c>
      <c r="E37" t="s">
        <v>153</v>
      </c>
      <c r="F37">
        <v>1310000515</v>
      </c>
      <c r="G37" t="s">
        <v>37</v>
      </c>
      <c r="H37" s="2" t="str">
        <f>CONCATENATE(G37,RIGHT(B37,4))</f>
        <v>Kenacort2747</v>
      </c>
      <c r="I37">
        <v>25494</v>
      </c>
      <c r="J37" t="s">
        <v>154</v>
      </c>
      <c r="K37" t="s">
        <v>56</v>
      </c>
      <c r="L37" t="s">
        <v>57</v>
      </c>
      <c r="M37" t="s">
        <v>114</v>
      </c>
      <c r="N37" t="s">
        <v>115</v>
      </c>
      <c r="O37" t="s">
        <v>155</v>
      </c>
      <c r="P37">
        <v>10210001</v>
      </c>
      <c r="Q37" t="s">
        <v>27</v>
      </c>
    </row>
    <row r="38" spans="1:17">
      <c r="A38">
        <v>5</v>
      </c>
      <c r="B38" t="s">
        <v>156</v>
      </c>
      <c r="C38">
        <v>979624</v>
      </c>
      <c r="D38" t="s">
        <v>157</v>
      </c>
      <c r="E38" t="s">
        <v>158</v>
      </c>
      <c r="F38">
        <v>1310000510</v>
      </c>
      <c r="G38" t="s">
        <v>37</v>
      </c>
      <c r="H38" s="2" t="str">
        <f>CONCATENATE(G38,RIGHT(B38,4))</f>
        <v>Kenacort2749</v>
      </c>
      <c r="I38">
        <v>25484</v>
      </c>
      <c r="J38" t="s">
        <v>159</v>
      </c>
      <c r="K38" t="s">
        <v>31</v>
      </c>
      <c r="L38" t="s">
        <v>32</v>
      </c>
      <c r="M38" t="s">
        <v>81</v>
      </c>
      <c r="N38" t="s">
        <v>82</v>
      </c>
      <c r="O38" t="s">
        <v>83</v>
      </c>
      <c r="P38">
        <v>10230004</v>
      </c>
      <c r="Q38" t="s">
        <v>27</v>
      </c>
    </row>
    <row r="39" spans="1:17">
      <c r="A39">
        <v>56</v>
      </c>
      <c r="B39" t="s">
        <v>160</v>
      </c>
      <c r="C39">
        <v>280515</v>
      </c>
      <c r="D39" t="s">
        <v>161</v>
      </c>
      <c r="E39" t="s">
        <v>162</v>
      </c>
      <c r="F39">
        <v>1310000514</v>
      </c>
      <c r="G39" t="s">
        <v>21</v>
      </c>
      <c r="H39" s="2" t="str">
        <f>CONCATENATE(G39,RIGHT(B39,4))</f>
        <v>Kenalog2751</v>
      </c>
      <c r="I39">
        <v>25492</v>
      </c>
      <c r="J39" t="s">
        <v>163</v>
      </c>
      <c r="K39" t="s">
        <v>31</v>
      </c>
      <c r="L39" t="s">
        <v>32</v>
      </c>
      <c r="M39" t="s">
        <v>164</v>
      </c>
      <c r="N39" t="s">
        <v>164</v>
      </c>
      <c r="O39" t="s">
        <v>26</v>
      </c>
      <c r="P39">
        <v>10110004</v>
      </c>
      <c r="Q39" t="s">
        <v>27</v>
      </c>
    </row>
    <row r="40" spans="1:17">
      <c r="A40">
        <v>86</v>
      </c>
      <c r="B40" t="s">
        <v>165</v>
      </c>
      <c r="C40">
        <v>419409</v>
      </c>
      <c r="D40" t="s">
        <v>166</v>
      </c>
      <c r="E40" t="s">
        <v>167</v>
      </c>
      <c r="G40" t="s">
        <v>37</v>
      </c>
      <c r="H40" s="2" t="str">
        <f>CONCATENATE(G40,RIGHT(B40,4))</f>
        <v>Kenacort2766</v>
      </c>
      <c r="J40" t="s">
        <v>22</v>
      </c>
      <c r="K40" t="s">
        <v>168</v>
      </c>
      <c r="L40" t="s">
        <v>169</v>
      </c>
      <c r="M40" t="s">
        <v>114</v>
      </c>
      <c r="N40" t="s">
        <v>115</v>
      </c>
      <c r="O40" t="s">
        <v>116</v>
      </c>
      <c r="P40">
        <v>10210003</v>
      </c>
      <c r="Q40" t="s">
        <v>27</v>
      </c>
    </row>
    <row r="41" spans="1:17">
      <c r="A41">
        <v>49</v>
      </c>
      <c r="B41" t="s">
        <v>170</v>
      </c>
      <c r="C41">
        <v>701179</v>
      </c>
      <c r="D41" t="s">
        <v>171</v>
      </c>
      <c r="E41" t="s">
        <v>172</v>
      </c>
      <c r="F41">
        <v>1310000444</v>
      </c>
      <c r="G41" t="s">
        <v>74</v>
      </c>
      <c r="H41" s="2" t="str">
        <f>CONCATENATE(G41,RIGHT(B41,4))</f>
        <v>Theragran2772</v>
      </c>
      <c r="I41">
        <v>25352</v>
      </c>
      <c r="J41" t="s">
        <v>22</v>
      </c>
      <c r="K41" t="s">
        <v>23</v>
      </c>
      <c r="L41" t="s">
        <v>24</v>
      </c>
      <c r="M41" t="s">
        <v>48</v>
      </c>
      <c r="N41" t="s">
        <v>48</v>
      </c>
      <c r="O41" t="s">
        <v>26</v>
      </c>
      <c r="P41">
        <v>10110000</v>
      </c>
      <c r="Q41" t="s">
        <v>27</v>
      </c>
    </row>
    <row r="42" spans="1:17">
      <c r="A42">
        <v>13</v>
      </c>
      <c r="B42" t="s">
        <v>173</v>
      </c>
      <c r="C42">
        <v>895702</v>
      </c>
      <c r="D42" t="s">
        <v>174</v>
      </c>
      <c r="E42" t="s">
        <v>175</v>
      </c>
      <c r="F42">
        <v>1310000445</v>
      </c>
      <c r="G42" t="s">
        <v>99</v>
      </c>
      <c r="H42" s="2" t="str">
        <f>CONCATENATE(G42,RIGHT(B42,4))</f>
        <v>Counterpain2818</v>
      </c>
      <c r="I42">
        <v>25354</v>
      </c>
      <c r="J42" t="s">
        <v>22</v>
      </c>
      <c r="K42" t="s">
        <v>23</v>
      </c>
      <c r="L42" t="s">
        <v>24</v>
      </c>
      <c r="M42" t="s">
        <v>48</v>
      </c>
      <c r="N42" t="s">
        <v>48</v>
      </c>
      <c r="O42" t="s">
        <v>26</v>
      </c>
      <c r="P42">
        <v>10110000</v>
      </c>
      <c r="Q42" t="s">
        <v>27</v>
      </c>
    </row>
    <row r="43" spans="1:17">
      <c r="A43">
        <v>71</v>
      </c>
      <c r="B43" t="s">
        <v>176</v>
      </c>
      <c r="C43">
        <v>614723</v>
      </c>
      <c r="D43" t="s">
        <v>177</v>
      </c>
      <c r="E43" t="s">
        <v>178</v>
      </c>
      <c r="F43">
        <v>1310000493</v>
      </c>
      <c r="G43" t="s">
        <v>41</v>
      </c>
      <c r="H43" s="2" t="str">
        <f>CONCATENATE(G43,RIGHT(B43,4))</f>
        <v>Tempra2823</v>
      </c>
      <c r="I43">
        <v>25450</v>
      </c>
      <c r="J43" t="s">
        <v>179</v>
      </c>
      <c r="K43" t="s">
        <v>46</v>
      </c>
      <c r="L43" t="s">
        <v>47</v>
      </c>
      <c r="M43" t="s">
        <v>82</v>
      </c>
      <c r="N43" t="s">
        <v>82</v>
      </c>
      <c r="O43" t="s">
        <v>83</v>
      </c>
      <c r="P43">
        <v>10230003</v>
      </c>
      <c r="Q43" t="s">
        <v>27</v>
      </c>
    </row>
    <row r="44" spans="1:17">
      <c r="A44">
        <v>20</v>
      </c>
      <c r="B44" t="s">
        <v>180</v>
      </c>
      <c r="C44">
        <v>586084</v>
      </c>
      <c r="D44" t="s">
        <v>181</v>
      </c>
      <c r="E44" t="s">
        <v>182</v>
      </c>
      <c r="F44">
        <v>1310000481</v>
      </c>
      <c r="G44" t="s">
        <v>41</v>
      </c>
      <c r="H44" s="2" t="str">
        <f>CONCATENATE(G44,RIGHT(B44,4))</f>
        <v>Tempra2826</v>
      </c>
      <c r="I44">
        <v>25426</v>
      </c>
      <c r="J44" t="s">
        <v>55</v>
      </c>
      <c r="K44" t="s">
        <v>56</v>
      </c>
      <c r="L44" t="s">
        <v>57</v>
      </c>
      <c r="M44" t="s">
        <v>48</v>
      </c>
      <c r="N44" t="s">
        <v>48</v>
      </c>
      <c r="O44" t="s">
        <v>26</v>
      </c>
      <c r="P44">
        <v>10110000</v>
      </c>
      <c r="Q44" t="s">
        <v>27</v>
      </c>
    </row>
    <row r="45" spans="1:17">
      <c r="A45">
        <v>53</v>
      </c>
      <c r="B45" t="s">
        <v>183</v>
      </c>
      <c r="C45">
        <v>350515</v>
      </c>
      <c r="D45" t="s">
        <v>184</v>
      </c>
      <c r="E45" t="s">
        <v>185</v>
      </c>
      <c r="F45">
        <v>1310000423</v>
      </c>
      <c r="G45" t="s">
        <v>41</v>
      </c>
      <c r="H45" s="2" t="str">
        <f>CONCATENATE(G45,RIGHT(B45,4))</f>
        <v>Tempra2829</v>
      </c>
      <c r="I45">
        <v>25310</v>
      </c>
      <c r="J45" t="s">
        <v>22</v>
      </c>
      <c r="K45" t="s">
        <v>103</v>
      </c>
      <c r="L45" t="s">
        <v>104</v>
      </c>
      <c r="M45" t="s">
        <v>62</v>
      </c>
      <c r="N45" t="s">
        <v>62</v>
      </c>
      <c r="O45" t="s">
        <v>26</v>
      </c>
      <c r="P45">
        <v>10110003</v>
      </c>
      <c r="Q45" t="s">
        <v>27</v>
      </c>
    </row>
    <row r="46" spans="1:17">
      <c r="A46">
        <v>4</v>
      </c>
      <c r="B46" t="s">
        <v>186</v>
      </c>
      <c r="C46">
        <v>257564</v>
      </c>
      <c r="D46" t="s">
        <v>187</v>
      </c>
      <c r="E46" t="s">
        <v>188</v>
      </c>
      <c r="F46">
        <v>1310000441</v>
      </c>
      <c r="G46" t="s">
        <v>66</v>
      </c>
      <c r="H46" s="2" t="str">
        <f>CONCATENATE(G46,RIGHT(B46,4))</f>
        <v>Myco2831</v>
      </c>
      <c r="I46">
        <v>25346</v>
      </c>
      <c r="J46" t="s">
        <v>154</v>
      </c>
      <c r="K46" t="s">
        <v>189</v>
      </c>
      <c r="L46" t="s">
        <v>190</v>
      </c>
      <c r="M46" t="s">
        <v>114</v>
      </c>
      <c r="N46" t="s">
        <v>164</v>
      </c>
      <c r="O46" t="s">
        <v>76</v>
      </c>
      <c r="P46">
        <v>10110004</v>
      </c>
      <c r="Q46" t="s">
        <v>27</v>
      </c>
    </row>
    <row r="47" spans="1:17">
      <c r="A47">
        <v>47</v>
      </c>
      <c r="B47" t="s">
        <v>191</v>
      </c>
      <c r="C47">
        <v>197965</v>
      </c>
      <c r="D47" t="s">
        <v>192</v>
      </c>
      <c r="E47" t="s">
        <v>193</v>
      </c>
      <c r="F47">
        <v>1310000436</v>
      </c>
      <c r="G47" t="s">
        <v>74</v>
      </c>
      <c r="H47" s="2" t="str">
        <f>CONCATENATE(G47,RIGHT(B47,4))</f>
        <v>Theragran2838</v>
      </c>
      <c r="I47">
        <v>25336</v>
      </c>
      <c r="J47" t="s">
        <v>22</v>
      </c>
      <c r="K47" t="s">
        <v>23</v>
      </c>
      <c r="L47" t="s">
        <v>24</v>
      </c>
      <c r="M47" t="s">
        <v>75</v>
      </c>
      <c r="N47" t="s">
        <v>75</v>
      </c>
      <c r="O47" t="s">
        <v>76</v>
      </c>
      <c r="P47">
        <v>10230001</v>
      </c>
      <c r="Q47" t="s">
        <v>27</v>
      </c>
    </row>
    <row r="48" spans="1:17">
      <c r="A48">
        <v>76</v>
      </c>
      <c r="B48" t="s">
        <v>194</v>
      </c>
      <c r="C48">
        <v>666503</v>
      </c>
      <c r="D48" t="s">
        <v>195</v>
      </c>
      <c r="E48" t="s">
        <v>196</v>
      </c>
      <c r="F48">
        <v>1310000443</v>
      </c>
      <c r="G48" t="s">
        <v>74</v>
      </c>
      <c r="H48" s="2" t="str">
        <f>CONCATENATE(G48,RIGHT(B48,4))</f>
        <v>Theragran2840</v>
      </c>
      <c r="I48">
        <v>25350</v>
      </c>
      <c r="J48" t="s">
        <v>22</v>
      </c>
      <c r="K48" t="s">
        <v>23</v>
      </c>
      <c r="L48" t="s">
        <v>24</v>
      </c>
      <c r="M48" t="s">
        <v>197</v>
      </c>
      <c r="N48" t="s">
        <v>197</v>
      </c>
      <c r="O48" t="s">
        <v>76</v>
      </c>
      <c r="P48">
        <v>10230000</v>
      </c>
      <c r="Q48" t="s">
        <v>27</v>
      </c>
    </row>
    <row r="49" spans="1:17">
      <c r="A49">
        <v>79</v>
      </c>
      <c r="B49" t="s">
        <v>198</v>
      </c>
      <c r="C49">
        <v>437747</v>
      </c>
      <c r="D49" t="s">
        <v>199</v>
      </c>
      <c r="E49" t="s">
        <v>200</v>
      </c>
      <c r="F49">
        <v>1310000433</v>
      </c>
      <c r="G49" t="s">
        <v>41</v>
      </c>
      <c r="H49" s="2" t="str">
        <f>CONCATENATE(G49,RIGHT(B49,4))</f>
        <v>Tempra2844</v>
      </c>
      <c r="I49">
        <v>25330</v>
      </c>
      <c r="J49" t="s">
        <v>22</v>
      </c>
      <c r="K49" t="s">
        <v>56</v>
      </c>
      <c r="L49" t="s">
        <v>57</v>
      </c>
      <c r="M49" t="s">
        <v>62</v>
      </c>
      <c r="N49" t="s">
        <v>62</v>
      </c>
      <c r="O49" t="s">
        <v>26</v>
      </c>
      <c r="P49">
        <v>10110003</v>
      </c>
      <c r="Q49" t="s">
        <v>27</v>
      </c>
    </row>
    <row r="50" spans="1:17">
      <c r="A50">
        <v>73</v>
      </c>
      <c r="B50" t="s">
        <v>201</v>
      </c>
      <c r="C50">
        <v>355321</v>
      </c>
      <c r="D50" t="s">
        <v>202</v>
      </c>
      <c r="E50" t="s">
        <v>203</v>
      </c>
      <c r="F50">
        <v>1310000435</v>
      </c>
      <c r="G50" t="s">
        <v>74</v>
      </c>
      <c r="H50" s="2" t="str">
        <f>CONCATENATE(G50,RIGHT(B50,4))</f>
        <v>Theragran2847</v>
      </c>
      <c r="I50">
        <v>25334</v>
      </c>
      <c r="J50" t="s">
        <v>22</v>
      </c>
      <c r="K50" t="s">
        <v>46</v>
      </c>
      <c r="L50" t="s">
        <v>47</v>
      </c>
      <c r="M50" t="s">
        <v>197</v>
      </c>
      <c r="N50" t="s">
        <v>197</v>
      </c>
      <c r="O50" t="s">
        <v>76</v>
      </c>
      <c r="P50">
        <v>10230000</v>
      </c>
      <c r="Q50" t="s">
        <v>27</v>
      </c>
    </row>
    <row r="51" spans="1:17">
      <c r="A51">
        <v>51</v>
      </c>
      <c r="B51" t="s">
        <v>204</v>
      </c>
      <c r="C51">
        <v>913951</v>
      </c>
      <c r="D51" t="s">
        <v>205</v>
      </c>
      <c r="E51" t="s">
        <v>206</v>
      </c>
      <c r="F51">
        <v>1310000431</v>
      </c>
      <c r="G51" t="s">
        <v>37</v>
      </c>
      <c r="H51" s="2" t="str">
        <f>CONCATENATE(G51,RIGHT(B51,4))</f>
        <v>Kenacort2849</v>
      </c>
      <c r="I51">
        <v>25326</v>
      </c>
      <c r="J51" t="s">
        <v>22</v>
      </c>
      <c r="K51" t="s">
        <v>31</v>
      </c>
      <c r="L51" t="s">
        <v>32</v>
      </c>
      <c r="M51" t="s">
        <v>48</v>
      </c>
      <c r="N51" t="s">
        <v>48</v>
      </c>
      <c r="O51" t="s">
        <v>26</v>
      </c>
      <c r="P51">
        <v>10110000</v>
      </c>
      <c r="Q51" t="s">
        <v>27</v>
      </c>
    </row>
    <row r="52" spans="1:17">
      <c r="A52">
        <v>59</v>
      </c>
      <c r="B52" t="s">
        <v>207</v>
      </c>
      <c r="C52">
        <v>154159</v>
      </c>
      <c r="D52" t="s">
        <v>208</v>
      </c>
      <c r="E52" t="s">
        <v>209</v>
      </c>
      <c r="F52">
        <v>1310000461</v>
      </c>
      <c r="G52" t="s">
        <v>99</v>
      </c>
      <c r="H52" s="2" t="str">
        <f>CONCATENATE(G52,RIGHT(B52,4))</f>
        <v>Counterpain2858</v>
      </c>
      <c r="I52">
        <v>25386</v>
      </c>
      <c r="J52" t="s">
        <v>22</v>
      </c>
      <c r="K52" t="s">
        <v>23</v>
      </c>
      <c r="L52" t="s">
        <v>24</v>
      </c>
      <c r="M52" t="s">
        <v>42</v>
      </c>
      <c r="N52" t="s">
        <v>42</v>
      </c>
      <c r="O52" t="s">
        <v>26</v>
      </c>
      <c r="P52">
        <v>10110007</v>
      </c>
      <c r="Q52" t="s">
        <v>27</v>
      </c>
    </row>
    <row r="53" spans="1:17">
      <c r="A53">
        <v>55</v>
      </c>
      <c r="B53" t="s">
        <v>210</v>
      </c>
      <c r="C53">
        <v>973793</v>
      </c>
      <c r="D53" t="s">
        <v>211</v>
      </c>
      <c r="E53" t="s">
        <v>212</v>
      </c>
      <c r="F53">
        <v>1310000430</v>
      </c>
      <c r="G53" t="s">
        <v>66</v>
      </c>
      <c r="H53" s="2" t="str">
        <f>CONCATENATE(G53,RIGHT(B53,4))</f>
        <v>Myco2862</v>
      </c>
      <c r="I53">
        <v>25324</v>
      </c>
      <c r="J53" t="s">
        <v>22</v>
      </c>
      <c r="K53" t="s">
        <v>103</v>
      </c>
      <c r="L53" t="s">
        <v>104</v>
      </c>
      <c r="M53" t="s">
        <v>120</v>
      </c>
      <c r="N53" t="s">
        <v>120</v>
      </c>
      <c r="O53" t="s">
        <v>26</v>
      </c>
      <c r="P53">
        <v>10220002</v>
      </c>
      <c r="Q53" t="s">
        <v>27</v>
      </c>
    </row>
    <row r="54" spans="1:17">
      <c r="A54">
        <v>58</v>
      </c>
      <c r="B54" t="s">
        <v>213</v>
      </c>
      <c r="C54">
        <v>969645</v>
      </c>
      <c r="D54" t="s">
        <v>214</v>
      </c>
      <c r="E54" t="s">
        <v>215</v>
      </c>
      <c r="F54">
        <v>1310000432</v>
      </c>
      <c r="G54" t="s">
        <v>74</v>
      </c>
      <c r="H54" s="2" t="str">
        <f>CONCATENATE(G54,RIGHT(B54,4))</f>
        <v>Theragran2863</v>
      </c>
      <c r="I54">
        <v>25328</v>
      </c>
      <c r="J54" t="s">
        <v>55</v>
      </c>
      <c r="K54" t="s">
        <v>56</v>
      </c>
      <c r="L54" t="s">
        <v>57</v>
      </c>
      <c r="M54" t="s">
        <v>120</v>
      </c>
      <c r="N54" t="s">
        <v>120</v>
      </c>
      <c r="O54" t="s">
        <v>26</v>
      </c>
      <c r="P54">
        <v>10220002</v>
      </c>
      <c r="Q54" t="s">
        <v>27</v>
      </c>
    </row>
    <row r="55" spans="1:17">
      <c r="A55">
        <v>67</v>
      </c>
      <c r="B55" t="s">
        <v>216</v>
      </c>
      <c r="C55">
        <v>907049</v>
      </c>
      <c r="D55" t="s">
        <v>217</v>
      </c>
      <c r="E55" t="s">
        <v>218</v>
      </c>
      <c r="F55">
        <v>1310000428</v>
      </c>
      <c r="G55" t="s">
        <v>61</v>
      </c>
      <c r="H55" s="2" t="str">
        <f>CONCATENATE(G55,RIGHT(B55,4))</f>
        <v>Dramamine2872</v>
      </c>
      <c r="I55">
        <v>25320</v>
      </c>
      <c r="J55" t="s">
        <v>22</v>
      </c>
      <c r="K55" t="s">
        <v>31</v>
      </c>
      <c r="L55" t="s">
        <v>32</v>
      </c>
      <c r="M55" t="s">
        <v>67</v>
      </c>
      <c r="N55" t="s">
        <v>67</v>
      </c>
      <c r="O55" t="s">
        <v>26</v>
      </c>
      <c r="P55">
        <v>10110006</v>
      </c>
      <c r="Q55" t="s">
        <v>27</v>
      </c>
    </row>
    <row r="56" spans="1:17">
      <c r="A56">
        <v>30</v>
      </c>
      <c r="B56" t="s">
        <v>219</v>
      </c>
      <c r="C56">
        <v>390136</v>
      </c>
      <c r="D56" t="s">
        <v>220</v>
      </c>
      <c r="E56" t="s">
        <v>221</v>
      </c>
      <c r="F56">
        <v>1310000426</v>
      </c>
      <c r="G56" t="s">
        <v>99</v>
      </c>
      <c r="H56" s="2" t="str">
        <f>CONCATENATE(G56,RIGHT(B56,4))</f>
        <v>Counterpain2873</v>
      </c>
      <c r="I56">
        <v>25316</v>
      </c>
      <c r="J56" t="s">
        <v>55</v>
      </c>
      <c r="K56" t="s">
        <v>46</v>
      </c>
      <c r="L56" t="s">
        <v>47</v>
      </c>
      <c r="M56" t="s">
        <v>25</v>
      </c>
      <c r="N56" t="s">
        <v>25</v>
      </c>
      <c r="O56" t="s">
        <v>26</v>
      </c>
      <c r="P56">
        <v>10110001</v>
      </c>
      <c r="Q56" t="s">
        <v>27</v>
      </c>
    </row>
    <row r="57" spans="1:17">
      <c r="A57">
        <v>9</v>
      </c>
      <c r="B57" t="s">
        <v>222</v>
      </c>
      <c r="C57">
        <v>631061</v>
      </c>
      <c r="D57" t="s">
        <v>223</v>
      </c>
      <c r="E57" t="s">
        <v>224</v>
      </c>
      <c r="F57">
        <v>1310000427</v>
      </c>
      <c r="G57" t="s">
        <v>99</v>
      </c>
      <c r="H57" s="2" t="str">
        <f>CONCATENATE(G57,RIGHT(B57,4))</f>
        <v>Counterpain2878</v>
      </c>
      <c r="I57">
        <v>25318</v>
      </c>
      <c r="J57" t="s">
        <v>154</v>
      </c>
      <c r="K57" t="s">
        <v>225</v>
      </c>
      <c r="L57" t="s">
        <v>226</v>
      </c>
      <c r="M57" t="s">
        <v>114</v>
      </c>
      <c r="N57" t="s">
        <v>115</v>
      </c>
      <c r="O57" t="s">
        <v>155</v>
      </c>
      <c r="P57">
        <v>10210003</v>
      </c>
      <c r="Q57" t="s">
        <v>27</v>
      </c>
    </row>
    <row r="58" spans="1:17">
      <c r="A58">
        <v>14</v>
      </c>
      <c r="B58" t="s">
        <v>227</v>
      </c>
      <c r="C58">
        <v>627723</v>
      </c>
      <c r="D58" t="s">
        <v>228</v>
      </c>
      <c r="E58" t="s">
        <v>229</v>
      </c>
      <c r="F58">
        <v>1310000424</v>
      </c>
      <c r="G58" t="s">
        <v>41</v>
      </c>
      <c r="H58" s="2" t="str">
        <f>CONCATENATE(G58,RIGHT(B58,4))</f>
        <v>Tempra2881</v>
      </c>
      <c r="I58">
        <v>25312</v>
      </c>
      <c r="J58" t="s">
        <v>22</v>
      </c>
      <c r="K58" t="s">
        <v>23</v>
      </c>
      <c r="L58" t="s">
        <v>24</v>
      </c>
      <c r="M58" t="s">
        <v>75</v>
      </c>
      <c r="N58" t="s">
        <v>75</v>
      </c>
      <c r="O58" t="s">
        <v>76</v>
      </c>
      <c r="P58">
        <v>10230001</v>
      </c>
      <c r="Q58" t="s">
        <v>27</v>
      </c>
    </row>
    <row r="59" spans="1:17">
      <c r="A59">
        <v>34</v>
      </c>
      <c r="B59" t="s">
        <v>230</v>
      </c>
      <c r="C59">
        <v>498023</v>
      </c>
      <c r="D59" t="s">
        <v>231</v>
      </c>
      <c r="E59" t="s">
        <v>232</v>
      </c>
      <c r="F59">
        <v>1310000425</v>
      </c>
      <c r="G59" t="s">
        <v>74</v>
      </c>
      <c r="H59" s="2" t="str">
        <f>CONCATENATE(G59,RIGHT(B59,4))</f>
        <v>Theragran2882</v>
      </c>
      <c r="I59">
        <v>25314</v>
      </c>
      <c r="J59" t="s">
        <v>22</v>
      </c>
      <c r="K59" t="s">
        <v>23</v>
      </c>
      <c r="L59" t="s">
        <v>24</v>
      </c>
      <c r="M59" t="s">
        <v>42</v>
      </c>
      <c r="N59" t="s">
        <v>42</v>
      </c>
      <c r="O59" t="s">
        <v>26</v>
      </c>
      <c r="P59">
        <v>10110007</v>
      </c>
      <c r="Q59" t="s">
        <v>27</v>
      </c>
    </row>
    <row r="60" spans="1:17">
      <c r="A60">
        <v>68</v>
      </c>
      <c r="B60" t="s">
        <v>233</v>
      </c>
      <c r="C60">
        <v>624559</v>
      </c>
      <c r="D60" t="s">
        <v>234</v>
      </c>
      <c r="E60" t="s">
        <v>235</v>
      </c>
      <c r="F60">
        <v>1310000421</v>
      </c>
      <c r="G60" t="s">
        <v>99</v>
      </c>
      <c r="H60" s="2" t="str">
        <f>CONCATENATE(G60,RIGHT(B60,4))</f>
        <v>Counterpain2894</v>
      </c>
      <c r="I60">
        <v>25306</v>
      </c>
      <c r="J60" t="s">
        <v>163</v>
      </c>
      <c r="K60" t="s">
        <v>31</v>
      </c>
      <c r="L60" t="s">
        <v>32</v>
      </c>
      <c r="M60" t="s">
        <v>114</v>
      </c>
      <c r="N60" t="s">
        <v>115</v>
      </c>
      <c r="O60" t="s">
        <v>138</v>
      </c>
      <c r="P60">
        <v>10210001</v>
      </c>
      <c r="Q60" t="s">
        <v>27</v>
      </c>
    </row>
    <row r="61" spans="1:17">
      <c r="A61">
        <v>39</v>
      </c>
      <c r="B61" t="s">
        <v>236</v>
      </c>
      <c r="C61">
        <v>904558</v>
      </c>
      <c r="D61" t="s">
        <v>237</v>
      </c>
      <c r="E61" t="s">
        <v>238</v>
      </c>
      <c r="F61">
        <v>1310000420</v>
      </c>
      <c r="G61" t="s">
        <v>37</v>
      </c>
      <c r="H61" s="2" t="str">
        <f>CONCATENATE(G61,RIGHT(B61,4))</f>
        <v>Kenacort2897</v>
      </c>
      <c r="I61">
        <v>25304</v>
      </c>
      <c r="J61" t="s">
        <v>22</v>
      </c>
      <c r="K61" t="s">
        <v>46</v>
      </c>
      <c r="L61" t="s">
        <v>47</v>
      </c>
      <c r="M61" t="s">
        <v>114</v>
      </c>
      <c r="N61" t="s">
        <v>115</v>
      </c>
      <c r="O61" t="s">
        <v>138</v>
      </c>
      <c r="P61">
        <v>10210000</v>
      </c>
      <c r="Q61" t="s">
        <v>27</v>
      </c>
    </row>
    <row r="62" spans="1:17">
      <c r="A62">
        <v>91</v>
      </c>
      <c r="B62" t="s">
        <v>239</v>
      </c>
      <c r="C62">
        <v>332931</v>
      </c>
      <c r="D62" t="s">
        <v>240</v>
      </c>
      <c r="E62" t="s">
        <v>241</v>
      </c>
      <c r="G62" t="s">
        <v>37</v>
      </c>
      <c r="H62" s="2" t="str">
        <f>CONCATENATE(G62,RIGHT(B62,4))</f>
        <v>Kenacort2900</v>
      </c>
      <c r="J62" t="s">
        <v>22</v>
      </c>
      <c r="K62" t="s">
        <v>23</v>
      </c>
      <c r="L62" t="s">
        <v>24</v>
      </c>
      <c r="M62" t="s">
        <v>42</v>
      </c>
      <c r="N62" t="s">
        <v>42</v>
      </c>
      <c r="O62" t="s">
        <v>26</v>
      </c>
      <c r="P62">
        <v>10110007</v>
      </c>
      <c r="Q62" t="s">
        <v>27</v>
      </c>
    </row>
    <row r="63" spans="1:17">
      <c r="A63">
        <v>18</v>
      </c>
      <c r="B63" t="s">
        <v>242</v>
      </c>
      <c r="C63">
        <v>530388</v>
      </c>
      <c r="D63" t="s">
        <v>243</v>
      </c>
      <c r="E63" t="s">
        <v>244</v>
      </c>
      <c r="F63">
        <v>1310000419</v>
      </c>
      <c r="G63" t="s">
        <v>66</v>
      </c>
      <c r="H63" s="2" t="str">
        <f>CONCATENATE(G63,RIGHT(B63,4))</f>
        <v>Myco2899</v>
      </c>
      <c r="I63">
        <v>25302</v>
      </c>
      <c r="J63" t="s">
        <v>22</v>
      </c>
      <c r="K63" t="s">
        <v>130</v>
      </c>
      <c r="L63" t="s">
        <v>131</v>
      </c>
      <c r="M63" t="s">
        <v>114</v>
      </c>
      <c r="N63" t="s">
        <v>115</v>
      </c>
      <c r="O63" t="s">
        <v>116</v>
      </c>
      <c r="P63">
        <v>10210002</v>
      </c>
      <c r="Q63" t="s">
        <v>27</v>
      </c>
    </row>
    <row r="64" spans="1:17">
      <c r="A64">
        <v>92</v>
      </c>
      <c r="B64" t="s">
        <v>245</v>
      </c>
      <c r="C64">
        <v>709847</v>
      </c>
      <c r="D64" t="s">
        <v>246</v>
      </c>
      <c r="E64" t="s">
        <v>247</v>
      </c>
      <c r="G64" t="s">
        <v>41</v>
      </c>
      <c r="H64" s="2" t="str">
        <f>CONCATENATE(G64,RIGHT(B64,4))</f>
        <v>Tempra2902</v>
      </c>
      <c r="J64" t="s">
        <v>22</v>
      </c>
      <c r="K64" t="s">
        <v>23</v>
      </c>
      <c r="L64" t="s">
        <v>24</v>
      </c>
      <c r="M64" t="s">
        <v>42</v>
      </c>
      <c r="N64" t="s">
        <v>42</v>
      </c>
      <c r="O64" t="s">
        <v>26</v>
      </c>
      <c r="P64">
        <v>10110007</v>
      </c>
      <c r="Q64" t="s">
        <v>27</v>
      </c>
    </row>
    <row r="65" spans="1:17">
      <c r="A65">
        <v>29</v>
      </c>
      <c r="B65" t="s">
        <v>248</v>
      </c>
      <c r="C65">
        <v>806036</v>
      </c>
      <c r="D65" t="s">
        <v>249</v>
      </c>
      <c r="E65" t="s">
        <v>250</v>
      </c>
      <c r="F65">
        <v>1310000416</v>
      </c>
      <c r="G65" t="s">
        <v>37</v>
      </c>
      <c r="H65" s="2" t="str">
        <f>CONCATENATE(G65,RIGHT(B65,4))</f>
        <v>Kenacort2911</v>
      </c>
      <c r="I65">
        <v>25296</v>
      </c>
      <c r="J65" t="s">
        <v>22</v>
      </c>
      <c r="K65" t="s">
        <v>251</v>
      </c>
      <c r="L65" t="s">
        <v>252</v>
      </c>
      <c r="M65" t="s">
        <v>114</v>
      </c>
      <c r="N65" t="s">
        <v>115</v>
      </c>
      <c r="O65" t="s">
        <v>116</v>
      </c>
      <c r="P65">
        <v>10210003</v>
      </c>
      <c r="Q65" t="s">
        <v>27</v>
      </c>
    </row>
    <row r="66" spans="1:17">
      <c r="A66">
        <v>15</v>
      </c>
      <c r="B66" t="s">
        <v>253</v>
      </c>
      <c r="C66">
        <v>923498</v>
      </c>
      <c r="D66" t="s">
        <v>254</v>
      </c>
      <c r="E66" t="s">
        <v>255</v>
      </c>
      <c r="F66">
        <v>1310000417</v>
      </c>
      <c r="G66" t="s">
        <v>66</v>
      </c>
      <c r="H66" s="2" t="str">
        <f>CONCATENATE(G66,RIGHT(B66,4))</f>
        <v>Myco2912</v>
      </c>
      <c r="I66">
        <v>25298</v>
      </c>
      <c r="J66" t="s">
        <v>22</v>
      </c>
      <c r="K66" t="s">
        <v>251</v>
      </c>
      <c r="L66" t="s">
        <v>252</v>
      </c>
      <c r="M66" t="s">
        <v>114</v>
      </c>
      <c r="N66" t="s">
        <v>115</v>
      </c>
      <c r="O66" t="s">
        <v>116</v>
      </c>
      <c r="P66">
        <v>10210003</v>
      </c>
      <c r="Q66" t="s">
        <v>27</v>
      </c>
    </row>
    <row r="67" spans="1:17">
      <c r="A67">
        <v>21</v>
      </c>
      <c r="B67" t="s">
        <v>256</v>
      </c>
      <c r="C67">
        <v>162323</v>
      </c>
      <c r="D67" t="s">
        <v>257</v>
      </c>
      <c r="E67" t="s">
        <v>258</v>
      </c>
      <c r="F67">
        <v>1310000442</v>
      </c>
      <c r="G67" t="s">
        <v>99</v>
      </c>
      <c r="H67" s="2" t="str">
        <f>CONCATENATE(G67,RIGHT(B67,4))</f>
        <v>Counterpain2928</v>
      </c>
      <c r="I67">
        <v>25348</v>
      </c>
      <c r="J67" t="s">
        <v>22</v>
      </c>
      <c r="K67" t="s">
        <v>31</v>
      </c>
      <c r="L67" t="s">
        <v>32</v>
      </c>
      <c r="M67" t="s">
        <v>114</v>
      </c>
      <c r="N67" t="s">
        <v>115</v>
      </c>
      <c r="O67" t="s">
        <v>116</v>
      </c>
      <c r="P67">
        <v>10210003</v>
      </c>
      <c r="Q67" t="s">
        <v>27</v>
      </c>
    </row>
    <row r="68" spans="1:17">
      <c r="A68">
        <v>62</v>
      </c>
      <c r="B68" t="s">
        <v>259</v>
      </c>
      <c r="C68">
        <v>436705</v>
      </c>
      <c r="D68" t="s">
        <v>260</v>
      </c>
      <c r="E68" t="s">
        <v>261</v>
      </c>
      <c r="F68">
        <v>1310000463</v>
      </c>
      <c r="G68" t="s">
        <v>61</v>
      </c>
      <c r="H68" s="2" t="str">
        <f>CONCATENATE(G68,RIGHT(B68,4))</f>
        <v>Dramamine2936</v>
      </c>
      <c r="I68">
        <v>25390</v>
      </c>
      <c r="J68" t="s">
        <v>55</v>
      </c>
      <c r="K68" t="s">
        <v>56</v>
      </c>
      <c r="L68" t="s">
        <v>57</v>
      </c>
      <c r="M68" t="s">
        <v>42</v>
      </c>
      <c r="N68" t="s">
        <v>42</v>
      </c>
      <c r="O68" t="s">
        <v>26</v>
      </c>
      <c r="P68">
        <v>10110007</v>
      </c>
      <c r="Q68" t="s">
        <v>27</v>
      </c>
    </row>
    <row r="69" spans="1:17">
      <c r="A69">
        <v>23</v>
      </c>
      <c r="B69" t="s">
        <v>262</v>
      </c>
      <c r="C69">
        <v>543075</v>
      </c>
      <c r="D69" t="s">
        <v>263</v>
      </c>
      <c r="E69" t="s">
        <v>264</v>
      </c>
      <c r="F69">
        <v>1310000464</v>
      </c>
      <c r="G69" t="s">
        <v>21</v>
      </c>
      <c r="H69" s="2" t="str">
        <f>CONCATENATE(G69,RIGHT(B69,4))</f>
        <v>Kenalog2937</v>
      </c>
      <c r="I69">
        <v>25392</v>
      </c>
      <c r="J69" t="s">
        <v>22</v>
      </c>
      <c r="K69" t="s">
        <v>251</v>
      </c>
      <c r="L69" t="s">
        <v>252</v>
      </c>
      <c r="M69" t="s">
        <v>114</v>
      </c>
      <c r="N69" t="s">
        <v>115</v>
      </c>
      <c r="O69" t="s">
        <v>116</v>
      </c>
      <c r="P69">
        <v>10210003</v>
      </c>
      <c r="Q69" t="s">
        <v>27</v>
      </c>
    </row>
    <row r="70" spans="1:17">
      <c r="A70">
        <v>1</v>
      </c>
      <c r="B70" t="s">
        <v>265</v>
      </c>
      <c r="C70">
        <v>662068</v>
      </c>
      <c r="D70" t="s">
        <v>266</v>
      </c>
      <c r="E70" t="s">
        <v>267</v>
      </c>
      <c r="G70" t="s">
        <v>61</v>
      </c>
      <c r="H70" s="2" t="str">
        <f>CONCATENATE(G70,RIGHT(B70,4))</f>
        <v>Dramamine2938</v>
      </c>
      <c r="J70" t="s">
        <v>154</v>
      </c>
      <c r="K70" t="s">
        <v>189</v>
      </c>
      <c r="L70" t="s">
        <v>190</v>
      </c>
      <c r="M70" t="s">
        <v>114</v>
      </c>
      <c r="N70" t="s">
        <v>197</v>
      </c>
      <c r="O70" t="s">
        <v>76</v>
      </c>
      <c r="P70">
        <v>10220001</v>
      </c>
      <c r="Q70" t="s">
        <v>27</v>
      </c>
    </row>
    <row r="71" spans="1:17">
      <c r="A71">
        <v>2</v>
      </c>
      <c r="B71" t="s">
        <v>268</v>
      </c>
      <c r="C71">
        <v>340343</v>
      </c>
      <c r="D71" t="s">
        <v>269</v>
      </c>
      <c r="E71" t="s">
        <v>270</v>
      </c>
      <c r="F71">
        <v>1310000434</v>
      </c>
      <c r="G71" t="s">
        <v>41</v>
      </c>
      <c r="H71" s="2" t="str">
        <f>CONCATENATE(G71,RIGHT(B71,4))</f>
        <v>Tempra2947</v>
      </c>
      <c r="I71">
        <v>25332</v>
      </c>
      <c r="J71" t="s">
        <v>154</v>
      </c>
      <c r="K71" t="s">
        <v>189</v>
      </c>
      <c r="L71" t="s">
        <v>190</v>
      </c>
      <c r="M71" t="s">
        <v>114</v>
      </c>
      <c r="N71" t="s">
        <v>115</v>
      </c>
      <c r="O71" t="s">
        <v>76</v>
      </c>
      <c r="P71">
        <v>10210001</v>
      </c>
      <c r="Q71" t="s">
        <v>27</v>
      </c>
    </row>
    <row r="72" spans="1:17">
      <c r="A72">
        <v>26</v>
      </c>
      <c r="B72" t="s">
        <v>271</v>
      </c>
      <c r="C72">
        <v>389131</v>
      </c>
      <c r="D72" t="s">
        <v>272</v>
      </c>
      <c r="E72" t="s">
        <v>273</v>
      </c>
      <c r="F72">
        <v>1310000459</v>
      </c>
      <c r="G72" t="s">
        <v>74</v>
      </c>
      <c r="H72" s="2" t="str">
        <f>CONCATENATE(G72,RIGHT(B72,4))</f>
        <v>Theragran2948</v>
      </c>
      <c r="I72">
        <v>25382</v>
      </c>
      <c r="J72" t="s">
        <v>22</v>
      </c>
      <c r="K72" t="s">
        <v>46</v>
      </c>
      <c r="L72" t="s">
        <v>47</v>
      </c>
      <c r="M72" t="s">
        <v>114</v>
      </c>
      <c r="N72" t="s">
        <v>115</v>
      </c>
      <c r="O72" t="s">
        <v>116</v>
      </c>
      <c r="P72">
        <v>10210003</v>
      </c>
      <c r="Q72" t="s">
        <v>27</v>
      </c>
    </row>
    <row r="73" spans="1:17">
      <c r="A73">
        <v>27</v>
      </c>
      <c r="B73" t="s">
        <v>274</v>
      </c>
      <c r="C73">
        <v>816477</v>
      </c>
      <c r="D73" t="s">
        <v>275</v>
      </c>
      <c r="E73" t="s">
        <v>276</v>
      </c>
      <c r="F73">
        <v>1310000457</v>
      </c>
      <c r="G73" t="s">
        <v>41</v>
      </c>
      <c r="H73" s="2" t="str">
        <f>CONCATENATE(G73,RIGHT(B73,4))</f>
        <v>Tempra2949</v>
      </c>
      <c r="I73">
        <v>25378</v>
      </c>
      <c r="J73" t="s">
        <v>22</v>
      </c>
      <c r="K73" t="s">
        <v>46</v>
      </c>
      <c r="L73" t="s">
        <v>47</v>
      </c>
      <c r="M73" t="s">
        <v>277</v>
      </c>
      <c r="N73" t="s">
        <v>82</v>
      </c>
      <c r="O73" t="s">
        <v>76</v>
      </c>
      <c r="P73">
        <v>10230003</v>
      </c>
      <c r="Q73" t="s">
        <v>27</v>
      </c>
    </row>
    <row r="74" spans="1:17">
      <c r="A74">
        <v>12</v>
      </c>
      <c r="B74" t="s">
        <v>278</v>
      </c>
      <c r="C74">
        <v>721583</v>
      </c>
      <c r="D74" t="s">
        <v>279</v>
      </c>
      <c r="E74" t="s">
        <v>280</v>
      </c>
      <c r="F74">
        <v>1310000449</v>
      </c>
      <c r="G74" t="s">
        <v>74</v>
      </c>
      <c r="H74" s="2" t="str">
        <f>CONCATENATE(G74,RIGHT(B74,4))</f>
        <v>Theragran2950</v>
      </c>
      <c r="I74">
        <v>25362</v>
      </c>
      <c r="J74" t="s">
        <v>22</v>
      </c>
      <c r="K74" t="s">
        <v>168</v>
      </c>
      <c r="L74" t="s">
        <v>169</v>
      </c>
      <c r="M74" t="s">
        <v>114</v>
      </c>
      <c r="N74" t="s">
        <v>115</v>
      </c>
      <c r="O74" t="s">
        <v>116</v>
      </c>
      <c r="P74">
        <v>10210003</v>
      </c>
      <c r="Q74" t="s">
        <v>27</v>
      </c>
    </row>
    <row r="75" spans="1:17">
      <c r="A75">
        <v>36</v>
      </c>
      <c r="B75" t="s">
        <v>281</v>
      </c>
      <c r="C75">
        <v>545561</v>
      </c>
      <c r="D75" t="s">
        <v>282</v>
      </c>
      <c r="E75" t="s">
        <v>283</v>
      </c>
      <c r="F75">
        <v>1310000458</v>
      </c>
      <c r="G75" t="s">
        <v>99</v>
      </c>
      <c r="H75" s="2" t="str">
        <f>CONCATENATE(G75,RIGHT(B75,4))</f>
        <v>Counterpain2952</v>
      </c>
      <c r="I75">
        <v>25380</v>
      </c>
      <c r="J75" t="s">
        <v>22</v>
      </c>
      <c r="K75" t="s">
        <v>31</v>
      </c>
      <c r="L75" t="s">
        <v>32</v>
      </c>
      <c r="M75" t="s">
        <v>114</v>
      </c>
      <c r="N75" t="s">
        <v>115</v>
      </c>
      <c r="O75" t="s">
        <v>138</v>
      </c>
      <c r="P75">
        <v>10210001</v>
      </c>
      <c r="Q75" t="s">
        <v>27</v>
      </c>
    </row>
    <row r="76" spans="1:17">
      <c r="A76">
        <v>78</v>
      </c>
      <c r="B76" t="s">
        <v>284</v>
      </c>
      <c r="C76">
        <v>517652</v>
      </c>
      <c r="D76" t="s">
        <v>285</v>
      </c>
      <c r="E76" t="s">
        <v>286</v>
      </c>
      <c r="F76">
        <v>1310000498</v>
      </c>
      <c r="G76" t="s">
        <v>37</v>
      </c>
      <c r="H76" s="2" t="str">
        <f>CONCATENATE(G76,RIGHT(B76,4))</f>
        <v>Kenacort2956</v>
      </c>
      <c r="I76">
        <v>25460</v>
      </c>
      <c r="J76" t="s">
        <v>55</v>
      </c>
      <c r="K76" t="s">
        <v>56</v>
      </c>
      <c r="L76" t="s">
        <v>57</v>
      </c>
      <c r="M76" t="s">
        <v>197</v>
      </c>
      <c r="N76" t="s">
        <v>197</v>
      </c>
      <c r="O76" t="s">
        <v>76</v>
      </c>
      <c r="P76">
        <v>10230000</v>
      </c>
      <c r="Q76" t="s">
        <v>27</v>
      </c>
    </row>
    <row r="77" spans="1:17">
      <c r="A77">
        <v>3</v>
      </c>
      <c r="B77" t="s">
        <v>287</v>
      </c>
      <c r="C77">
        <v>698752</v>
      </c>
      <c r="D77" t="s">
        <v>288</v>
      </c>
      <c r="E77" t="s">
        <v>289</v>
      </c>
      <c r="F77">
        <v>1310000454</v>
      </c>
      <c r="G77" t="s">
        <v>37</v>
      </c>
      <c r="H77" s="2" t="str">
        <f>CONCATENATE(G77,RIGHT(B77,4))</f>
        <v>Kenacort2959</v>
      </c>
      <c r="I77">
        <v>25372</v>
      </c>
      <c r="J77" t="s">
        <v>154</v>
      </c>
      <c r="K77" t="s">
        <v>189</v>
      </c>
      <c r="L77" t="s">
        <v>190</v>
      </c>
      <c r="M77" t="s">
        <v>114</v>
      </c>
      <c r="N77" t="s">
        <v>82</v>
      </c>
      <c r="O77" t="s">
        <v>76</v>
      </c>
      <c r="P77">
        <v>10230003</v>
      </c>
      <c r="Q77" t="s">
        <v>27</v>
      </c>
    </row>
    <row r="78" spans="1:17">
      <c r="A78">
        <v>19</v>
      </c>
      <c r="B78" t="s">
        <v>290</v>
      </c>
      <c r="C78">
        <v>495268</v>
      </c>
      <c r="D78" t="s">
        <v>291</v>
      </c>
      <c r="E78" t="s">
        <v>292</v>
      </c>
      <c r="F78">
        <v>1310000456</v>
      </c>
      <c r="G78" t="s">
        <v>21</v>
      </c>
      <c r="H78" s="2" t="str">
        <f>CONCATENATE(G78,RIGHT(B78,4))</f>
        <v>Kenalog2963</v>
      </c>
      <c r="I78">
        <v>25376</v>
      </c>
      <c r="J78" t="s">
        <v>22</v>
      </c>
      <c r="K78" t="s">
        <v>46</v>
      </c>
      <c r="L78" t="s">
        <v>47</v>
      </c>
      <c r="M78" t="s">
        <v>114</v>
      </c>
      <c r="N78" t="s">
        <v>115</v>
      </c>
      <c r="O78" t="s">
        <v>116</v>
      </c>
      <c r="P78">
        <v>10210003</v>
      </c>
      <c r="Q78" t="s">
        <v>27</v>
      </c>
    </row>
    <row r="79" spans="1:17">
      <c r="A79">
        <v>44</v>
      </c>
      <c r="B79" t="s">
        <v>293</v>
      </c>
      <c r="C79">
        <v>618397</v>
      </c>
      <c r="D79" t="s">
        <v>294</v>
      </c>
      <c r="E79" t="s">
        <v>295</v>
      </c>
      <c r="F79">
        <v>1310000452</v>
      </c>
      <c r="G79" t="s">
        <v>99</v>
      </c>
      <c r="H79" s="2" t="str">
        <f>CONCATENATE(G79,RIGHT(B79,4))</f>
        <v>Counterpain2970</v>
      </c>
      <c r="I79">
        <v>25368</v>
      </c>
      <c r="J79" t="s">
        <v>55</v>
      </c>
      <c r="K79" t="s">
        <v>46</v>
      </c>
      <c r="L79" t="s">
        <v>47</v>
      </c>
      <c r="M79" t="s">
        <v>42</v>
      </c>
      <c r="N79" t="s">
        <v>42</v>
      </c>
      <c r="O79" t="s">
        <v>26</v>
      </c>
      <c r="P79">
        <v>10110007</v>
      </c>
      <c r="Q79" t="s">
        <v>27</v>
      </c>
    </row>
    <row r="80" spans="1:17">
      <c r="A80">
        <v>65</v>
      </c>
      <c r="B80" t="s">
        <v>296</v>
      </c>
      <c r="C80">
        <v>273731</v>
      </c>
      <c r="D80" t="s">
        <v>297</v>
      </c>
      <c r="E80" t="s">
        <v>298</v>
      </c>
      <c r="F80">
        <v>1310000455</v>
      </c>
      <c r="G80" t="s">
        <v>37</v>
      </c>
      <c r="H80" s="2" t="str">
        <f>CONCATENATE(G80,RIGHT(B80,4))</f>
        <v>Kenacort2971</v>
      </c>
      <c r="I80">
        <v>25374</v>
      </c>
      <c r="J80" t="s">
        <v>22</v>
      </c>
      <c r="K80" t="s">
        <v>46</v>
      </c>
      <c r="L80" t="s">
        <v>47</v>
      </c>
      <c r="M80" t="s">
        <v>82</v>
      </c>
      <c r="N80" t="s">
        <v>82</v>
      </c>
      <c r="O80" t="s">
        <v>83</v>
      </c>
      <c r="P80">
        <v>10230003</v>
      </c>
      <c r="Q80" t="s">
        <v>27</v>
      </c>
    </row>
    <row r="81" spans="1:17">
      <c r="A81">
        <v>42</v>
      </c>
      <c r="B81" t="s">
        <v>299</v>
      </c>
      <c r="C81">
        <v>323454</v>
      </c>
      <c r="D81" t="s">
        <v>300</v>
      </c>
      <c r="E81" t="s">
        <v>301</v>
      </c>
      <c r="F81">
        <v>1310000448</v>
      </c>
      <c r="G81" t="s">
        <v>99</v>
      </c>
      <c r="H81" s="2" t="str">
        <f>CONCATENATE(G81,RIGHT(B81,4))</f>
        <v>Counterpain2981</v>
      </c>
      <c r="I81">
        <v>25360</v>
      </c>
      <c r="J81" t="s">
        <v>22</v>
      </c>
      <c r="K81" t="s">
        <v>46</v>
      </c>
      <c r="L81" t="s">
        <v>47</v>
      </c>
      <c r="M81" t="s">
        <v>114</v>
      </c>
      <c r="N81" t="s">
        <v>115</v>
      </c>
      <c r="O81" t="s">
        <v>138</v>
      </c>
      <c r="P81">
        <v>10210001</v>
      </c>
      <c r="Q81" t="s">
        <v>27</v>
      </c>
    </row>
    <row r="82" spans="1:17">
      <c r="A82">
        <v>88</v>
      </c>
      <c r="B82" t="s">
        <v>302</v>
      </c>
      <c r="C82">
        <v>692382</v>
      </c>
      <c r="D82" t="s">
        <v>303</v>
      </c>
      <c r="E82" t="s">
        <v>304</v>
      </c>
      <c r="F82">
        <v>1310000525</v>
      </c>
      <c r="G82" t="s">
        <v>21</v>
      </c>
      <c r="H82" s="2" t="str">
        <f>CONCATENATE(G82,RIGHT(B82,4))</f>
        <v>Kenalog2982</v>
      </c>
      <c r="J82" t="s">
        <v>22</v>
      </c>
      <c r="K82" t="s">
        <v>46</v>
      </c>
      <c r="L82" t="s">
        <v>47</v>
      </c>
      <c r="M82" t="s">
        <v>197</v>
      </c>
      <c r="N82" t="s">
        <v>197</v>
      </c>
      <c r="O82" t="s">
        <v>76</v>
      </c>
      <c r="P82">
        <v>10230000</v>
      </c>
      <c r="Q82" t="s">
        <v>27</v>
      </c>
    </row>
    <row r="83" spans="1:17">
      <c r="A83">
        <v>28</v>
      </c>
      <c r="B83" t="s">
        <v>305</v>
      </c>
      <c r="C83">
        <v>327123</v>
      </c>
      <c r="D83" t="s">
        <v>306</v>
      </c>
      <c r="E83" t="s">
        <v>307</v>
      </c>
      <c r="F83">
        <v>1310000519</v>
      </c>
      <c r="G83" t="s">
        <v>61</v>
      </c>
      <c r="H83" s="2" t="str">
        <f>CONCATENATE(G83,RIGHT(B83,4))</f>
        <v>Dramamine2986</v>
      </c>
      <c r="I83">
        <v>25896</v>
      </c>
      <c r="J83" t="s">
        <v>22</v>
      </c>
      <c r="K83" t="s">
        <v>23</v>
      </c>
      <c r="L83" t="s">
        <v>24</v>
      </c>
      <c r="M83" t="s">
        <v>42</v>
      </c>
      <c r="N83" t="s">
        <v>42</v>
      </c>
      <c r="O83" t="s">
        <v>26</v>
      </c>
      <c r="P83">
        <v>10110007</v>
      </c>
      <c r="Q83" t="s">
        <v>27</v>
      </c>
    </row>
    <row r="84" spans="1:17">
      <c r="A84">
        <v>17</v>
      </c>
      <c r="B84" t="s">
        <v>308</v>
      </c>
      <c r="C84">
        <v>953928</v>
      </c>
      <c r="D84" t="s">
        <v>309</v>
      </c>
      <c r="E84" t="s">
        <v>310</v>
      </c>
      <c r="F84">
        <v>1310000450</v>
      </c>
      <c r="G84" t="s">
        <v>61</v>
      </c>
      <c r="H84" s="2" t="str">
        <f>CONCATENATE(G84,RIGHT(B84,4))</f>
        <v>Dramamine2989</v>
      </c>
      <c r="I84">
        <v>25364</v>
      </c>
      <c r="J84" t="s">
        <v>22</v>
      </c>
      <c r="K84" t="s">
        <v>23</v>
      </c>
      <c r="L84" t="s">
        <v>24</v>
      </c>
      <c r="M84" t="s">
        <v>42</v>
      </c>
      <c r="N84" t="s">
        <v>42</v>
      </c>
      <c r="O84" t="s">
        <v>26</v>
      </c>
      <c r="P84">
        <v>10110007</v>
      </c>
      <c r="Q84" t="s">
        <v>27</v>
      </c>
    </row>
    <row r="85" spans="1:17">
      <c r="A85">
        <v>40</v>
      </c>
      <c r="B85" t="s">
        <v>311</v>
      </c>
      <c r="C85">
        <v>957901</v>
      </c>
      <c r="D85" t="s">
        <v>312</v>
      </c>
      <c r="E85" t="s">
        <v>313</v>
      </c>
      <c r="F85">
        <v>1310000447</v>
      </c>
      <c r="G85" t="s">
        <v>41</v>
      </c>
      <c r="H85" s="2" t="str">
        <f>CONCATENATE(G85,RIGHT(B85,4))</f>
        <v>Tempra2991</v>
      </c>
      <c r="I85">
        <v>25358</v>
      </c>
      <c r="J85" t="s">
        <v>22</v>
      </c>
      <c r="K85" t="s">
        <v>46</v>
      </c>
      <c r="L85" t="s">
        <v>47</v>
      </c>
      <c r="M85" t="s">
        <v>48</v>
      </c>
      <c r="N85" t="s">
        <v>48</v>
      </c>
      <c r="O85" t="s">
        <v>26</v>
      </c>
      <c r="P85">
        <v>10110000</v>
      </c>
      <c r="Q85" t="s">
        <v>27</v>
      </c>
    </row>
    <row r="86" spans="1:17">
      <c r="A86">
        <v>41</v>
      </c>
      <c r="B86" t="s">
        <v>314</v>
      </c>
      <c r="C86">
        <v>147295</v>
      </c>
      <c r="D86" t="s">
        <v>315</v>
      </c>
      <c r="E86" t="s">
        <v>316</v>
      </c>
      <c r="F86">
        <v>1310000522</v>
      </c>
      <c r="G86" t="s">
        <v>66</v>
      </c>
      <c r="H86" s="2" t="str">
        <f>CONCATENATE(G86,RIGHT(B86,4))</f>
        <v>Myco2992</v>
      </c>
      <c r="I86">
        <v>26052</v>
      </c>
      <c r="J86" t="s">
        <v>22</v>
      </c>
      <c r="K86" t="s">
        <v>31</v>
      </c>
      <c r="L86" t="s">
        <v>32</v>
      </c>
      <c r="M86" t="s">
        <v>277</v>
      </c>
      <c r="N86" t="s">
        <v>82</v>
      </c>
      <c r="O86" t="s">
        <v>76</v>
      </c>
      <c r="P86">
        <v>10230003</v>
      </c>
      <c r="Q86" t="s">
        <v>27</v>
      </c>
    </row>
    <row r="87" spans="1:17">
      <c r="A87">
        <v>72</v>
      </c>
      <c r="B87" t="s">
        <v>317</v>
      </c>
      <c r="C87">
        <v>366172</v>
      </c>
      <c r="D87" t="s">
        <v>318</v>
      </c>
      <c r="E87" t="s">
        <v>319</v>
      </c>
      <c r="F87">
        <v>1310000523</v>
      </c>
      <c r="G87" t="s">
        <v>41</v>
      </c>
      <c r="H87" s="2" t="str">
        <f>CONCATENATE(G87,RIGHT(B87,4))</f>
        <v>Tempra2997</v>
      </c>
      <c r="I87">
        <v>26058</v>
      </c>
      <c r="J87" t="s">
        <v>22</v>
      </c>
      <c r="K87" t="s">
        <v>130</v>
      </c>
      <c r="L87" t="s">
        <v>131</v>
      </c>
      <c r="M87" t="s">
        <v>114</v>
      </c>
      <c r="N87" t="s">
        <v>115</v>
      </c>
      <c r="O87" t="s">
        <v>116</v>
      </c>
      <c r="P87">
        <v>10210002</v>
      </c>
      <c r="Q87" t="s">
        <v>27</v>
      </c>
    </row>
    <row r="88" spans="1:17">
      <c r="A88">
        <v>80</v>
      </c>
      <c r="B88" t="s">
        <v>320</v>
      </c>
      <c r="C88">
        <v>459738</v>
      </c>
      <c r="D88" t="s">
        <v>321</v>
      </c>
      <c r="E88" t="s">
        <v>322</v>
      </c>
      <c r="F88">
        <v>1310000521</v>
      </c>
      <c r="G88" t="s">
        <v>41</v>
      </c>
      <c r="H88" s="2" t="str">
        <f>CONCATENATE(G88,RIGHT(B88,4))</f>
        <v>Tempra3002</v>
      </c>
      <c r="I88">
        <v>26036</v>
      </c>
      <c r="J88" t="s">
        <v>55</v>
      </c>
      <c r="K88" t="s">
        <v>56</v>
      </c>
      <c r="L88" t="s">
        <v>57</v>
      </c>
      <c r="M88" t="s">
        <v>82</v>
      </c>
      <c r="N88" t="s">
        <v>82</v>
      </c>
      <c r="O88" t="s">
        <v>83</v>
      </c>
      <c r="P88">
        <v>10230003</v>
      </c>
      <c r="Q88" t="s">
        <v>27</v>
      </c>
    </row>
    <row r="89" spans="1:17">
      <c r="A89">
        <v>77</v>
      </c>
      <c r="B89" t="s">
        <v>323</v>
      </c>
      <c r="C89">
        <v>872490</v>
      </c>
      <c r="D89" t="s">
        <v>324</v>
      </c>
      <c r="E89" t="s">
        <v>325</v>
      </c>
      <c r="F89">
        <v>1310000520</v>
      </c>
      <c r="G89" t="s">
        <v>99</v>
      </c>
      <c r="H89" s="2" t="str">
        <f>CONCATENATE(G89,RIGHT(B89,4))</f>
        <v>Counterpain3003</v>
      </c>
      <c r="I89">
        <v>25916</v>
      </c>
      <c r="J89" t="s">
        <v>22</v>
      </c>
      <c r="K89" t="s">
        <v>23</v>
      </c>
      <c r="L89" t="s">
        <v>24</v>
      </c>
      <c r="M89" t="s">
        <v>67</v>
      </c>
      <c r="N89" t="s">
        <v>67</v>
      </c>
      <c r="O89" t="s">
        <v>26</v>
      </c>
      <c r="P89">
        <v>10110006</v>
      </c>
      <c r="Q89" t="s">
        <v>27</v>
      </c>
    </row>
    <row r="90" spans="1:17">
      <c r="A90">
        <v>87</v>
      </c>
      <c r="B90" t="s">
        <v>326</v>
      </c>
      <c r="C90">
        <v>739884</v>
      </c>
      <c r="D90" t="s">
        <v>327</v>
      </c>
      <c r="E90" t="s">
        <v>328</v>
      </c>
      <c r="G90" t="s">
        <v>66</v>
      </c>
      <c r="H90" s="2" t="str">
        <f>CONCATENATE(G90,RIGHT(B90,4))</f>
        <v>Myco3005</v>
      </c>
      <c r="J90" t="s">
        <v>22</v>
      </c>
      <c r="K90" t="s">
        <v>31</v>
      </c>
      <c r="L90" t="s">
        <v>32</v>
      </c>
      <c r="M90" t="s">
        <v>197</v>
      </c>
      <c r="N90" t="s">
        <v>197</v>
      </c>
      <c r="O90" t="s">
        <v>76</v>
      </c>
      <c r="P90">
        <v>10230000</v>
      </c>
      <c r="Q90" t="s">
        <v>27</v>
      </c>
    </row>
    <row r="91" spans="1:17">
      <c r="A91">
        <v>75</v>
      </c>
      <c r="B91" t="s">
        <v>329</v>
      </c>
      <c r="C91">
        <v>239307</v>
      </c>
      <c r="D91" t="s">
        <v>330</v>
      </c>
      <c r="E91" t="s">
        <v>331</v>
      </c>
      <c r="G91" t="s">
        <v>61</v>
      </c>
      <c r="H91" s="2" t="str">
        <f>CONCATENATE(G91,RIGHT(B91,4))</f>
        <v>Dramamine3012</v>
      </c>
      <c r="J91" t="s">
        <v>179</v>
      </c>
      <c r="K91" t="s">
        <v>31</v>
      </c>
      <c r="L91" t="s">
        <v>32</v>
      </c>
      <c r="M91" t="s">
        <v>82</v>
      </c>
      <c r="N91" t="s">
        <v>82</v>
      </c>
      <c r="O91" t="s">
        <v>83</v>
      </c>
      <c r="P91">
        <v>10230003</v>
      </c>
      <c r="Q91" t="s">
        <v>27</v>
      </c>
    </row>
    <row r="92" spans="1:17">
      <c r="A92">
        <v>85</v>
      </c>
      <c r="B92" t="s">
        <v>332</v>
      </c>
      <c r="C92">
        <v>254760</v>
      </c>
      <c r="D92" t="s">
        <v>333</v>
      </c>
      <c r="E92" t="s">
        <v>334</v>
      </c>
      <c r="G92" t="s">
        <v>74</v>
      </c>
      <c r="H92" s="2" t="str">
        <f>CONCATENATE(G92,RIGHT(B92,4))</f>
        <v>Theragran3016</v>
      </c>
      <c r="J92" t="s">
        <v>55</v>
      </c>
      <c r="K92" t="s">
        <v>46</v>
      </c>
      <c r="L92" t="s">
        <v>47</v>
      </c>
      <c r="M92" t="s">
        <v>164</v>
      </c>
      <c r="N92" t="s">
        <v>164</v>
      </c>
      <c r="O92" t="s">
        <v>26</v>
      </c>
      <c r="P92">
        <v>10110004</v>
      </c>
      <c r="Q92" t="s">
        <v>27</v>
      </c>
    </row>
    <row r="93" spans="1:17">
      <c r="A93">
        <v>52</v>
      </c>
      <c r="B93" t="s">
        <v>335</v>
      </c>
      <c r="C93">
        <v>995743</v>
      </c>
      <c r="D93" t="s">
        <v>336</v>
      </c>
      <c r="E93" t="s">
        <v>337</v>
      </c>
      <c r="G93" t="s">
        <v>99</v>
      </c>
      <c r="H93" s="2" t="str">
        <f>CONCATENATE(G93,RIGHT(B93,4))</f>
        <v>Counterpain3019</v>
      </c>
      <c r="J93" t="s">
        <v>179</v>
      </c>
      <c r="K93" t="s">
        <v>23</v>
      </c>
      <c r="L93" t="s">
        <v>24</v>
      </c>
      <c r="M93" t="s">
        <v>82</v>
      </c>
      <c r="N93" t="s">
        <v>82</v>
      </c>
      <c r="O93" t="s">
        <v>83</v>
      </c>
      <c r="P93">
        <v>10230003</v>
      </c>
      <c r="Q93" t="s">
        <v>27</v>
      </c>
    </row>
    <row r="94" spans="1:17">
      <c r="A94">
        <v>84</v>
      </c>
      <c r="B94" t="s">
        <v>338</v>
      </c>
      <c r="C94">
        <v>426641</v>
      </c>
      <c r="D94" t="s">
        <v>339</v>
      </c>
      <c r="E94" t="s">
        <v>340</v>
      </c>
      <c r="G94" t="s">
        <v>41</v>
      </c>
      <c r="H94" s="2" t="str">
        <f>CONCATENATE(G94,RIGHT(B94,4))</f>
        <v>Tempra3020</v>
      </c>
      <c r="J94" t="s">
        <v>55</v>
      </c>
      <c r="K94" t="s">
        <v>56</v>
      </c>
      <c r="L94" t="s">
        <v>57</v>
      </c>
      <c r="M94" t="s">
        <v>42</v>
      </c>
      <c r="N94" t="s">
        <v>42</v>
      </c>
      <c r="O94" t="s">
        <v>26</v>
      </c>
      <c r="P94">
        <v>10110007</v>
      </c>
      <c r="Q94" t="s">
        <v>27</v>
      </c>
    </row>
    <row r="95" spans="1:17">
      <c r="A95">
        <v>83</v>
      </c>
      <c r="B95" t="s">
        <v>341</v>
      </c>
      <c r="C95">
        <v>893966</v>
      </c>
      <c r="D95" t="s">
        <v>342</v>
      </c>
      <c r="E95" t="s">
        <v>343</v>
      </c>
      <c r="G95" t="s">
        <v>74</v>
      </c>
      <c r="H95" s="2" t="str">
        <f>CONCATENATE(G95,RIGHT(B95,4))</f>
        <v>Theragran3021</v>
      </c>
      <c r="J95" t="s">
        <v>55</v>
      </c>
      <c r="K95" t="s">
        <v>56</v>
      </c>
      <c r="L95" t="s">
        <v>57</v>
      </c>
      <c r="M95" t="s">
        <v>75</v>
      </c>
      <c r="N95" t="s">
        <v>75</v>
      </c>
      <c r="O95" t="s">
        <v>76</v>
      </c>
      <c r="P95">
        <v>10230001</v>
      </c>
      <c r="Q95" t="s">
        <v>27</v>
      </c>
    </row>
    <row r="96" spans="1:17">
      <c r="A96">
        <v>10</v>
      </c>
      <c r="B96" t="s">
        <v>344</v>
      </c>
      <c r="C96">
        <v>374998</v>
      </c>
      <c r="D96" t="s">
        <v>345</v>
      </c>
      <c r="E96" t="s">
        <v>346</v>
      </c>
      <c r="F96">
        <v>1310000505</v>
      </c>
      <c r="G96" t="s">
        <v>66</v>
      </c>
      <c r="H96" s="2" t="str">
        <f>CONCATENATE(G96,RIGHT(B96,4))</f>
        <v>Myco0604</v>
      </c>
      <c r="I96">
        <v>25474</v>
      </c>
      <c r="J96" t="s">
        <v>163</v>
      </c>
      <c r="K96" t="s">
        <v>31</v>
      </c>
      <c r="L96" t="s">
        <v>32</v>
      </c>
      <c r="M96" t="s">
        <v>197</v>
      </c>
      <c r="N96" t="s">
        <v>197</v>
      </c>
      <c r="O96" t="s">
        <v>76</v>
      </c>
      <c r="P96">
        <v>10230000</v>
      </c>
      <c r="Q96" t="s">
        <v>27</v>
      </c>
    </row>
    <row r="97" spans="1:17">
      <c r="A97">
        <v>66</v>
      </c>
      <c r="B97" t="s">
        <v>347</v>
      </c>
      <c r="C97">
        <v>416329</v>
      </c>
      <c r="D97" t="s">
        <v>348</v>
      </c>
      <c r="E97" t="s">
        <v>349</v>
      </c>
      <c r="F97">
        <v>1310000490</v>
      </c>
      <c r="G97" t="s">
        <v>37</v>
      </c>
      <c r="H97" s="2" t="str">
        <f>CONCATENATE(G97,RIGHT(B97,4))</f>
        <v>Kenacort0688</v>
      </c>
      <c r="I97">
        <v>25444</v>
      </c>
      <c r="J97" t="s">
        <v>55</v>
      </c>
      <c r="K97" t="s">
        <v>46</v>
      </c>
      <c r="L97" t="s">
        <v>47</v>
      </c>
      <c r="M97" t="s">
        <v>67</v>
      </c>
      <c r="N97" t="s">
        <v>67</v>
      </c>
      <c r="O97" t="s">
        <v>26</v>
      </c>
      <c r="P97">
        <v>10110006</v>
      </c>
      <c r="Q97" t="s">
        <v>27</v>
      </c>
    </row>
  </sheetData>
  <sheetProtection formatCells="0" formatColumns="0" formatRows="0" insertColumns="0" insertRows="0" insertHyperlinks="0" deleteColumns="0" deleteRows="0" sort="0" autoFilter="0" pivotTables="0"/>
  <autoFilter ref="A5:R5" xr:uid="{00000000-0001-0000-0000-000000000000}">
    <sortState xmlns:xlrd2="http://schemas.microsoft.com/office/spreadsheetml/2017/richdata2" ref="A6:R127">
      <sortCondition ref="B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88ED-7707-48AC-833D-3FF12200C3DF}">
  <dimension ref="A1:G122"/>
  <sheetViews>
    <sheetView topLeftCell="D1" workbookViewId="0">
      <selection activeCell="G122" sqref="G1:G122"/>
    </sheetView>
  </sheetViews>
  <sheetFormatPr defaultRowHeight="15"/>
  <cols>
    <col min="2" max="2" width="10.7109375" bestFit="1" customWidth="1"/>
  </cols>
  <sheetData>
    <row r="1" spans="1:7">
      <c r="A1">
        <v>1</v>
      </c>
      <c r="B1" t="s">
        <v>99</v>
      </c>
      <c r="C1">
        <f ca="1">RANDBETWEEN(1,7)</f>
        <v>3</v>
      </c>
      <c r="F1">
        <v>6</v>
      </c>
      <c r="G1" t="str">
        <f>VLOOKUP(F1,$A$1:$B$7,2,0)</f>
        <v>Dramamine</v>
      </c>
    </row>
    <row r="2" spans="1:7">
      <c r="A2">
        <v>2</v>
      </c>
      <c r="B2" t="s">
        <v>41</v>
      </c>
      <c r="C2">
        <f t="shared" ref="C2:C7" ca="1" si="0">RANDBETWEEN(1,7)</f>
        <v>1</v>
      </c>
      <c r="F2">
        <v>2</v>
      </c>
      <c r="G2" t="str">
        <f t="shared" ref="G2:G65" si="1">VLOOKUP(F2,$A$1:$B$7,2,0)</f>
        <v>Tempra</v>
      </c>
    </row>
    <row r="3" spans="1:7">
      <c r="A3">
        <v>3</v>
      </c>
      <c r="B3" t="s">
        <v>21</v>
      </c>
      <c r="C3">
        <f t="shared" ca="1" si="0"/>
        <v>1</v>
      </c>
      <c r="F3">
        <v>4</v>
      </c>
      <c r="G3" t="str">
        <f t="shared" si="1"/>
        <v>Kenacort</v>
      </c>
    </row>
    <row r="4" spans="1:7">
      <c r="A4">
        <v>4</v>
      </c>
      <c r="B4" t="s">
        <v>37</v>
      </c>
      <c r="C4">
        <f t="shared" ca="1" si="0"/>
        <v>5</v>
      </c>
      <c r="F4">
        <v>5</v>
      </c>
      <c r="G4" t="str">
        <f t="shared" si="1"/>
        <v>Myco</v>
      </c>
    </row>
    <row r="5" spans="1:7">
      <c r="A5">
        <v>5</v>
      </c>
      <c r="B5" t="s">
        <v>66</v>
      </c>
      <c r="C5">
        <f t="shared" ca="1" si="0"/>
        <v>7</v>
      </c>
      <c r="F5">
        <v>4</v>
      </c>
      <c r="G5" t="str">
        <f t="shared" si="1"/>
        <v>Kenacort</v>
      </c>
    </row>
    <row r="6" spans="1:7">
      <c r="A6">
        <v>6</v>
      </c>
      <c r="B6" t="s">
        <v>61</v>
      </c>
      <c r="C6">
        <f t="shared" ca="1" si="0"/>
        <v>1</v>
      </c>
      <c r="F6">
        <v>3</v>
      </c>
      <c r="G6" t="str">
        <f t="shared" si="1"/>
        <v>Kenalog</v>
      </c>
    </row>
    <row r="7" spans="1:7">
      <c r="A7">
        <v>7</v>
      </c>
      <c r="B7" t="s">
        <v>74</v>
      </c>
      <c r="C7">
        <f t="shared" ca="1" si="0"/>
        <v>3</v>
      </c>
      <c r="F7">
        <v>6</v>
      </c>
      <c r="G7" t="str">
        <f t="shared" si="1"/>
        <v>Dramamine</v>
      </c>
    </row>
    <row r="8" spans="1:7">
      <c r="F8">
        <v>3</v>
      </c>
      <c r="G8" t="str">
        <f t="shared" si="1"/>
        <v>Kenalog</v>
      </c>
    </row>
    <row r="9" spans="1:7">
      <c r="F9">
        <v>1</v>
      </c>
      <c r="G9" t="str">
        <f t="shared" si="1"/>
        <v>Counterpain</v>
      </c>
    </row>
    <row r="10" spans="1:7">
      <c r="F10">
        <v>5</v>
      </c>
      <c r="G10" t="str">
        <f t="shared" si="1"/>
        <v>Myco</v>
      </c>
    </row>
    <row r="11" spans="1:7">
      <c r="F11">
        <v>5</v>
      </c>
      <c r="G11" t="str">
        <f t="shared" si="1"/>
        <v>Myco</v>
      </c>
    </row>
    <row r="12" spans="1:7">
      <c r="F12">
        <v>7</v>
      </c>
      <c r="G12" t="str">
        <f t="shared" si="1"/>
        <v>Theragran</v>
      </c>
    </row>
    <row r="13" spans="1:7">
      <c r="F13">
        <v>1</v>
      </c>
      <c r="G13" t="str">
        <f t="shared" si="1"/>
        <v>Counterpain</v>
      </c>
    </row>
    <row r="14" spans="1:7">
      <c r="F14">
        <v>2</v>
      </c>
      <c r="G14" t="str">
        <f t="shared" si="1"/>
        <v>Tempra</v>
      </c>
    </row>
    <row r="15" spans="1:7">
      <c r="F15">
        <v>5</v>
      </c>
      <c r="G15" t="str">
        <f t="shared" si="1"/>
        <v>Myco</v>
      </c>
    </row>
    <row r="16" spans="1:7">
      <c r="F16">
        <v>3</v>
      </c>
      <c r="G16" t="str">
        <f t="shared" si="1"/>
        <v>Kenalog</v>
      </c>
    </row>
    <row r="17" spans="6:7">
      <c r="F17">
        <v>6</v>
      </c>
      <c r="G17" t="str">
        <f t="shared" si="1"/>
        <v>Dramamine</v>
      </c>
    </row>
    <row r="18" spans="6:7">
      <c r="F18">
        <v>5</v>
      </c>
      <c r="G18" t="str">
        <f t="shared" si="1"/>
        <v>Myco</v>
      </c>
    </row>
    <row r="19" spans="6:7">
      <c r="F19">
        <v>3</v>
      </c>
      <c r="G19" t="str">
        <f t="shared" si="1"/>
        <v>Kenalog</v>
      </c>
    </row>
    <row r="20" spans="6:7">
      <c r="F20">
        <v>2</v>
      </c>
      <c r="G20" t="str">
        <f t="shared" si="1"/>
        <v>Tempra</v>
      </c>
    </row>
    <row r="21" spans="6:7">
      <c r="F21">
        <v>1</v>
      </c>
      <c r="G21" t="str">
        <f t="shared" si="1"/>
        <v>Counterpain</v>
      </c>
    </row>
    <row r="22" spans="6:7">
      <c r="F22">
        <v>3</v>
      </c>
      <c r="G22" t="str">
        <f t="shared" si="1"/>
        <v>Kenalog</v>
      </c>
    </row>
    <row r="23" spans="6:7">
      <c r="F23">
        <v>3</v>
      </c>
      <c r="G23" t="str">
        <f t="shared" si="1"/>
        <v>Kenalog</v>
      </c>
    </row>
    <row r="24" spans="6:7">
      <c r="F24">
        <v>2</v>
      </c>
      <c r="G24" t="str">
        <f t="shared" si="1"/>
        <v>Tempra</v>
      </c>
    </row>
    <row r="25" spans="6:7">
      <c r="F25">
        <v>6</v>
      </c>
      <c r="G25" t="str">
        <f t="shared" si="1"/>
        <v>Dramamine</v>
      </c>
    </row>
    <row r="26" spans="6:7">
      <c r="F26">
        <v>7</v>
      </c>
      <c r="G26" t="str">
        <f t="shared" si="1"/>
        <v>Theragran</v>
      </c>
    </row>
    <row r="27" spans="6:7">
      <c r="F27">
        <v>2</v>
      </c>
      <c r="G27" t="str">
        <f t="shared" si="1"/>
        <v>Tempra</v>
      </c>
    </row>
    <row r="28" spans="6:7">
      <c r="F28">
        <v>6</v>
      </c>
      <c r="G28" t="str">
        <f t="shared" si="1"/>
        <v>Dramamine</v>
      </c>
    </row>
    <row r="29" spans="6:7">
      <c r="F29">
        <v>4</v>
      </c>
      <c r="G29" t="str">
        <f t="shared" si="1"/>
        <v>Kenacort</v>
      </c>
    </row>
    <row r="30" spans="6:7">
      <c r="F30">
        <v>1</v>
      </c>
      <c r="G30" t="str">
        <f t="shared" si="1"/>
        <v>Counterpain</v>
      </c>
    </row>
    <row r="31" spans="6:7">
      <c r="F31">
        <v>6</v>
      </c>
      <c r="G31" t="str">
        <f t="shared" si="1"/>
        <v>Dramamine</v>
      </c>
    </row>
    <row r="32" spans="6:7">
      <c r="F32">
        <v>4</v>
      </c>
      <c r="G32" t="str">
        <f t="shared" si="1"/>
        <v>Kenacort</v>
      </c>
    </row>
    <row r="33" spans="6:7">
      <c r="F33">
        <v>5</v>
      </c>
      <c r="G33" t="str">
        <f t="shared" si="1"/>
        <v>Myco</v>
      </c>
    </row>
    <row r="34" spans="6:7">
      <c r="F34">
        <v>7</v>
      </c>
      <c r="G34" t="str">
        <f t="shared" si="1"/>
        <v>Theragran</v>
      </c>
    </row>
    <row r="35" spans="6:7">
      <c r="F35">
        <v>4</v>
      </c>
      <c r="G35" t="str">
        <f t="shared" si="1"/>
        <v>Kenacort</v>
      </c>
    </row>
    <row r="36" spans="6:7">
      <c r="F36">
        <v>1</v>
      </c>
      <c r="G36" t="str">
        <f t="shared" si="1"/>
        <v>Counterpain</v>
      </c>
    </row>
    <row r="37" spans="6:7">
      <c r="F37">
        <v>4</v>
      </c>
      <c r="G37" t="str">
        <f t="shared" si="1"/>
        <v>Kenacort</v>
      </c>
    </row>
    <row r="38" spans="6:7">
      <c r="F38">
        <v>7</v>
      </c>
      <c r="G38" t="str">
        <f t="shared" si="1"/>
        <v>Theragran</v>
      </c>
    </row>
    <row r="39" spans="6:7">
      <c r="F39">
        <v>4</v>
      </c>
      <c r="G39" t="str">
        <f t="shared" si="1"/>
        <v>Kenacort</v>
      </c>
    </row>
    <row r="40" spans="6:7">
      <c r="F40">
        <v>2</v>
      </c>
      <c r="G40" t="str">
        <f t="shared" si="1"/>
        <v>Tempra</v>
      </c>
    </row>
    <row r="41" spans="6:7">
      <c r="F41">
        <v>5</v>
      </c>
      <c r="G41" t="str">
        <f t="shared" si="1"/>
        <v>Myco</v>
      </c>
    </row>
    <row r="42" spans="6:7">
      <c r="F42">
        <v>1</v>
      </c>
      <c r="G42" t="str">
        <f t="shared" si="1"/>
        <v>Counterpain</v>
      </c>
    </row>
    <row r="43" spans="6:7">
      <c r="F43">
        <v>5</v>
      </c>
      <c r="G43" t="str">
        <f t="shared" si="1"/>
        <v>Myco</v>
      </c>
    </row>
    <row r="44" spans="6:7">
      <c r="F44">
        <v>1</v>
      </c>
      <c r="G44" t="str">
        <f t="shared" si="1"/>
        <v>Counterpain</v>
      </c>
    </row>
    <row r="45" spans="6:7">
      <c r="F45">
        <v>1</v>
      </c>
      <c r="G45" t="str">
        <f t="shared" si="1"/>
        <v>Counterpain</v>
      </c>
    </row>
    <row r="46" spans="6:7">
      <c r="F46">
        <v>5</v>
      </c>
      <c r="G46" t="str">
        <f t="shared" si="1"/>
        <v>Myco</v>
      </c>
    </row>
    <row r="47" spans="6:7">
      <c r="F47">
        <v>7</v>
      </c>
      <c r="G47" t="str">
        <f t="shared" si="1"/>
        <v>Theragran</v>
      </c>
    </row>
    <row r="48" spans="6:7">
      <c r="F48">
        <v>4</v>
      </c>
      <c r="G48" t="str">
        <f t="shared" si="1"/>
        <v>Kenacort</v>
      </c>
    </row>
    <row r="49" spans="6:7">
      <c r="F49">
        <v>7</v>
      </c>
      <c r="G49" t="str">
        <f t="shared" si="1"/>
        <v>Theragran</v>
      </c>
    </row>
    <row r="50" spans="6:7">
      <c r="F50">
        <v>1</v>
      </c>
      <c r="G50" t="str">
        <f t="shared" si="1"/>
        <v>Counterpain</v>
      </c>
    </row>
    <row r="51" spans="6:7">
      <c r="F51">
        <v>4</v>
      </c>
      <c r="G51" t="str">
        <f t="shared" si="1"/>
        <v>Kenacort</v>
      </c>
    </row>
    <row r="52" spans="6:7">
      <c r="F52">
        <v>1</v>
      </c>
      <c r="G52" t="str">
        <f t="shared" si="1"/>
        <v>Counterpain</v>
      </c>
    </row>
    <row r="53" spans="6:7">
      <c r="F53">
        <v>2</v>
      </c>
      <c r="G53" t="str">
        <f t="shared" si="1"/>
        <v>Tempra</v>
      </c>
    </row>
    <row r="54" spans="6:7">
      <c r="F54">
        <v>6</v>
      </c>
      <c r="G54" t="str">
        <f t="shared" si="1"/>
        <v>Dramamine</v>
      </c>
    </row>
    <row r="55" spans="6:7">
      <c r="F55">
        <v>5</v>
      </c>
      <c r="G55" t="str">
        <f t="shared" si="1"/>
        <v>Myco</v>
      </c>
    </row>
    <row r="56" spans="6:7">
      <c r="F56">
        <v>3</v>
      </c>
      <c r="G56" t="str">
        <f t="shared" si="1"/>
        <v>Kenalog</v>
      </c>
    </row>
    <row r="57" spans="6:7">
      <c r="F57">
        <v>5</v>
      </c>
      <c r="G57" t="str">
        <f t="shared" si="1"/>
        <v>Myco</v>
      </c>
    </row>
    <row r="58" spans="6:7">
      <c r="F58">
        <v>7</v>
      </c>
      <c r="G58" t="str">
        <f t="shared" si="1"/>
        <v>Theragran</v>
      </c>
    </row>
    <row r="59" spans="6:7">
      <c r="F59">
        <v>1</v>
      </c>
      <c r="G59" t="str">
        <f t="shared" si="1"/>
        <v>Counterpain</v>
      </c>
    </row>
    <row r="60" spans="6:7">
      <c r="F60">
        <v>6</v>
      </c>
      <c r="G60" t="str">
        <f t="shared" si="1"/>
        <v>Dramamine</v>
      </c>
    </row>
    <row r="61" spans="6:7">
      <c r="F61">
        <v>6</v>
      </c>
      <c r="G61" t="str">
        <f t="shared" si="1"/>
        <v>Dramamine</v>
      </c>
    </row>
    <row r="62" spans="6:7">
      <c r="F62">
        <v>6</v>
      </c>
      <c r="G62" t="str">
        <f t="shared" si="1"/>
        <v>Dramamine</v>
      </c>
    </row>
    <row r="63" spans="6:7">
      <c r="F63">
        <v>3</v>
      </c>
      <c r="G63" t="str">
        <f t="shared" si="1"/>
        <v>Kenalog</v>
      </c>
    </row>
    <row r="64" spans="6:7">
      <c r="F64">
        <v>2</v>
      </c>
      <c r="G64" t="str">
        <f t="shared" si="1"/>
        <v>Tempra</v>
      </c>
    </row>
    <row r="65" spans="6:7">
      <c r="F65">
        <v>4</v>
      </c>
      <c r="G65" t="str">
        <f t="shared" si="1"/>
        <v>Kenacort</v>
      </c>
    </row>
    <row r="66" spans="6:7">
      <c r="F66">
        <v>4</v>
      </c>
      <c r="G66" t="str">
        <f t="shared" ref="G66:G122" si="2">VLOOKUP(F66,$A$1:$B$7,2,0)</f>
        <v>Kenacort</v>
      </c>
    </row>
    <row r="67" spans="6:7">
      <c r="F67">
        <v>6</v>
      </c>
      <c r="G67" t="str">
        <f t="shared" si="2"/>
        <v>Dramamine</v>
      </c>
    </row>
    <row r="68" spans="6:7">
      <c r="F68">
        <v>1</v>
      </c>
      <c r="G68" t="str">
        <f t="shared" si="2"/>
        <v>Counterpain</v>
      </c>
    </row>
    <row r="69" spans="6:7">
      <c r="F69">
        <v>7</v>
      </c>
      <c r="G69" t="str">
        <f t="shared" si="2"/>
        <v>Theragran</v>
      </c>
    </row>
    <row r="70" spans="6:7">
      <c r="F70">
        <v>4</v>
      </c>
      <c r="G70" t="str">
        <f t="shared" si="2"/>
        <v>Kenacort</v>
      </c>
    </row>
    <row r="71" spans="6:7">
      <c r="F71">
        <v>2</v>
      </c>
      <c r="G71" t="str">
        <f t="shared" si="2"/>
        <v>Tempra</v>
      </c>
    </row>
    <row r="72" spans="6:7">
      <c r="F72">
        <v>2</v>
      </c>
      <c r="G72" t="str">
        <f t="shared" si="2"/>
        <v>Tempra</v>
      </c>
    </row>
    <row r="73" spans="6:7">
      <c r="F73">
        <v>7</v>
      </c>
      <c r="G73" t="str">
        <f t="shared" si="2"/>
        <v>Theragran</v>
      </c>
    </row>
    <row r="74" spans="6:7">
      <c r="F74">
        <v>7</v>
      </c>
      <c r="G74" t="str">
        <f t="shared" si="2"/>
        <v>Theragran</v>
      </c>
    </row>
    <row r="75" spans="6:7">
      <c r="F75">
        <v>6</v>
      </c>
      <c r="G75" t="str">
        <f t="shared" si="2"/>
        <v>Dramamine</v>
      </c>
    </row>
    <row r="76" spans="6:7">
      <c r="F76">
        <v>7</v>
      </c>
      <c r="G76" t="str">
        <f t="shared" si="2"/>
        <v>Theragran</v>
      </c>
    </row>
    <row r="77" spans="6:7">
      <c r="F77">
        <v>1</v>
      </c>
      <c r="G77" t="str">
        <f t="shared" si="2"/>
        <v>Counterpain</v>
      </c>
    </row>
    <row r="78" spans="6:7">
      <c r="F78">
        <v>4</v>
      </c>
      <c r="G78" t="str">
        <f t="shared" si="2"/>
        <v>Kenacort</v>
      </c>
    </row>
    <row r="79" spans="6:7">
      <c r="F79">
        <v>2</v>
      </c>
      <c r="G79" t="str">
        <f t="shared" si="2"/>
        <v>Tempra</v>
      </c>
    </row>
    <row r="80" spans="6:7">
      <c r="F80">
        <v>2</v>
      </c>
      <c r="G80" t="str">
        <f t="shared" si="2"/>
        <v>Tempra</v>
      </c>
    </row>
    <row r="81" spans="6:7">
      <c r="F81">
        <v>4</v>
      </c>
      <c r="G81" t="str">
        <f t="shared" si="2"/>
        <v>Kenacort</v>
      </c>
    </row>
    <row r="82" spans="6:7">
      <c r="F82">
        <v>3</v>
      </c>
      <c r="G82" t="str">
        <f t="shared" si="2"/>
        <v>Kenalog</v>
      </c>
    </row>
    <row r="83" spans="6:7">
      <c r="F83">
        <v>7</v>
      </c>
      <c r="G83" t="str">
        <f t="shared" si="2"/>
        <v>Theragran</v>
      </c>
    </row>
    <row r="84" spans="6:7">
      <c r="F84">
        <v>2</v>
      </c>
      <c r="G84" t="str">
        <f t="shared" si="2"/>
        <v>Tempra</v>
      </c>
    </row>
    <row r="85" spans="6:7">
      <c r="F85">
        <v>7</v>
      </c>
      <c r="G85" t="str">
        <f t="shared" si="2"/>
        <v>Theragran</v>
      </c>
    </row>
    <row r="86" spans="6:7">
      <c r="F86">
        <v>4</v>
      </c>
      <c r="G86" t="str">
        <f t="shared" si="2"/>
        <v>Kenacort</v>
      </c>
    </row>
    <row r="87" spans="6:7">
      <c r="F87">
        <v>5</v>
      </c>
      <c r="G87" t="str">
        <f t="shared" si="2"/>
        <v>Myco</v>
      </c>
    </row>
    <row r="88" spans="6:7">
      <c r="F88">
        <v>3</v>
      </c>
      <c r="G88" t="str">
        <f t="shared" si="2"/>
        <v>Kenalog</v>
      </c>
    </row>
    <row r="89" spans="6:7">
      <c r="F89">
        <v>5</v>
      </c>
      <c r="G89" t="str">
        <f t="shared" si="2"/>
        <v>Myco</v>
      </c>
    </row>
    <row r="90" spans="6:7">
      <c r="F90">
        <v>3</v>
      </c>
      <c r="G90" t="str">
        <f t="shared" si="2"/>
        <v>Kenalog</v>
      </c>
    </row>
    <row r="91" spans="6:7">
      <c r="F91">
        <v>4</v>
      </c>
      <c r="G91" t="str">
        <f t="shared" si="2"/>
        <v>Kenacort</v>
      </c>
    </row>
    <row r="92" spans="6:7">
      <c r="F92">
        <v>2</v>
      </c>
      <c r="G92" t="str">
        <f t="shared" si="2"/>
        <v>Tempra</v>
      </c>
    </row>
    <row r="93" spans="6:7">
      <c r="F93">
        <v>5</v>
      </c>
      <c r="G93" t="str">
        <f t="shared" si="2"/>
        <v>Myco</v>
      </c>
    </row>
    <row r="94" spans="6:7">
      <c r="F94">
        <v>6</v>
      </c>
      <c r="G94" t="str">
        <f t="shared" si="2"/>
        <v>Dramamine</v>
      </c>
    </row>
    <row r="95" spans="6:7">
      <c r="F95">
        <v>5</v>
      </c>
      <c r="G95" t="str">
        <f t="shared" si="2"/>
        <v>Myco</v>
      </c>
    </row>
    <row r="96" spans="6:7">
      <c r="F96">
        <v>6</v>
      </c>
      <c r="G96" t="str">
        <f t="shared" si="2"/>
        <v>Dramamine</v>
      </c>
    </row>
    <row r="97" spans="6:7">
      <c r="F97">
        <v>6</v>
      </c>
      <c r="G97" t="str">
        <f t="shared" si="2"/>
        <v>Dramamine</v>
      </c>
    </row>
    <row r="98" spans="6:7">
      <c r="F98">
        <v>7</v>
      </c>
      <c r="G98" t="str">
        <f t="shared" si="2"/>
        <v>Theragran</v>
      </c>
    </row>
    <row r="99" spans="6:7">
      <c r="F99">
        <v>3</v>
      </c>
      <c r="G99" t="str">
        <f t="shared" si="2"/>
        <v>Kenalog</v>
      </c>
    </row>
    <row r="100" spans="6:7">
      <c r="F100">
        <v>3</v>
      </c>
      <c r="G100" t="str">
        <f t="shared" si="2"/>
        <v>Kenalog</v>
      </c>
    </row>
    <row r="101" spans="6:7">
      <c r="F101">
        <v>4</v>
      </c>
      <c r="G101" t="str">
        <f t="shared" si="2"/>
        <v>Kenacort</v>
      </c>
    </row>
    <row r="102" spans="6:7">
      <c r="F102">
        <v>2</v>
      </c>
      <c r="G102" t="str">
        <f t="shared" si="2"/>
        <v>Tempra</v>
      </c>
    </row>
    <row r="103" spans="6:7">
      <c r="F103">
        <v>3</v>
      </c>
      <c r="G103" t="str">
        <f t="shared" si="2"/>
        <v>Kenalog</v>
      </c>
    </row>
    <row r="104" spans="6:7">
      <c r="F104">
        <v>5</v>
      </c>
      <c r="G104" t="str">
        <f t="shared" si="2"/>
        <v>Myco</v>
      </c>
    </row>
    <row r="105" spans="6:7">
      <c r="F105">
        <v>3</v>
      </c>
      <c r="G105" t="str">
        <f t="shared" si="2"/>
        <v>Kenalog</v>
      </c>
    </row>
    <row r="106" spans="6:7">
      <c r="F106">
        <v>2</v>
      </c>
      <c r="G106" t="str">
        <f t="shared" si="2"/>
        <v>Tempra</v>
      </c>
    </row>
    <row r="107" spans="6:7">
      <c r="F107">
        <v>4</v>
      </c>
      <c r="G107" t="str">
        <f t="shared" si="2"/>
        <v>Kenacort</v>
      </c>
    </row>
    <row r="108" spans="6:7">
      <c r="F108">
        <v>6</v>
      </c>
      <c r="G108" t="str">
        <f t="shared" si="2"/>
        <v>Dramamine</v>
      </c>
    </row>
    <row r="109" spans="6:7">
      <c r="F109">
        <v>6</v>
      </c>
      <c r="G109" t="str">
        <f t="shared" si="2"/>
        <v>Dramamine</v>
      </c>
    </row>
    <row r="110" spans="6:7">
      <c r="F110">
        <v>2</v>
      </c>
      <c r="G110" t="str">
        <f t="shared" si="2"/>
        <v>Tempra</v>
      </c>
    </row>
    <row r="111" spans="6:7">
      <c r="F111">
        <v>3</v>
      </c>
      <c r="G111" t="str">
        <f t="shared" si="2"/>
        <v>Kenalog</v>
      </c>
    </row>
    <row r="112" spans="6:7">
      <c r="F112">
        <v>6</v>
      </c>
      <c r="G112" t="str">
        <f t="shared" si="2"/>
        <v>Dramamine</v>
      </c>
    </row>
    <row r="113" spans="6:7">
      <c r="F113">
        <v>6</v>
      </c>
      <c r="G113" t="str">
        <f t="shared" si="2"/>
        <v>Dramamine</v>
      </c>
    </row>
    <row r="114" spans="6:7">
      <c r="F114">
        <v>4</v>
      </c>
      <c r="G114" t="str">
        <f t="shared" si="2"/>
        <v>Kenacort</v>
      </c>
    </row>
    <row r="115" spans="6:7">
      <c r="F115">
        <v>4</v>
      </c>
      <c r="G115" t="str">
        <f t="shared" si="2"/>
        <v>Kenacort</v>
      </c>
    </row>
    <row r="116" spans="6:7">
      <c r="F116">
        <v>7</v>
      </c>
      <c r="G116" t="str">
        <f t="shared" si="2"/>
        <v>Theragran</v>
      </c>
    </row>
    <row r="117" spans="6:7">
      <c r="F117">
        <v>3</v>
      </c>
      <c r="G117" t="str">
        <f t="shared" si="2"/>
        <v>Kenalog</v>
      </c>
    </row>
    <row r="118" spans="6:7">
      <c r="F118">
        <v>2</v>
      </c>
      <c r="G118" t="str">
        <f t="shared" si="2"/>
        <v>Tempra</v>
      </c>
    </row>
    <row r="119" spans="6:7">
      <c r="F119">
        <v>2</v>
      </c>
      <c r="G119" t="str">
        <f t="shared" si="2"/>
        <v>Tempra</v>
      </c>
    </row>
    <row r="120" spans="6:7">
      <c r="F120">
        <v>6</v>
      </c>
      <c r="G120" t="str">
        <f t="shared" si="2"/>
        <v>Dramamine</v>
      </c>
    </row>
    <row r="121" spans="6:7">
      <c r="F121">
        <v>6</v>
      </c>
      <c r="G121" t="str">
        <f t="shared" si="2"/>
        <v>Dramamine</v>
      </c>
    </row>
    <row r="122" spans="6:7">
      <c r="F122">
        <v>3</v>
      </c>
      <c r="G122" t="str">
        <f t="shared" si="2"/>
        <v>Kenalog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Andi Febianto</cp:lastModifiedBy>
  <cp:revision/>
  <dcterms:created xsi:type="dcterms:W3CDTF">2022-03-30T08:20:47Z</dcterms:created>
  <dcterms:modified xsi:type="dcterms:W3CDTF">2022-03-31T05:53:33Z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f7fdf961-6d38-494c-abc6-9c6af4caacae</vt:lpwstr>
  </property>
</Properties>
</file>