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mc:AlternateContent xmlns:mc="http://schemas.openxmlformats.org/markup-compatibility/2006">
    <mc:Choice Requires="x15">
      <x15ac:absPath xmlns:x15ac="http://schemas.microsoft.com/office/spreadsheetml/2010/11/ac" url="D:\_ITERA\Semester 6 2019\IF3242 Proyek Perangkat Lunak - Amirul Iqbal, S.Kom., M.Eng\Project\"/>
    </mc:Choice>
  </mc:AlternateContent>
  <xr:revisionPtr revIDLastSave="0" documentId="13_ncr:1_{6B748B96-1BEB-4DF8-A3F5-276882B286A6}" xr6:coauthVersionLast="40" xr6:coauthVersionMax="40" xr10:uidLastSave="{00000000-0000-0000-0000-000000000000}"/>
  <bookViews>
    <workbookView xWindow="-120" yWindow="-120" windowWidth="20730" windowHeight="1131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H21" i="11" l="1"/>
  <c r="I5" i="11"/>
  <c r="H32" i="11"/>
  <c r="H31" i="11"/>
  <c r="H30" i="11"/>
  <c r="H29" i="11"/>
  <c r="H28" i="11"/>
  <c r="H27" i="11"/>
  <c r="H25" i="11"/>
  <c r="H20" i="11"/>
  <c r="H19" i="11"/>
  <c r="H14" i="11"/>
  <c r="H8" i="11"/>
  <c r="H9" i="11" l="1"/>
  <c r="I6" i="11"/>
  <c r="H26" i="11" l="1"/>
  <c r="H24" i="11"/>
  <c r="H10" i="11"/>
  <c r="H22" i="11"/>
  <c r="H15" i="11"/>
  <c r="H13" i="11"/>
  <c r="J5" i="11"/>
  <c r="K5" i="11" s="1"/>
  <c r="L5" i="11" s="1"/>
  <c r="M5" i="11" s="1"/>
  <c r="N5" i="11" s="1"/>
  <c r="O5" i="11" s="1"/>
  <c r="P5" i="11" s="1"/>
  <c r="I4" i="11"/>
  <c r="H23" i="11" l="1"/>
  <c r="H16" i="11"/>
  <c r="H11" i="11"/>
  <c r="H12" i="11"/>
  <c r="P4" i="11"/>
  <c r="Q5" i="11"/>
  <c r="R5" i="11" s="1"/>
  <c r="S5" i="11" s="1"/>
  <c r="T5" i="11" s="1"/>
  <c r="U5" i="11" s="1"/>
  <c r="V5" i="11" s="1"/>
  <c r="W5" i="11" s="1"/>
  <c r="J6" i="11"/>
  <c r="H18" i="11" l="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<sst xmlns="http://schemas.openxmlformats.org/spreadsheetml/2006/main" count="86" uniqueCount="84">
  <si>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</si>
  <si>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</si>
  <si>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</si>
  <si>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</si>
  <si>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</si>
  <si>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</si>
  <si>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</si>
  <si>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</si>
  <si>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</si>
  <si>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</si>
  <si>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</si>
  <si>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</si>
  <si>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</si>
  <si>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</si>
  <si>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</si>
  <si>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</si>
  <si>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</si>
  <si>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</si>
  <si>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</si>
  <si>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</si>
  <si>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</si>
  <si>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</si>
  <si>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</si>
  <si>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</si>
  <si>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</si>
  <si>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</si>
  <si>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</si>
  <si>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</si>
  <si>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</si>
  <si>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</si>
  <si>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</si>
  <si>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</si>
  <si>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</si>
  <si>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</si>
  <si>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</si>
  <si>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</si>
  <si>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</si>
  <si>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Sistem Informasi Pendaftaran Toefl</t>
  </si>
  <si>
    <t>UPT Bahasa ITERA</t>
  </si>
  <si>
    <t>Andi Ariyandi</t>
  </si>
  <si>
    <t>Inisiasi</t>
  </si>
  <si>
    <t>1.1</t>
  </si>
  <si>
    <t>Membuat User Requirement</t>
  </si>
  <si>
    <t>1.2</t>
  </si>
  <si>
    <t>Membuat Project Charter</t>
  </si>
  <si>
    <t>Perencanaan</t>
  </si>
  <si>
    <t>2.1</t>
  </si>
  <si>
    <t>Membuat Use Case Diagram</t>
  </si>
  <si>
    <t>2.2</t>
  </si>
  <si>
    <t>Membuat Sequence Diagram</t>
  </si>
  <si>
    <t>Membuat Activity Diagram</t>
  </si>
  <si>
    <t>2.3</t>
  </si>
  <si>
    <t>Membuat ERD</t>
  </si>
  <si>
    <t>Pelaksanaa</t>
  </si>
  <si>
    <t>3.1</t>
  </si>
  <si>
    <t>Web Site Design</t>
  </si>
  <si>
    <t>3.1.1</t>
  </si>
  <si>
    <t>Membuat Halaman Utama</t>
  </si>
  <si>
    <t>3.1.2</t>
  </si>
  <si>
    <t>Membuat Halaman Pendaftaran</t>
  </si>
  <si>
    <t>3.1.3</t>
  </si>
  <si>
    <t>Membuat Halaman Upload Bukti Pembayaran</t>
  </si>
  <si>
    <t>3.1.4</t>
  </si>
  <si>
    <t>Membuat Halaman Validasi Sertifikat</t>
  </si>
  <si>
    <t>3.1.5</t>
  </si>
  <si>
    <t>Membuat Halaman Konfirmasi Pembayaran</t>
  </si>
  <si>
    <t>3.2</t>
  </si>
  <si>
    <t>Web Site Development</t>
  </si>
  <si>
    <t>3.2.1</t>
  </si>
  <si>
    <t>Membuat Basis Data</t>
  </si>
  <si>
    <t>3.2.2</t>
  </si>
  <si>
    <t>Membuat Fitur Pendaftaran</t>
  </si>
  <si>
    <t>3.2.3</t>
  </si>
  <si>
    <t>Membuat Fitur Upload Bukti Pembayaran</t>
  </si>
  <si>
    <t>3.2.4</t>
  </si>
  <si>
    <t>Membuat Fitur Validasi Setifikat</t>
  </si>
  <si>
    <t>3.2.5</t>
  </si>
  <si>
    <t>Membuat Fitur Konfirmasi Pembayaran</t>
  </si>
  <si>
    <t>3.3</t>
  </si>
  <si>
    <t>Melakukan Web Site Testing</t>
  </si>
  <si>
    <t>3.4</t>
  </si>
  <si>
    <t>Melakukan Roll Out</t>
  </si>
  <si>
    <t>Pengendalian</t>
  </si>
  <si>
    <t>Penutupan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</si>
</sst>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2"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2">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8" fontId="9" fillId="4" borderId="0" xfId="0" applyNumberFormat="1" applyFont="1" applyFill="1" applyAlignment="1">
      <alignment horizontal="center" vertical="center"/>
    </xf>
    <xf numFmtId="168" fontId="9" fillId="4" borderId="6" xfId="0" applyNumberFormat="1" applyFont="1" applyFill="1" applyBorder="1" applyAlignment="1">
      <alignment horizontal="center" vertical="center"/>
    </xf>
    <xf numFmtId="168" fontId="9"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13" fillId="0" borderId="0" xfId="5" applyAlignment="1">
      <alignment horizontal="left"/>
    </xf>
    <xf numFmtId="0" fontId="8" fillId="0" borderId="0" xfId="6"/>
    <xf numFmtId="0" fontId="8" fillId="0" borderId="0" xfId="7">
      <alignment vertical="top"/>
    </xf>
    <xf numFmtId="0" fontId="7" fillId="3" borderId="2" xfId="12" applyFill="1">
      <alignment horizontal="left" vertical="center" indent="2"/>
    </xf>
    <xf numFmtId="0" fontId="0" fillId="0" borderId="0" xfId="8" applyFont="1">
      <alignment horizontal="right" indent="1"/>
    </xf>
    <xf numFmtId="0" fontId="7" fillId="0" borderId="7" xfId="8" applyBorder="1">
      <alignment horizontal="right" indent="1"/>
    </xf>
    <xf numFmtId="0" fontId="7" fillId="0" borderId="0" xfId="8">
      <alignment horizontal="right" indent="1"/>
    </xf>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7" fillId="0" borderId="3" xfId="9">
      <alignment horizontal="center" vertical="center"/>
    </xf>
    <xf numFmtId="0" fontId="1" fillId="0" borderId="0" xfId="0" applyFont="1" applyAlignment="1">
      <alignment horizontal="left" vertical="center"/>
    </xf>
    <xf numFmtId="0" fontId="8"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14" fillId="0" borderId="0" xfId="0" applyFont="1" applyAlignment="1">
      <alignment horizontal="left" vertical="center"/>
    </xf>
    <xf numFmtId="0" fontId="15" fillId="0" borderId="0" xfId="1" applyFont="1" applyAlignment="1" applyProtection="1">
      <alignment horizontal="left" vertical="center"/>
    </xf>
    <xf numFmtId="0" fontId="5" fillId="5" borderId="2" xfId="11" applyFont="1" applyFill="1" applyAlignment="1">
      <alignment horizontal="left" vertical="center"/>
    </xf>
    <xf numFmtId="14" fontId="7" fillId="3" borderId="2" xfId="12" applyNumberFormat="1" applyFill="1">
      <alignment horizontal="left" vertical="center" indent="2"/>
    </xf>
    <xf numFmtId="9" fontId="7" fillId="3" borderId="2" xfId="12" applyNumberFormat="1" applyFill="1">
      <alignment horizontal="left" vertical="center" indent="2"/>
    </xf>
    <xf numFmtId="14" fontId="0" fillId="3" borderId="2" xfId="12" applyNumberFormat="1" applyFont="1" applyFill="1">
      <alignment horizontal="left" vertical="center" indent="2"/>
    </xf>
    <xf numFmtId="14" fontId="5" fillId="5" borderId="2" xfId="0" applyNumberFormat="1" applyFont="1" applyFill="1" applyBorder="1" applyAlignment="1">
      <alignment horizontal="left" vertical="center" indent="1"/>
    </xf>
    <xf numFmtId="9" fontId="5" fillId="5" borderId="2" xfId="0" applyNumberFormat="1" applyFont="1" applyFill="1" applyBorder="1" applyAlignment="1">
      <alignment horizontal="left" vertical="center"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20" zoomScale="69" zoomScaleNormal="69" zoomScalePageLayoutView="70" workbookViewId="0">
      <selection activeCell="BP8" sqref="BP8"/>
    </sheetView>
  </sheetViews>
  <sheetFormatPr defaultRowHeight="30" customHeight="1" x14ac:dyDescent="0.25"/>
  <cols>
    <col min="1" max="1" width="2.7109375" style="34" customWidth="1"/>
    <col min="2" max="2" width="7.5703125" customWidth="1"/>
    <col min="3" max="3" width="30.7109375" style="53" hidden="1" customWidth="1"/>
    <col min="4" max="4" width="10.7109375" hidden="1" customWidth="1"/>
    <col min="5" max="5" width="14.140625" style="4" hidden="1" customWidth="1"/>
    <col min="6" max="6" width="13.7109375" hidden="1" customWidth="1"/>
    <col min="7" max="7" width="2.7109375" customWidth="1"/>
    <col min="8" max="8" width="6.140625" hidden="1" customWidth="1"/>
    <col min="9" max="9" width="3.140625" customWidth="1"/>
    <col min="10" max="12" width="3.140625" bestFit="1" customWidth="1"/>
    <col min="13" max="31" width="2.5703125" customWidth="1"/>
    <col min="32" max="32" width="3.140625" bestFit="1" customWidth="1"/>
    <col min="33" max="33" width="2.85546875" bestFit="1" customWidth="1"/>
    <col min="34" max="42" width="3.140625" bestFit="1" customWidth="1"/>
    <col min="43" max="64" width="2.5703125" customWidth="1"/>
    <col min="69" max="70" width="10.28515625"/>
  </cols>
  <sheetData>
    <row r="1" spans="1:64" ht="30" customHeight="1" x14ac:dyDescent="0.45">
      <c r="A1" s="35" t="s">
        <v>28</v>
      </c>
      <c r="B1" s="38" t="s">
        <v>37</v>
      </c>
      <c r="C1" s="50"/>
      <c r="D1" s="1"/>
      <c r="E1" s="3"/>
      <c r="F1" s="23"/>
      <c r="H1" s="1"/>
      <c r="I1" s="13"/>
    </row>
    <row r="2" spans="1:64" ht="30" customHeight="1" x14ac:dyDescent="0.3">
      <c r="A2" s="34" t="s">
        <v>23</v>
      </c>
      <c r="B2" s="39" t="s">
        <v>38</v>
      </c>
      <c r="C2" s="51"/>
      <c r="I2" s="37"/>
    </row>
    <row r="3" spans="1:64" ht="30" customHeight="1" x14ac:dyDescent="0.25">
      <c r="A3" s="34" t="s">
        <v>29</v>
      </c>
      <c r="B3" s="40" t="s">
        <v>39</v>
      </c>
      <c r="C3" s="42" t="s">
        <v>0</v>
      </c>
      <c r="D3" s="43"/>
      <c r="E3" s="49">
        <v>43521</v>
      </c>
      <c r="F3" s="49"/>
    </row>
    <row r="4" spans="1:64" ht="30" customHeight="1" x14ac:dyDescent="0.25">
      <c r="A4" s="35" t="s">
        <v>30</v>
      </c>
      <c r="C4" s="44" t="s">
        <v>7</v>
      </c>
      <c r="D4" s="43"/>
      <c r="E4" s="6">
        <v>1</v>
      </c>
      <c r="I4" s="46">
        <f>I5</f>
        <v>43521</v>
      </c>
      <c r="J4" s="47"/>
      <c r="K4" s="47"/>
      <c r="L4" s="47"/>
      <c r="M4" s="47"/>
      <c r="N4" s="47"/>
      <c r="O4" s="48"/>
      <c r="P4" s="46">
        <f>P5</f>
        <v>43528</v>
      </c>
      <c r="Q4" s="47"/>
      <c r="R4" s="47"/>
      <c r="S4" s="47"/>
      <c r="T4" s="47"/>
      <c r="U4" s="47"/>
      <c r="V4" s="48"/>
      <c r="W4" s="46">
        <f>W5</f>
        <v>43535</v>
      </c>
      <c r="X4" s="47"/>
      <c r="Y4" s="47"/>
      <c r="Z4" s="47"/>
      <c r="AA4" s="47"/>
      <c r="AB4" s="47"/>
      <c r="AC4" s="48"/>
      <c r="AD4" s="46">
        <f>AD5</f>
        <v>43542</v>
      </c>
      <c r="AE4" s="47"/>
      <c r="AF4" s="47"/>
      <c r="AG4" s="47"/>
      <c r="AH4" s="47"/>
      <c r="AI4" s="47"/>
      <c r="AJ4" s="48"/>
      <c r="AK4" s="46">
        <f>AK5</f>
        <v>43549</v>
      </c>
      <c r="AL4" s="47"/>
      <c r="AM4" s="47"/>
      <c r="AN4" s="47"/>
      <c r="AO4" s="47"/>
      <c r="AP4" s="47"/>
      <c r="AQ4" s="48"/>
      <c r="AR4" s="46">
        <f>AR5</f>
        <v>43556</v>
      </c>
      <c r="AS4" s="47"/>
      <c r="AT4" s="47"/>
      <c r="AU4" s="47"/>
      <c r="AV4" s="47"/>
      <c r="AW4" s="47"/>
      <c r="AX4" s="48"/>
      <c r="AY4" s="46">
        <f>AY5</f>
        <v>43563</v>
      </c>
      <c r="AZ4" s="47"/>
      <c r="BA4" s="47"/>
      <c r="BB4" s="47"/>
      <c r="BC4" s="47"/>
      <c r="BD4" s="47"/>
      <c r="BE4" s="48"/>
      <c r="BF4" s="46">
        <f>BF5</f>
        <v>43570</v>
      </c>
      <c r="BG4" s="47"/>
      <c r="BH4" s="47"/>
      <c r="BI4" s="47"/>
      <c r="BJ4" s="47"/>
      <c r="BK4" s="47"/>
      <c r="BL4" s="48"/>
    </row>
    <row r="5" spans="1:64" ht="15" customHeight="1" x14ac:dyDescent="0.25">
      <c r="A5" s="35" t="s">
        <v>31</v>
      </c>
      <c r="B5" s="45"/>
      <c r="C5" s="45"/>
      <c r="D5" s="45"/>
      <c r="E5" s="45"/>
      <c r="F5" s="45"/>
      <c r="G5" s="45"/>
      <c r="I5" s="10">
        <f>Project_Start-WEEKDAY(Project_Start,1)+2+7*(Display_Week-1)</f>
        <v>43521</v>
      </c>
      <c r="J5" s="9">
        <f>I5+1</f>
        <v>43522</v>
      </c>
      <c r="K5" s="9">
        <f t="shared" ref="K5:AX5" si="0">J5+1</f>
        <v>43523</v>
      </c>
      <c r="L5" s="9">
        <f t="shared" si="0"/>
        <v>43524</v>
      </c>
      <c r="M5" s="9">
        <f t="shared" si="0"/>
        <v>43525</v>
      </c>
      <c r="N5" s="9">
        <f t="shared" si="0"/>
        <v>43526</v>
      </c>
      <c r="O5" s="11">
        <f t="shared" si="0"/>
        <v>43527</v>
      </c>
      <c r="P5" s="10">
        <f>O5+1</f>
        <v>43528</v>
      </c>
      <c r="Q5" s="9">
        <f>P5+1</f>
        <v>43529</v>
      </c>
      <c r="R5" s="9">
        <f t="shared" si="0"/>
        <v>43530</v>
      </c>
      <c r="S5" s="9">
        <f t="shared" si="0"/>
        <v>43531</v>
      </c>
      <c r="T5" s="9">
        <f t="shared" si="0"/>
        <v>43532</v>
      </c>
      <c r="U5" s="9">
        <f t="shared" si="0"/>
        <v>43533</v>
      </c>
      <c r="V5" s="11">
        <f t="shared" si="0"/>
        <v>43534</v>
      </c>
      <c r="W5" s="10">
        <f>V5+1</f>
        <v>43535</v>
      </c>
      <c r="X5" s="9">
        <f>W5+1</f>
        <v>43536</v>
      </c>
      <c r="Y5" s="9">
        <f t="shared" si="0"/>
        <v>43537</v>
      </c>
      <c r="Z5" s="9">
        <f t="shared" si="0"/>
        <v>43538</v>
      </c>
      <c r="AA5" s="9">
        <f t="shared" si="0"/>
        <v>43539</v>
      </c>
      <c r="AB5" s="9">
        <f t="shared" si="0"/>
        <v>43540</v>
      </c>
      <c r="AC5" s="11">
        <f t="shared" si="0"/>
        <v>43541</v>
      </c>
      <c r="AD5" s="10">
        <f>AC5+1</f>
        <v>43542</v>
      </c>
      <c r="AE5" s="9">
        <f>AD5+1</f>
        <v>43543</v>
      </c>
      <c r="AF5" s="9">
        <f t="shared" si="0"/>
        <v>43544</v>
      </c>
      <c r="AG5" s="9">
        <f t="shared" si="0"/>
        <v>43545</v>
      </c>
      <c r="AH5" s="9">
        <f t="shared" si="0"/>
        <v>43546</v>
      </c>
      <c r="AI5" s="9">
        <f t="shared" si="0"/>
        <v>43547</v>
      </c>
      <c r="AJ5" s="11">
        <f t="shared" si="0"/>
        <v>43548</v>
      </c>
      <c r="AK5" s="10">
        <f>AJ5+1</f>
        <v>43549</v>
      </c>
      <c r="AL5" s="9">
        <f>AK5+1</f>
        <v>43550</v>
      </c>
      <c r="AM5" s="9">
        <f t="shared" si="0"/>
        <v>43551</v>
      </c>
      <c r="AN5" s="9">
        <f t="shared" si="0"/>
        <v>43552</v>
      </c>
      <c r="AO5" s="9">
        <f t="shared" si="0"/>
        <v>43553</v>
      </c>
      <c r="AP5" s="9">
        <f t="shared" si="0"/>
        <v>43554</v>
      </c>
      <c r="AQ5" s="11">
        <f t="shared" si="0"/>
        <v>43555</v>
      </c>
      <c r="AR5" s="10">
        <f>AQ5+1</f>
        <v>43556</v>
      </c>
      <c r="AS5" s="9">
        <f>AR5+1</f>
        <v>43557</v>
      </c>
      <c r="AT5" s="9">
        <f t="shared" si="0"/>
        <v>43558</v>
      </c>
      <c r="AU5" s="9">
        <f t="shared" si="0"/>
        <v>43559</v>
      </c>
      <c r="AV5" s="9">
        <f t="shared" si="0"/>
        <v>43560</v>
      </c>
      <c r="AW5" s="9">
        <f t="shared" si="0"/>
        <v>43561</v>
      </c>
      <c r="AX5" s="11">
        <f t="shared" si="0"/>
        <v>43562</v>
      </c>
      <c r="AY5" s="10">
        <f>AX5+1</f>
        <v>43563</v>
      </c>
      <c r="AZ5" s="9">
        <f>AY5+1</f>
        <v>43564</v>
      </c>
      <c r="BA5" s="9">
        <f t="shared" ref="BA5:BE5" si="1">AZ5+1</f>
        <v>43565</v>
      </c>
      <c r="BB5" s="9">
        <f t="shared" si="1"/>
        <v>43566</v>
      </c>
      <c r="BC5" s="9">
        <f t="shared" si="1"/>
        <v>43567</v>
      </c>
      <c r="BD5" s="9">
        <f t="shared" si="1"/>
        <v>43568</v>
      </c>
      <c r="BE5" s="11">
        <f t="shared" si="1"/>
        <v>43569</v>
      </c>
      <c r="BF5" s="10">
        <f>BE5+1</f>
        <v>43570</v>
      </c>
      <c r="BG5" s="9">
        <f>BF5+1</f>
        <v>43571</v>
      </c>
      <c r="BH5" s="9">
        <f t="shared" ref="BH5:BL5" si="2">BG5+1</f>
        <v>43572</v>
      </c>
      <c r="BI5" s="9">
        <f t="shared" si="2"/>
        <v>43573</v>
      </c>
      <c r="BJ5" s="9">
        <f t="shared" si="2"/>
        <v>43574</v>
      </c>
      <c r="BK5" s="9">
        <f t="shared" si="2"/>
        <v>43575</v>
      </c>
      <c r="BL5" s="11">
        <f t="shared" si="2"/>
        <v>43576</v>
      </c>
    </row>
    <row r="6" spans="1:64" ht="30" customHeight="1" thickBot="1" x14ac:dyDescent="0.3">
      <c r="A6" s="35"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
      <c r="A7" s="34" t="s">
        <v>27</v>
      </c>
      <c r="C7" s="52"/>
      <c r="E7"/>
      <c r="H7" t="str">
        <f>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2" customFormat="1" ht="30" customHeight="1" thickBot="1" x14ac:dyDescent="0.3">
      <c r="A8" s="35" t="s">
        <v>33</v>
      </c>
      <c r="B8" s="15">
        <v>1</v>
      </c>
      <c r="C8" s="56" t="s">
        <v>40</v>
      </c>
      <c r="D8" s="16"/>
      <c r="E8" s="17"/>
      <c r="F8" s="18"/>
      <c r="G8" s="14"/>
      <c r="H8" s="14" t="str">
        <f t="shared" ref="H8:H32" si="6">IF(OR(ISBLANK(task_start),ISBLANK(task_end)),"",task_end-task_start+1)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2" customFormat="1" ht="30" customHeight="1" thickBot="1" x14ac:dyDescent="0.3">
      <c r="A9" s="35" t="s">
        <v>34</v>
      </c>
      <c r="B9" s="41" t="s">
        <v>41</v>
      </c>
      <c r="C9" s="41" t="s">
        <v>42</v>
      </c>
      <c r="D9" s="58">
        <v>1</v>
      </c>
      <c r="E9" s="57">
        <v>43521</v>
      </c>
      <c r="F9" s="57">
        <v>43525</v>
      </c>
      <c r="G9" s="14"/>
      <c r="H9" s="14">
        <f t="shared" si="6"/>
        <v>5</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2" customFormat="1" ht="30" customHeight="1" thickBot="1" x14ac:dyDescent="0.3">
      <c r="A10" s="35" t="s">
        <v>35</v>
      </c>
      <c r="B10" s="41" t="s">
        <v>43</v>
      </c>
      <c r="C10" s="41" t="s">
        <v>44</v>
      </c>
      <c r="D10" s="58">
        <v>1</v>
      </c>
      <c r="E10" s="57">
        <v>43524</v>
      </c>
      <c r="F10" s="57">
        <v>43527</v>
      </c>
      <c r="G10" s="14"/>
      <c r="H10" s="14">
        <f t="shared" si="6"/>
        <v>4</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2" customFormat="1" ht="30" customHeight="1" thickBot="1" x14ac:dyDescent="0.3">
      <c r="A11" s="34"/>
      <c r="B11" s="15">
        <v>2</v>
      </c>
      <c r="C11" s="15" t="s">
        <v>45</v>
      </c>
      <c r="D11" s="15"/>
      <c r="E11" s="15"/>
      <c r="F11" s="15"/>
      <c r="G11" s="14"/>
      <c r="H11" s="14" t="str">
        <f t="shared" si="6"/>
        <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2" customFormat="1" ht="30" customHeight="1" thickBot="1" x14ac:dyDescent="0.3">
      <c r="A12" s="34"/>
      <c r="B12" s="41" t="s">
        <v>46</v>
      </c>
      <c r="C12" s="41" t="s">
        <v>47</v>
      </c>
      <c r="D12" s="41"/>
      <c r="E12" s="57">
        <v>43528</v>
      </c>
      <c r="F12" s="57">
        <v>43531</v>
      </c>
      <c r="G12" s="14"/>
      <c r="H12" s="14">
        <f t="shared" si="6"/>
        <v>4</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2" customFormat="1" ht="30" customHeight="1" thickBot="1" x14ac:dyDescent="0.3">
      <c r="A13" s="34"/>
      <c r="B13" s="41" t="s">
        <v>48</v>
      </c>
      <c r="C13" s="41" t="s">
        <v>49</v>
      </c>
      <c r="D13" s="41"/>
      <c r="E13" s="57">
        <v>43529</v>
      </c>
      <c r="F13" s="57">
        <v>43532</v>
      </c>
      <c r="G13" s="14"/>
      <c r="H13" s="14">
        <f t="shared" si="6"/>
        <v>4</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2" customFormat="1" ht="30" customHeight="1" thickBot="1" x14ac:dyDescent="0.3">
      <c r="A14" s="35" t="s">
        <v>36</v>
      </c>
      <c r="B14" s="41" t="s">
        <v>48</v>
      </c>
      <c r="C14" s="41" t="s">
        <v>50</v>
      </c>
      <c r="D14" s="41"/>
      <c r="E14" s="57">
        <v>43530</v>
      </c>
      <c r="F14" s="57">
        <v>43533</v>
      </c>
      <c r="G14" s="14"/>
      <c r="H14" s="14">
        <f t="shared" si="6"/>
        <v>4</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2" customFormat="1" ht="30" customHeight="1" thickBot="1" x14ac:dyDescent="0.3">
      <c r="A15" s="35"/>
      <c r="B15" s="41" t="s">
        <v>51</v>
      </c>
      <c r="C15" s="41" t="s">
        <v>52</v>
      </c>
      <c r="D15" s="41"/>
      <c r="E15" s="57">
        <v>43531</v>
      </c>
      <c r="F15" s="57">
        <v>43534</v>
      </c>
      <c r="G15" s="14"/>
      <c r="H15" s="14">
        <f t="shared" si="6"/>
        <v>4</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2" customFormat="1" ht="30" customHeight="1" thickBot="1" x14ac:dyDescent="0.3">
      <c r="A16" s="34"/>
      <c r="B16" s="15">
        <v>3</v>
      </c>
      <c r="C16" s="15" t="s">
        <v>53</v>
      </c>
      <c r="D16" s="15"/>
      <c r="E16" s="15"/>
      <c r="F16" s="15"/>
      <c r="G16" s="14"/>
      <c r="H16" s="14" t="str">
        <f t="shared" si="6"/>
        <v/>
      </c>
      <c r="I16" s="20"/>
      <c r="J16" s="20"/>
      <c r="K16" s="20"/>
      <c r="L16" s="20"/>
      <c r="M16" s="20"/>
      <c r="N16" s="20"/>
      <c r="O16" s="20"/>
      <c r="P16" s="20"/>
      <c r="Q16" s="20"/>
      <c r="R16" s="20"/>
      <c r="S16" s="20"/>
      <c r="T16" s="20"/>
      <c r="U16" s="21"/>
      <c r="V16" s="21"/>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2" customFormat="1" ht="30" customHeight="1" thickBot="1" x14ac:dyDescent="0.3">
      <c r="A17" s="34"/>
      <c r="B17" s="41" t="s">
        <v>54</v>
      </c>
      <c r="C17" s="41" t="s">
        <v>55</v>
      </c>
      <c r="D17" s="41"/>
      <c r="E17" s="57"/>
      <c r="F17" s="41"/>
      <c r="G17" s="14"/>
      <c r="H17" s="14" t="str">
        <f t="shared" si="6"/>
        <v/>
      </c>
      <c r="I17" s="20"/>
      <c r="J17" s="20"/>
      <c r="K17" s="20"/>
      <c r="L17" s="20"/>
      <c r="M17" s="20"/>
      <c r="N17" s="20"/>
      <c r="O17" s="20"/>
      <c r="P17" s="20"/>
      <c r="Q17" s="20"/>
      <c r="R17" s="20"/>
      <c r="S17" s="20"/>
      <c r="T17" s="20"/>
      <c r="U17" s="20"/>
      <c r="V17" s="20"/>
      <c r="W17" s="20"/>
      <c r="X17" s="20"/>
      <c r="Y17" s="21"/>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2" customFormat="1" ht="30" customHeight="1" thickBot="1" x14ac:dyDescent="0.3">
      <c r="A18" s="34"/>
      <c r="B18" s="41" t="s">
        <v>56</v>
      </c>
      <c r="C18" s="41" t="s">
        <v>57</v>
      </c>
      <c r="D18" s="41"/>
      <c r="E18" s="57">
        <v>43535</v>
      </c>
      <c r="F18" s="57">
        <v>43538</v>
      </c>
      <c r="G18" s="14"/>
      <c r="H18" s="14">
        <f t="shared" si="6"/>
        <v>4</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2" customFormat="1" ht="30" customHeight="1" thickBot="1" x14ac:dyDescent="0.3">
      <c r="A19" s="34" t="s">
        <v>24</v>
      </c>
      <c r="B19" s="41" t="s">
        <v>58</v>
      </c>
      <c r="C19" s="41" t="s">
        <v>59</v>
      </c>
      <c r="D19" s="41"/>
      <c r="E19" s="57">
        <v>43538</v>
      </c>
      <c r="F19" s="57">
        <v>43541</v>
      </c>
      <c r="G19" s="14"/>
      <c r="H19" s="14">
        <f t="shared" si="6"/>
        <v>4</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2" customFormat="1" ht="30" customHeight="1" thickBot="1" x14ac:dyDescent="0.3">
      <c r="A20" s="34"/>
      <c r="B20" s="41" t="s">
        <v>60</v>
      </c>
      <c r="C20" s="41" t="s">
        <v>61</v>
      </c>
      <c r="D20" s="41"/>
      <c r="E20" s="57">
        <v>43541</v>
      </c>
      <c r="F20" s="57">
        <v>43544</v>
      </c>
      <c r="G20" s="14"/>
      <c r="H20" s="14">
        <f t="shared" si="6"/>
        <v>4</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2" customFormat="1" ht="30" customHeight="1" thickBot="1" x14ac:dyDescent="0.3">
      <c r="A21" s="34"/>
      <c r="B21" s="41" t="s">
        <v>62</v>
      </c>
      <c r="C21" s="41" t="s">
        <v>63</v>
      </c>
      <c r="D21" s="41"/>
      <c r="E21" s="57">
        <v>43544</v>
      </c>
      <c r="F21" s="57">
        <v>43547</v>
      </c>
      <c r="G21" s="14"/>
      <c r="H21" s="14">
        <f t="shared" si="6"/>
        <v>4</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2" customFormat="1" ht="30" customHeight="1" thickBot="1" x14ac:dyDescent="0.3">
      <c r="A22" s="34"/>
      <c r="B22" s="41" t="s">
        <v>64</v>
      </c>
      <c r="C22" s="41" t="s">
        <v>65</v>
      </c>
      <c r="D22" s="41"/>
      <c r="E22" s="57">
        <v>43547</v>
      </c>
      <c r="F22" s="57">
        <v>43550</v>
      </c>
      <c r="G22" s="14"/>
      <c r="H22" s="14">
        <f t="shared" si="6"/>
        <v>4</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2" customFormat="1" ht="30" customHeight="1" thickBot="1" x14ac:dyDescent="0.3">
      <c r="A23" s="34"/>
      <c r="B23" s="41" t="s">
        <v>66</v>
      </c>
      <c r="C23" s="41" t="s">
        <v>67</v>
      </c>
      <c r="D23" s="41"/>
      <c r="E23" s="41"/>
      <c r="F23" s="41"/>
      <c r="G23" s="14"/>
      <c r="H23" s="14" t="str">
        <f t="shared" si="6"/>
        <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2" customFormat="1" ht="30" customHeight="1" thickBot="1" x14ac:dyDescent="0.3">
      <c r="A24" s="34"/>
      <c r="B24" s="41" t="s">
        <v>68</v>
      </c>
      <c r="C24" s="41" t="s">
        <v>69</v>
      </c>
      <c r="D24" s="41"/>
      <c r="E24" s="59">
        <v>43535</v>
      </c>
      <c r="F24" s="57">
        <v>43538</v>
      </c>
      <c r="G24" s="14"/>
      <c r="H24" s="14">
        <f t="shared" si="6"/>
        <v>4</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2" customFormat="1" ht="30" customHeight="1" thickBot="1" x14ac:dyDescent="0.3">
      <c r="A25" s="34" t="s">
        <v>24</v>
      </c>
      <c r="B25" s="41" t="s">
        <v>70</v>
      </c>
      <c r="C25" s="41" t="s">
        <v>71</v>
      </c>
      <c r="D25" s="41"/>
      <c r="E25" s="57">
        <v>43539</v>
      </c>
      <c r="F25" s="57">
        <v>43544</v>
      </c>
      <c r="G25" s="14"/>
      <c r="H25" s="14">
        <f t="shared" si="6"/>
        <v>6</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2" customFormat="1" ht="30" customHeight="1" thickBot="1" x14ac:dyDescent="0.3">
      <c r="A26" s="34"/>
      <c r="B26" s="41" t="s">
        <v>72</v>
      </c>
      <c r="C26" s="41" t="s">
        <v>73</v>
      </c>
      <c r="D26" s="41"/>
      <c r="E26" s="57">
        <v>43545</v>
      </c>
      <c r="F26" s="57">
        <v>43550</v>
      </c>
      <c r="G26" s="14"/>
      <c r="H26" s="14">
        <f t="shared" si="6"/>
        <v>6</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2" customFormat="1" ht="30" customHeight="1" thickBot="1" x14ac:dyDescent="0.3">
      <c r="A27" s="34"/>
      <c r="B27" s="41" t="s">
        <v>74</v>
      </c>
      <c r="C27" s="41" t="s">
        <v>75</v>
      </c>
      <c r="D27" s="41"/>
      <c r="E27" s="57">
        <v>43548</v>
      </c>
      <c r="F27" s="57">
        <v>43553</v>
      </c>
      <c r="G27" s="14"/>
      <c r="H27" s="14">
        <f t="shared" si="6"/>
        <v>6</v>
      </c>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row>
    <row r="28" spans="1:64" s="2" customFormat="1" ht="30" customHeight="1" thickBot="1" x14ac:dyDescent="0.3">
      <c r="A28" s="34"/>
      <c r="B28" s="41" t="s">
        <v>76</v>
      </c>
      <c r="C28" s="41" t="s">
        <v>77</v>
      </c>
      <c r="D28" s="41"/>
      <c r="E28" s="57">
        <v>43551</v>
      </c>
      <c r="F28" s="57">
        <v>43556</v>
      </c>
      <c r="G28" s="14"/>
      <c r="H28" s="14">
        <f t="shared" si="6"/>
        <v>6</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row>
    <row r="29" spans="1:64" s="2" customFormat="1" ht="30" customHeight="1" thickBot="1" x14ac:dyDescent="0.3">
      <c r="A29" s="34"/>
      <c r="B29" s="41" t="s">
        <v>78</v>
      </c>
      <c r="C29" s="41" t="s">
        <v>79</v>
      </c>
      <c r="D29" s="41"/>
      <c r="E29" s="57">
        <v>43557</v>
      </c>
      <c r="F29" s="57">
        <v>43503</v>
      </c>
      <c r="G29" s="14"/>
      <c r="H29" s="14">
        <f t="shared" si="6"/>
        <v>-53</v>
      </c>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row>
    <row r="30" spans="1:64" s="2" customFormat="1" ht="30" customHeight="1" thickBot="1" x14ac:dyDescent="0.3">
      <c r="A30" s="34"/>
      <c r="B30" s="41" t="s">
        <v>80</v>
      </c>
      <c r="C30" s="41" t="s">
        <v>81</v>
      </c>
      <c r="D30" s="41"/>
      <c r="E30" s="57">
        <v>43563</v>
      </c>
      <c r="F30" s="57">
        <v>43568</v>
      </c>
      <c r="G30" s="14"/>
      <c r="H30" s="14">
        <f t="shared" si="6"/>
        <v>6</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row>
    <row r="31" spans="1:64" s="2" customFormat="1" ht="30" customHeight="1" thickBot="1" x14ac:dyDescent="0.3">
      <c r="A31" s="34" t="s">
        <v>26</v>
      </c>
      <c r="B31" s="15">
        <v>4</v>
      </c>
      <c r="C31" s="15" t="s">
        <v>82</v>
      </c>
      <c r="D31" s="61">
        <v>0.15</v>
      </c>
      <c r="E31" s="60">
        <v>43521</v>
      </c>
      <c r="F31" s="60">
        <v>43571</v>
      </c>
      <c r="G31" s="14"/>
      <c r="H31" s="14">
        <f t="shared" si="6"/>
        <v>51</v>
      </c>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row>
    <row r="32" spans="1:64" s="2" customFormat="1" ht="30" customHeight="1" thickBot="1" x14ac:dyDescent="0.3">
      <c r="A32" s="35" t="s">
        <v>25</v>
      </c>
      <c r="B32" s="15">
        <v>5</v>
      </c>
      <c r="C32" s="15" t="s">
        <v>83</v>
      </c>
      <c r="D32" s="15"/>
      <c r="E32" s="60">
        <v>43569</v>
      </c>
      <c r="F32" s="60">
        <v>43571</v>
      </c>
      <c r="G32" s="19"/>
      <c r="H32" s="19">
        <f t="shared" si="6"/>
        <v>3</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row>
    <row r="33" spans="3:7" ht="30" customHeight="1" x14ac:dyDescent="0.25">
      <c r="G33" s="5"/>
    </row>
    <row r="34" spans="3:7" ht="30" customHeight="1" x14ac:dyDescent="0.25">
      <c r="C34" s="54"/>
      <c r="F34" s="36"/>
    </row>
    <row r="35" spans="3:7" ht="30" customHeight="1" x14ac:dyDescent="0.25">
      <c r="C35" s="5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8 D11:D15 D1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D11:D15 D17:D30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4" customWidth="1"/>
    <col min="2" max="16384" width="9.140625" style="1"/>
  </cols>
  <sheetData>
    <row r="1" spans="1:2" ht="46.5" customHeight="1" x14ac:dyDescent="0.2"/>
    <row r="2" spans="1:2" s="26" customFormat="1" ht="15.75" x14ac:dyDescent="0.25">
      <c r="A2" s="25" t="s">
        <v>11</v>
      </c>
      <c r="B2" s="25"/>
    </row>
    <row r="3" spans="1:2" s="30" customFormat="1" ht="27" customHeight="1" x14ac:dyDescent="0.25">
      <c r="A3" s="31" t="s">
        <v>16</v>
      </c>
      <c r="B3" s="31"/>
    </row>
    <row r="4" spans="1:2" s="27" customFormat="1" ht="26.25" x14ac:dyDescent="0.4">
      <c r="A4" s="28" t="s">
        <v>10</v>
      </c>
    </row>
    <row r="5" spans="1:2" ht="74.099999999999994" customHeight="1" x14ac:dyDescent="0.2">
      <c r="A5" s="29" t="s">
        <v>19</v>
      </c>
    </row>
    <row r="6" spans="1:2" ht="26.25" customHeight="1" x14ac:dyDescent="0.2">
      <c r="A6" s="28" t="s">
        <v>22</v>
      </c>
    </row>
    <row r="7" spans="1:2" s="24" customFormat="1" ht="204.95" customHeight="1" x14ac:dyDescent="0.25">
      <c r="A7" s="33" t="s">
        <v>21</v>
      </c>
    </row>
    <row r="8" spans="1:2" s="27" customFormat="1" ht="26.25" x14ac:dyDescent="0.4">
      <c r="A8" s="28" t="s">
        <v>12</v>
      </c>
    </row>
    <row r="9" spans="1:2" ht="60" x14ac:dyDescent="0.2">
      <c r="A9" s="29" t="s">
        <v>20</v>
      </c>
    </row>
    <row r="10" spans="1:2" s="24" customFormat="1" ht="27.95" customHeight="1" x14ac:dyDescent="0.25">
      <c r="A10" s="32" t="s">
        <v>18</v>
      </c>
    </row>
    <row r="11" spans="1:2" s="27" customFormat="1" ht="26.25" x14ac:dyDescent="0.4">
      <c r="A11" s="28" t="s">
        <v>9</v>
      </c>
    </row>
    <row r="12" spans="1:2" ht="30" x14ac:dyDescent="0.2">
      <c r="A12" s="29" t="s">
        <v>17</v>
      </c>
    </row>
    <row r="13" spans="1:2" s="24" customFormat="1" ht="27.95" customHeight="1" x14ac:dyDescent="0.25">
      <c r="A13" s="32" t="s">
        <v>3</v>
      </c>
    </row>
    <row r="14" spans="1:2" s="27" customFormat="1" ht="26.25" x14ac:dyDescent="0.4">
      <c r="A14" s="28" t="s">
        <v>13</v>
      </c>
    </row>
    <row r="15" spans="1:2" ht="75" customHeight="1" x14ac:dyDescent="0.2">
      <c r="A15" s="29" t="s">
        <v>14</v>
      </c>
    </row>
    <row r="16" spans="1:2" ht="75" x14ac:dyDescent="0.2">
      <c r="A16" s="2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Khassandi</dc:creator>
  <dc:description/>
  <cp:lastModifiedBy>Khassandi</cp:lastModifiedBy>
  <dcterms:created xsi:type="dcterms:W3CDTF">2018-05-23T01:25:53Z</dcterms:created>
  <dcterms:modified xsi:type="dcterms:W3CDTF">2019-03-02T19:55:40Z</dcterms:modified>
</cp:coreProperties>
</file>