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168373C0-FB59-469C-A94F-45C967AAA233}" xr6:coauthVersionLast="44" xr6:coauthVersionMax="44" xr10:uidLastSave="{00000000-0000-0000-0000-000000000000}"/>
  <bookViews>
    <workbookView xWindow="3610" yWindow="1770" windowWidth="13140" windowHeight="774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18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5" i="1" l="1"/>
  <c r="F5" i="1"/>
  <c r="E5" i="1"/>
  <c r="D5" i="1"/>
  <c r="C5" i="1"/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  <c r="E4" i="1" l="1"/>
  <c r="E3" i="1"/>
</calcChain>
</file>

<file path=xl/sharedStrings.xml><?xml version="1.0" encoding="utf-8"?>
<sst xmlns="http://schemas.openxmlformats.org/spreadsheetml/2006/main" count="81" uniqueCount="52">
  <si>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</si>
  <si>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</si>
  <si>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</si>
  <si>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</si>
  <si>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</si>
  <si>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</si>
  <si>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</si>
  <si>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</si>
  <si>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</si>
  <si>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</si>
  <si>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</si>
  <si>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</si>
  <si>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</si>
  <si>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</si>
  <si>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</si>
  <si>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</si>
  <si>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</si>
  <si>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</si>
  <si>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</si>
  <si>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</si>
  <si>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</si>
  <si>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</si>
  <si>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</si>
  <si>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</si>
  <si>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</si>
  <si>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</si>
  <si>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</si>
  <si>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</si>
  <si>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</si>
  <si>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</si>
  <si>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</si>
  <si>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</si>
  <si>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Germany</t>
  </si>
  <si>
    <t>Denmark</t>
  </si>
  <si>
    <t>https://www.ssi.dk/aktuelt/nyheder/2020/sa-mange-er-smittet-med-sars-cov-2-pa-danske-plejehjem</t>
  </si>
  <si>
    <t>B</t>
  </si>
  <si>
    <t>total</t>
  </si>
  <si>
    <t>https://www.thestar.com/politics/federal/2020/05/07/82-of-canadas-covid-19-deaths-have-been-in-long-term-care.html</t>
  </si>
  <si>
    <t>England &amp; Wales</t>
  </si>
  <si>
    <t>01/05/02020</t>
  </si>
  <si>
    <t>Switzerland</t>
  </si>
  <si>
    <t>https://interaktiv.tagesanzeiger.ch/2020/corona-tote-mehrheitlich-aus-altersheimen/</t>
  </si>
  <si>
    <t>Geneva</t>
  </si>
  <si>
    <t>Hungary</t>
  </si>
  <si>
    <t>Norway</t>
  </si>
  <si>
    <t>Portugal</t>
  </si>
  <si>
    <t>https://ltccovid.org/wp-content/uploads/2020/05/Mortality-associated-with-COVID-3-May-final-6.pdf</t>
  </si>
  <si>
    <t>pLTC</t>
  </si>
  <si>
    <t>Finland</t>
  </si>
  <si>
    <t>https://thl.fi/en/web/infectious-diseases/what-s-new/coronavirus-covid-19-latest-updates/situation-update-on-coronavirus#Coronavirus-related_deaths</t>
  </si>
  <si>
    <t>United States</t>
  </si>
  <si>
    <t>https://www.cdc.gov/nchs/nvss/vsrr/covid_weekly/index.htm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</si>
</sst>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i.dk/aktuelt/nyheder/2020/sa-mange-er-smittet-med-sars-cov-2-pa-danske-plejehjem" TargetMode="External"/><Relationship Id="rId13" Type="http://schemas.openxmlformats.org/officeDocument/2006/relationships/hyperlink" Target="https://ltccovid.org/wp-content/uploads/2020/05/Mortality-associated-with-COVID-3-May-final-6.pdf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12" Type="http://schemas.openxmlformats.org/officeDocument/2006/relationships/hyperlink" Target="https://ltccovid.org/wp-content/uploads/2020/05/Mortality-associated-with-COVID-3-May-final-6.pdf" TargetMode="External"/><Relationship Id="rId17" Type="http://schemas.openxmlformats.org/officeDocument/2006/relationships/hyperlink" Target="https://www.cdc.gov/nchs/nvss/vsrr/covid_weekly/index.htm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6" Type="http://schemas.openxmlformats.org/officeDocument/2006/relationships/hyperlink" Target="https://thl.fi/en/web/infectious-diseases/what-s-new/coronavirus-covid-19-latest-updates/situation-update-on-coronavirus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11" Type="http://schemas.openxmlformats.org/officeDocument/2006/relationships/hyperlink" Target="https://interaktiv.tagesanzeiger.ch/2020/corona-tote-mehrheitlich-aus-altersheimen/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5" Type="http://schemas.openxmlformats.org/officeDocument/2006/relationships/hyperlink" Target="https://ltccovid.org/wp-content/uploads/2020/05/Mortality-associated-with-COVID-3-May-final-6.pdf" TargetMode="External"/><Relationship Id="rId10" Type="http://schemas.openxmlformats.org/officeDocument/2006/relationships/hyperlink" Target="https://interaktiv.tagesanzeiger.ch/2020/corona-tote-mehrheitlich-aus-altersheimen/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thestar.com/politics/federal/2020/05/07/82-of-canadas-covid-19-deaths-have-been-in-long-term-care.html" TargetMode="External"/><Relationship Id="rId14" Type="http://schemas.openxmlformats.org/officeDocument/2006/relationships/hyperlink" Target="https://ltccovid.org/wp-content/uploads/2020/05/Mortality-associated-with-COVID-3-May-final-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K19"/>
  <sheetViews>
    <sheetView tabSelected="1" topLeftCell="A13" workbookViewId="0">
      <selection activeCell="A4" sqref="A4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3.54296875" customWidth="1"/>
    <col min="5" max="5" width="11.7265625" customWidth="1"/>
  </cols>
  <sheetData>
    <row r="1" spans="1:11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47</v>
      </c>
      <c r="J1" t="s">
        <v>12</v>
      </c>
      <c r="K1" t="s">
        <v>27</v>
      </c>
    </row>
    <row r="2" spans="1:11" x14ac:dyDescent="0.35">
      <c r="A2" t="s">
        <v>2</v>
      </c>
      <c r="B2" s="1">
        <v>43961</v>
      </c>
      <c r="C2">
        <v>3213</v>
      </c>
      <c r="D2">
        <v>1537</v>
      </c>
      <c r="E2">
        <v>1438</v>
      </c>
      <c r="F2">
        <v>237</v>
      </c>
      <c r="G2">
        <v>1</v>
      </c>
      <c r="I2">
        <f>E2/C2</f>
        <v>0.44755680049797697</v>
      </c>
      <c r="J2" s="2" t="s">
        <v>16</v>
      </c>
    </row>
    <row r="3" spans="1:11" x14ac:dyDescent="0.35">
      <c r="A3" t="s">
        <v>5</v>
      </c>
      <c r="B3" s="1">
        <v>43952</v>
      </c>
      <c r="C3">
        <v>31777</v>
      </c>
      <c r="D3">
        <v>21767</v>
      </c>
      <c r="E3">
        <f>7903+377</f>
        <v>8280</v>
      </c>
      <c r="F3">
        <v>1474</v>
      </c>
      <c r="G3">
        <v>129</v>
      </c>
      <c r="H3">
        <v>127</v>
      </c>
      <c r="I3">
        <f t="shared" ref="I3:I19" si="0">E3/C3</f>
        <v>0.26056581804449758</v>
      </c>
      <c r="J3" s="2" t="s">
        <v>17</v>
      </c>
    </row>
    <row r="4" spans="1:11" x14ac:dyDescent="0.35">
      <c r="A4" t="s">
        <v>6</v>
      </c>
      <c r="B4" s="1">
        <v>43952</v>
      </c>
      <c r="C4">
        <v>1566</v>
      </c>
      <c r="D4">
        <v>1050</v>
      </c>
      <c r="E4">
        <f>404+9</f>
        <v>413</v>
      </c>
      <c r="F4">
        <v>88</v>
      </c>
      <c r="G4">
        <v>12</v>
      </c>
      <c r="H4">
        <v>3</v>
      </c>
      <c r="I4">
        <f t="shared" si="0"/>
        <v>0.26372924648786716</v>
      </c>
      <c r="J4" s="2" t="s">
        <v>17</v>
      </c>
    </row>
    <row r="5" spans="1:11" x14ac:dyDescent="0.35">
      <c r="A5" t="s">
        <v>38</v>
      </c>
      <c r="B5" s="1" t="s">
        <v>39</v>
      </c>
      <c r="C5">
        <f>31777+1566</f>
        <v>33343</v>
      </c>
      <c r="D5">
        <f>21767+1050</f>
        <v>22817</v>
      </c>
      <c r="E5">
        <f>8280+413</f>
        <v>8693</v>
      </c>
      <c r="F5">
        <f>88+1474</f>
        <v>1562</v>
      </c>
      <c r="G5">
        <f>12+129</f>
        <v>141</v>
      </c>
      <c r="H5">
        <v>130</v>
      </c>
      <c r="I5">
        <f t="shared" si="0"/>
        <v>0.26071439282608044</v>
      </c>
      <c r="J5" s="2" t="s">
        <v>17</v>
      </c>
    </row>
    <row r="6" spans="1:11" x14ac:dyDescent="0.35">
      <c r="A6" t="s">
        <v>11</v>
      </c>
      <c r="B6" s="1">
        <v>43959</v>
      </c>
      <c r="C6">
        <v>518</v>
      </c>
      <c r="D6">
        <v>302</v>
      </c>
      <c r="E6">
        <v>184</v>
      </c>
      <c r="F6">
        <v>16</v>
      </c>
      <c r="I6">
        <f t="shared" si="0"/>
        <v>0.35521235521235522</v>
      </c>
      <c r="J6" s="2" t="s">
        <v>13</v>
      </c>
    </row>
    <row r="7" spans="1:11" x14ac:dyDescent="0.35">
      <c r="A7" t="s">
        <v>14</v>
      </c>
      <c r="B7" s="1">
        <v>43957</v>
      </c>
      <c r="C7">
        <v>1375</v>
      </c>
      <c r="E7">
        <v>857</v>
      </c>
      <c r="I7">
        <f t="shared" si="0"/>
        <v>0.62327272727272731</v>
      </c>
      <c r="J7" s="2" t="s">
        <v>15</v>
      </c>
    </row>
    <row r="8" spans="1:11" x14ac:dyDescent="0.35">
      <c r="A8" t="s">
        <v>18</v>
      </c>
      <c r="B8" s="1">
        <v>43965</v>
      </c>
      <c r="C8">
        <v>2899</v>
      </c>
      <c r="E8">
        <v>1637</v>
      </c>
      <c r="I8">
        <f t="shared" si="0"/>
        <v>0.56467747499137633</v>
      </c>
      <c r="J8" s="2" t="s">
        <v>19</v>
      </c>
      <c r="K8" t="s">
        <v>28</v>
      </c>
    </row>
    <row r="9" spans="1:11" x14ac:dyDescent="0.35">
      <c r="A9" t="s">
        <v>29</v>
      </c>
      <c r="B9" s="1">
        <v>43967</v>
      </c>
      <c r="C9">
        <v>9052</v>
      </c>
      <c r="D9">
        <v>4345</v>
      </c>
      <c r="E9">
        <v>4617</v>
      </c>
      <c r="F9">
        <v>18</v>
      </c>
      <c r="H9">
        <v>36</v>
      </c>
      <c r="I9">
        <f t="shared" si="0"/>
        <v>0.51005302695536903</v>
      </c>
      <c r="J9" s="2" t="s">
        <v>30</v>
      </c>
    </row>
    <row r="10" spans="1:11" x14ac:dyDescent="0.35">
      <c r="A10" t="s">
        <v>32</v>
      </c>
      <c r="B10" s="1">
        <v>43954</v>
      </c>
      <c r="C10">
        <v>6649</v>
      </c>
      <c r="E10">
        <v>2401</v>
      </c>
      <c r="I10">
        <f t="shared" si="0"/>
        <v>0.36110693337343963</v>
      </c>
      <c r="J10" s="2" t="s">
        <v>46</v>
      </c>
    </row>
    <row r="11" spans="1:11" x14ac:dyDescent="0.35">
      <c r="A11" t="s">
        <v>33</v>
      </c>
      <c r="B11" s="1">
        <v>43945</v>
      </c>
      <c r="C11">
        <v>394</v>
      </c>
      <c r="E11">
        <v>133</v>
      </c>
      <c r="I11">
        <f t="shared" si="0"/>
        <v>0.33756345177664976</v>
      </c>
      <c r="J11" s="2" t="s">
        <v>34</v>
      </c>
    </row>
    <row r="12" spans="1:11" x14ac:dyDescent="0.35">
      <c r="A12" t="s">
        <v>31</v>
      </c>
      <c r="B12" s="1">
        <v>43957</v>
      </c>
      <c r="C12">
        <v>4167</v>
      </c>
      <c r="E12">
        <v>3436</v>
      </c>
      <c r="I12">
        <f t="shared" si="0"/>
        <v>0.82457403407727381</v>
      </c>
      <c r="J12" s="2" t="s">
        <v>37</v>
      </c>
    </row>
    <row r="13" spans="1:11" x14ac:dyDescent="0.35">
      <c r="A13" t="s">
        <v>40</v>
      </c>
      <c r="B13" s="1">
        <v>43963</v>
      </c>
      <c r="C13">
        <v>1749</v>
      </c>
      <c r="E13">
        <v>927</v>
      </c>
      <c r="I13">
        <f t="shared" si="0"/>
        <v>0.53001715265866212</v>
      </c>
      <c r="J13" s="2" t="s">
        <v>41</v>
      </c>
    </row>
    <row r="14" spans="1:11" x14ac:dyDescent="0.35">
      <c r="A14" t="s">
        <v>42</v>
      </c>
      <c r="B14" s="1">
        <v>43963</v>
      </c>
      <c r="C14">
        <v>154</v>
      </c>
      <c r="E14">
        <v>109</v>
      </c>
      <c r="I14">
        <f t="shared" si="0"/>
        <v>0.70779220779220775</v>
      </c>
      <c r="J14" s="2" t="s">
        <v>41</v>
      </c>
    </row>
    <row r="15" spans="1:11" x14ac:dyDescent="0.35">
      <c r="A15" t="s">
        <v>43</v>
      </c>
      <c r="B15" s="1">
        <v>43939</v>
      </c>
      <c r="C15">
        <v>172</v>
      </c>
      <c r="E15">
        <v>33</v>
      </c>
      <c r="I15">
        <f t="shared" si="0"/>
        <v>0.19186046511627908</v>
      </c>
      <c r="J15" s="2" t="s">
        <v>46</v>
      </c>
    </row>
    <row r="16" spans="1:11" x14ac:dyDescent="0.35">
      <c r="A16" t="s">
        <v>44</v>
      </c>
      <c r="B16" s="1">
        <v>43953</v>
      </c>
      <c r="C16">
        <v>211</v>
      </c>
      <c r="E16">
        <v>127</v>
      </c>
      <c r="I16">
        <f t="shared" si="0"/>
        <v>0.6018957345971564</v>
      </c>
      <c r="J16" s="2" t="s">
        <v>46</v>
      </c>
    </row>
    <row r="17" spans="1:10" x14ac:dyDescent="0.35">
      <c r="A17" t="s">
        <v>45</v>
      </c>
      <c r="B17" s="1">
        <v>43944</v>
      </c>
      <c r="C17">
        <v>820</v>
      </c>
      <c r="E17">
        <v>327</v>
      </c>
      <c r="I17">
        <f t="shared" si="0"/>
        <v>0.39878048780487807</v>
      </c>
      <c r="J17" s="2" t="s">
        <v>46</v>
      </c>
    </row>
    <row r="18" spans="1:10" x14ac:dyDescent="0.35">
      <c r="A18" t="s">
        <v>48</v>
      </c>
      <c r="B18" s="1">
        <v>43979</v>
      </c>
      <c r="C18">
        <v>313</v>
      </c>
      <c r="E18">
        <v>141</v>
      </c>
      <c r="I18">
        <f t="shared" si="0"/>
        <v>0.45047923322683708</v>
      </c>
      <c r="J18" s="2" t="s">
        <v>49</v>
      </c>
    </row>
    <row r="19" spans="1:10" x14ac:dyDescent="0.35">
      <c r="A19" t="s">
        <v>50</v>
      </c>
      <c r="B19" s="1">
        <v>43974</v>
      </c>
      <c r="C19">
        <v>81372</v>
      </c>
      <c r="D19">
        <v>55903</v>
      </c>
      <c r="E19">
        <v>20083</v>
      </c>
      <c r="F19">
        <v>4247</v>
      </c>
      <c r="H19">
        <v>1110</v>
      </c>
      <c r="I19">
        <f t="shared" si="0"/>
        <v>0.24680479771911715</v>
      </c>
      <c r="J19" s="2" t="s">
        <v>51</v>
      </c>
    </row>
  </sheetData>
  <hyperlinks>
    <hyperlink ref="J6" r:id="rId1" xr:uid="{C202A423-D2AD-48A5-81D8-FD47A34E7068}"/>
    <hyperlink ref="J7" r:id="rId2" xr:uid="{FFD58B59-920D-4BB1-984F-DCE9EBAD12A8}"/>
    <hyperlink ref="J2" r:id="rId3" xr:uid="{F4DD4505-BDBA-4F91-9F18-D97C282F5BDA}"/>
    <hyperlink ref="J3" r:id="rId4" xr:uid="{0DFB8553-11C3-4C67-B11F-12F0B2E880D1}"/>
    <hyperlink ref="J4" r:id="rId5" xr:uid="{15BF439D-4123-4A54-9B3D-42B9C4A470E3}"/>
    <hyperlink ref="J8" r:id="rId6" xr:uid="{83C09D43-1C91-4DE0-AEBF-986F38CE3FF5}"/>
    <hyperlink ref="J9" r:id="rId7" xr:uid="{E6D2BBE8-183F-4497-9029-7DBB5687D6D3}"/>
    <hyperlink ref="J11" r:id="rId8" xr:uid="{552A9600-AAD6-462A-9E96-6A6C246201B3}"/>
    <hyperlink ref="J12" r:id="rId9" xr:uid="{80DEF0DD-2E38-4B48-913C-4EF68FE67545}"/>
    <hyperlink ref="J13" r:id="rId10" xr:uid="{4CB38AB4-C387-40E4-AC0E-7F7D05E0DFE3}"/>
    <hyperlink ref="J14" r:id="rId11" xr:uid="{A7C867BB-0D09-46E4-90C2-91E7521767ED}"/>
    <hyperlink ref="J15" r:id="rId12" xr:uid="{0177E209-49E6-4EF7-9CEF-661FB44C9B00}"/>
    <hyperlink ref="J16" r:id="rId13" xr:uid="{4DC9186C-BD4B-4241-BD31-EF22D7C874CF}"/>
    <hyperlink ref="J17" r:id="rId14" xr:uid="{788A3938-158B-40D2-ADEE-900398933E06}"/>
    <hyperlink ref="J10" r:id="rId15" xr:uid="{AA7C1B3E-C812-42E3-BC04-2BBE7971EF28}"/>
    <hyperlink ref="J18" r:id="rId16" location="Coronavirus-related_deaths" display="https://thl.fi/en/web/infectious-diseases/what-s-new/coronavirus-covid-19-latest-updates/situation-update-on-coronavirus - Coronavirus-related_deaths" xr:uid="{D858FE62-1458-4686-81F9-7AB74826A671}"/>
    <hyperlink ref="J19" r:id="rId17" xr:uid="{1E1DE984-D198-4C79-87BF-33B572AFA3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H13"/>
  <sheetViews>
    <sheetView workbookViewId="0">
      <selection activeCell="I5" sqref="I5"/>
    </sheetView>
  </sheetViews>
  <sheetFormatPr defaultRowHeight="14.5" x14ac:dyDescent="0.35"/>
  <cols>
    <col min="8" max="8" width="10.4531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36</v>
      </c>
      <c r="H1" t="s">
        <v>3</v>
      </c>
    </row>
    <row r="2" spans="1:8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  <c r="H2" s="1">
        <v>43965</v>
      </c>
    </row>
    <row r="3" spans="1:8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  <c r="H3" s="1">
        <v>43965</v>
      </c>
    </row>
    <row r="4" spans="1:8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  <c r="H4" s="1">
        <v>43965</v>
      </c>
    </row>
    <row r="5" spans="1:8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  <c r="H5" s="1">
        <v>43965</v>
      </c>
    </row>
    <row r="6" spans="1:8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  <c r="H6" s="1">
        <v>43965</v>
      </c>
    </row>
    <row r="7" spans="1:8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  <c r="H7" s="1">
        <v>43965</v>
      </c>
    </row>
    <row r="8" spans="1:8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  <c r="H8" s="1">
        <v>43965</v>
      </c>
    </row>
    <row r="9" spans="1:8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  <c r="H9" s="1">
        <v>43965</v>
      </c>
    </row>
    <row r="10" spans="1:8" x14ac:dyDescent="0.35">
      <c r="A10" t="s">
        <v>18</v>
      </c>
      <c r="B10" t="s">
        <v>35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  <c r="H10" s="1">
        <v>43965</v>
      </c>
    </row>
    <row r="11" spans="1:8" x14ac:dyDescent="0.35">
      <c r="A11" t="s">
        <v>18</v>
      </c>
      <c r="B11" t="s">
        <v>35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  <c r="H11" s="1">
        <v>43965</v>
      </c>
    </row>
    <row r="12" spans="1:8" x14ac:dyDescent="0.35">
      <c r="A12" t="s">
        <v>18</v>
      </c>
      <c r="B12" t="s">
        <v>35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  <c r="H12" s="1">
        <v>43965</v>
      </c>
    </row>
    <row r="13" spans="1:8" x14ac:dyDescent="0.35">
      <c r="A13" t="s">
        <v>18</v>
      </c>
      <c r="B13" t="s">
        <v>35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  <c r="H13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2020-06-02T20:14:59Z</dcterms:modified>
</cp:coreProperties>
</file>