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olors10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10.xml" ContentType="application/vnd.ms-office.chartstyle+xml"/>
  <Override PartName="/xl/charts/chart10.xml" ContentType="application/vnd.openxmlformats-officedocument.drawingml.chart+xml"/>
  <Override PartName="/xl/charts/colors9.xml" ContentType="application/vnd.ms-office.chartcolorstyle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style8.xml" ContentType="application/vnd.ms-office.chartstyle+xml"/>
  <Override PartName="/xl/charts/colors8.xml" ContentType="application/vnd.ms-office.chartcolorstyle+xml"/>
  <Override PartName="/xl/charts/colors7.xml" ContentType="application/vnd.ms-office.chartcolor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olors5.xml" ContentType="application/vnd.ms-office.chartcolorstyle+xml"/>
  <Override PartName="/xl/charts/style5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ckermann" sheetId="3" r:id="rId1"/>
    <sheet name="Fading" sheetId="1" r:id="rId2"/>
    <sheet name="Moving average" sheetId="4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7" i="4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3" i="1"/>
  <c r="E3" i="1"/>
  <c r="C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</calcChain>
</file>

<file path=xl/sharedStrings.xml><?xml version="1.0" encoding="utf-8"?>
<sst xmlns="http://schemas.openxmlformats.org/spreadsheetml/2006/main" count="10" uniqueCount="10">
  <si>
    <t>X [0..1]</t>
  </si>
  <si>
    <t>Y[0..1]</t>
  </si>
  <si>
    <t>𝛿𝑖</t>
  </si>
  <si>
    <t>𝛿o</t>
  </si>
  <si>
    <t>Input</t>
  </si>
  <si>
    <t>Output</t>
  </si>
  <si>
    <t>X [0..100]%</t>
  </si>
  <si>
    <t>Y [0..100]%</t>
  </si>
  <si>
    <t>100%-&gt;50% @ 100ms</t>
  </si>
  <si>
    <t>0%-&gt;30% @ 150ms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</si>
</sst>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vertical="center"/>
    </xf>
    <xf numFmtId="0" fontId="2" fillId="0" borderId="0" xfId="1"/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98632967550552E-2"/>
          <c:y val="6.2378167641325533E-2"/>
          <c:w val="0.86243986986323351"/>
          <c:h val="0.81558171018096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Ackermann!$C$1</c:f>
              <c:strCache>
                <c:ptCount val="1"/>
                <c:pt idx="0">
                  <c:v>𝛿o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Ackermann!$B$3:$B$18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</c:numCache>
            </c:numRef>
          </c:xVal>
          <c:yVal>
            <c:numRef>
              <c:f>Ackermann!$C$3:$C$18</c:f>
              <c:numCache>
                <c:formatCode>General</c:formatCode>
                <c:ptCount val="16"/>
                <c:pt idx="0">
                  <c:v>0.99134971253619775</c:v>
                </c:pt>
                <c:pt idx="1">
                  <c:v>1.9657056574635294</c:v>
                </c:pt>
                <c:pt idx="2">
                  <c:v>2.9235302930476692</c:v>
                </c:pt>
                <c:pt idx="3">
                  <c:v>3.8652876923609556</c:v>
                </c:pt>
                <c:pt idx="4">
                  <c:v>4.7914419825931587</c:v>
                </c:pt>
                <c:pt idx="5">
                  <c:v>9.2042560785557601</c:v>
                </c:pt>
                <c:pt idx="6">
                  <c:v>13.29468619399003</c:v>
                </c:pt>
                <c:pt idx="7">
                  <c:v>17.115238008652835</c:v>
                </c:pt>
                <c:pt idx="8">
                  <c:v>20.71372701472751</c:v>
                </c:pt>
                <c:pt idx="9">
                  <c:v>24.133261210456048</c:v>
                </c:pt>
                <c:pt idx="10">
                  <c:v>27.412716884859666</c:v>
                </c:pt>
                <c:pt idx="11">
                  <c:v>30.587445314353332</c:v>
                </c:pt>
                <c:pt idx="12">
                  <c:v>33.690067525979785</c:v>
                </c:pt>
                <c:pt idx="13">
                  <c:v>36.751287676388777</c:v>
                </c:pt>
                <c:pt idx="14">
                  <c:v>39.800698202960874</c:v>
                </c:pt>
                <c:pt idx="15">
                  <c:v>42.867573148363022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06D-A379-7594635C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8943"/>
        <c:axId val="1662982319"/>
      </c:scatterChart>
      <c:valAx>
        <c:axId val="166150894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𝛿𝑖</a:t>
                </a:r>
                <a:endParaRPr lang="ro-RO" sz="1600"/>
              </a:p>
            </c:rich>
          </c:tx>
          <c:layout>
            <c:manualLayout>
              <c:xMode val="edge"/>
              <c:yMode val="edge"/>
              <c:x val="0.45808501506052701"/>
              <c:y val="0.9173292812082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2319"/>
        <c:crosses val="autoZero"/>
        <c:crossBetween val="midCat"/>
        <c:majorUnit val="5"/>
      </c:valAx>
      <c:valAx>
        <c:axId val="1662982319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𝛿o</a:t>
                </a:r>
                <a:endParaRPr lang="ro-RO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none" strike="noStrike" baseline="0" smtClean="0"/>
              <a:t>F(tx)</a:t>
            </a:r>
          </a:p>
        </c:rich>
      </c:tx>
      <c:layout>
        <c:manualLayout>
          <c:xMode val="edge"/>
          <c:yMode val="edge"/>
          <c:x val="5.0651123611370009E-2"/>
          <c:y val="5.9259276541054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'Moving average'!$C$3:$C$6</c:f>
              <c:strCache>
                <c:ptCount val="4"/>
                <c:pt idx="0">
                  <c:v>60</c:v>
                </c:pt>
                <c:pt idx="1">
                  <c:v>100</c:v>
                </c:pt>
                <c:pt idx="2">
                  <c:v>160</c:v>
                </c:pt>
                <c:pt idx="3">
                  <c:v>200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val>
            <c:numRef>
              <c:f>'Moving average'!$C$3:$C$27</c:f>
              <c:numCache>
                <c:formatCode>0</c:formatCode>
                <c:ptCount val="25"/>
                <c:pt idx="0">
                  <c:v>60</c:v>
                </c:pt>
                <c:pt idx="1">
                  <c:v>100</c:v>
                </c:pt>
                <c:pt idx="2">
                  <c:v>160</c:v>
                </c:pt>
                <c:pt idx="3">
                  <c:v>200</c:v>
                </c:pt>
                <c:pt idx="4">
                  <c:v>320</c:v>
                </c:pt>
                <c:pt idx="5">
                  <c:v>280</c:v>
                </c:pt>
                <c:pt idx="6">
                  <c:v>250</c:v>
                </c:pt>
                <c:pt idx="7">
                  <c:v>690</c:v>
                </c:pt>
                <c:pt idx="8">
                  <c:v>680</c:v>
                </c:pt>
                <c:pt idx="9">
                  <c:v>580</c:v>
                </c:pt>
                <c:pt idx="10">
                  <c:v>660</c:v>
                </c:pt>
                <c:pt idx="11">
                  <c:v>810</c:v>
                </c:pt>
                <c:pt idx="12">
                  <c:v>1110</c:v>
                </c:pt>
                <c:pt idx="13">
                  <c:v>1240</c:v>
                </c:pt>
                <c:pt idx="14">
                  <c:v>1520</c:v>
                </c:pt>
                <c:pt idx="15">
                  <c:v>1600</c:v>
                </c:pt>
                <c:pt idx="16">
                  <c:v>1490</c:v>
                </c:pt>
                <c:pt idx="17">
                  <c:v>870</c:v>
                </c:pt>
                <c:pt idx="18">
                  <c:v>1310</c:v>
                </c:pt>
                <c:pt idx="19">
                  <c:v>1110</c:v>
                </c:pt>
                <c:pt idx="20">
                  <c:v>950</c:v>
                </c:pt>
                <c:pt idx="21">
                  <c:v>1400</c:v>
                </c:pt>
                <c:pt idx="22">
                  <c:v>1320</c:v>
                </c:pt>
                <c:pt idx="23">
                  <c:v>800</c:v>
                </c:pt>
                <c:pt idx="24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C-4D8E-A462-973422C8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1556255"/>
        <c:axId val="581555007"/>
      </c:barChart>
      <c:catAx>
        <c:axId val="58155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5007"/>
        <c:crosses val="autoZero"/>
        <c:auto val="1"/>
        <c:lblAlgn val="ctr"/>
        <c:lblOffset val="0"/>
        <c:tickMarkSkip val="1"/>
        <c:noMultiLvlLbl val="0"/>
      </c:catAx>
      <c:valAx>
        <c:axId val="581555007"/>
        <c:scaling>
          <c:orientation val="minMax"/>
          <c:max val="40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6255"/>
        <c:crossesAt val="1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59683319793"/>
          <c:y val="4.0155970464699299E-2"/>
          <c:w val="0.79882400392716379"/>
          <c:h val="0.78400270141670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Ackermann!$C$1</c:f>
              <c:strCache>
                <c:ptCount val="1"/>
                <c:pt idx="0">
                  <c:v>𝛿o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39246631797653"/>
                  <c:y val="2.23459348283218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u="none" strike="noStrike" baseline="0">
                        <a:effectLst/>
                      </a:rPr>
                      <a:t>𝛿o</a:t>
                    </a:r>
                    <a:r>
                      <a:rPr lang="en-US" sz="1400" b="1" baseline="0"/>
                      <a:t> = 0.6116*</a:t>
                    </a:r>
                    <a:r>
                      <a:rPr lang="en-US" sz="1400" b="1" i="0" u="none" strike="noStrike" baseline="0">
                        <a:effectLst/>
                      </a:rPr>
                      <a:t>𝛿i</a:t>
                    </a:r>
                    <a:r>
                      <a:rPr lang="en-US" sz="1400" b="1" baseline="0"/>
                      <a:t> + 6.1664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Ackermann!$B$15:$B$18</c:f>
              <c:numCache>
                <c:formatCode>General</c:formatCode>
                <c:ptCount val="4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</c:numCache>
            </c:numRef>
          </c:xVal>
          <c:yVal>
            <c:numRef>
              <c:f>Ackermann!$C$15:$C$18</c:f>
              <c:numCache>
                <c:formatCode>General</c:formatCode>
                <c:ptCount val="4"/>
                <c:pt idx="0">
                  <c:v>33.690067525979785</c:v>
                </c:pt>
                <c:pt idx="1">
                  <c:v>36.751287676388777</c:v>
                </c:pt>
                <c:pt idx="2">
                  <c:v>39.800698202960874</c:v>
                </c:pt>
                <c:pt idx="3">
                  <c:v>42.867573148363022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A-40E4-9E10-7F79817F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8943"/>
        <c:axId val="1662982319"/>
      </c:scatterChart>
      <c:valAx>
        <c:axId val="1661508943"/>
        <c:scaling>
          <c:orientation val="minMax"/>
          <c:max val="6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𝛿𝑖</a:t>
                </a:r>
                <a:endParaRPr lang="ro-RO" sz="1600"/>
              </a:p>
            </c:rich>
          </c:tx>
          <c:layout>
            <c:manualLayout>
              <c:xMode val="edge"/>
              <c:yMode val="edge"/>
              <c:x val="0.45808501506052701"/>
              <c:y val="0.9173292812082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2319"/>
        <c:crosses val="autoZero"/>
        <c:crossBetween val="midCat"/>
        <c:majorUnit val="5"/>
        <c:minorUnit val="5"/>
      </c:valAx>
      <c:valAx>
        <c:axId val="1662982319"/>
        <c:scaling>
          <c:orientation val="minMax"/>
          <c:max val="4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𝛿o</a:t>
                </a:r>
                <a:endParaRPr lang="ro-RO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89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0561492313461"/>
          <c:y val="4.0155970464699299E-2"/>
          <c:w val="0.81376687289088867"/>
          <c:h val="0.78400270141670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Ackermann!$C$1</c:f>
              <c:strCache>
                <c:ptCount val="1"/>
                <c:pt idx="0">
                  <c:v>𝛿o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39246631797653"/>
                  <c:y val="2.23459348283218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u="none" strike="noStrike" baseline="0">
                        <a:effectLst/>
                      </a:rPr>
                      <a:t>𝛿o</a:t>
                    </a:r>
                    <a:r>
                      <a:rPr lang="en-US" sz="1400" b="1" baseline="0"/>
                      <a:t> = 0.658*</a:t>
                    </a:r>
                    <a:r>
                      <a:rPr lang="en-US" sz="1400" b="1" i="0" u="none" strike="noStrike" baseline="0">
                        <a:effectLst/>
                      </a:rPr>
                      <a:t>𝛿i</a:t>
                    </a:r>
                    <a:r>
                      <a:rPr lang="en-US" sz="1400" b="1" baseline="0"/>
                      <a:t> + 4.3264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Ackermann!$B$11:$B$15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Ackermann!$C$11:$C$15</c:f>
              <c:numCache>
                <c:formatCode>General</c:formatCode>
                <c:ptCount val="5"/>
                <c:pt idx="0">
                  <c:v>20.71372701472751</c:v>
                </c:pt>
                <c:pt idx="1">
                  <c:v>24.133261210456048</c:v>
                </c:pt>
                <c:pt idx="2">
                  <c:v>27.412716884859666</c:v>
                </c:pt>
                <c:pt idx="3">
                  <c:v>30.587445314353332</c:v>
                </c:pt>
                <c:pt idx="4">
                  <c:v>33.690067525979785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A-4326-9454-97CDBC39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8943"/>
        <c:axId val="1662982319"/>
      </c:scatterChart>
      <c:valAx>
        <c:axId val="1661508943"/>
        <c:scaling>
          <c:orientation val="minMax"/>
          <c:max val="4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𝛿𝑖</a:t>
                </a:r>
                <a:endParaRPr lang="ro-RO" sz="1600"/>
              </a:p>
            </c:rich>
          </c:tx>
          <c:layout>
            <c:manualLayout>
              <c:xMode val="edge"/>
              <c:yMode val="edge"/>
              <c:x val="0.45808501506052701"/>
              <c:y val="0.9173292812082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2319"/>
        <c:crosses val="autoZero"/>
        <c:crossBetween val="midCat"/>
        <c:majorUnit val="5"/>
        <c:minorUnit val="5"/>
      </c:valAx>
      <c:valAx>
        <c:axId val="166298231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𝛿o</a:t>
                </a:r>
                <a:endParaRPr lang="ro-RO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89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1045250746775"/>
          <c:y val="4.7563429571303585E-2"/>
          <c:w val="0.80186219712563001"/>
          <c:h val="0.78400270141670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Ackermann!$C$1</c:f>
              <c:strCache>
                <c:ptCount val="1"/>
                <c:pt idx="0">
                  <c:v>𝛿o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39246631797653"/>
                  <c:y val="2.23459348283218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u="none" strike="noStrike" baseline="0">
                        <a:effectLst/>
                      </a:rPr>
                      <a:t>𝛿o</a:t>
                    </a:r>
                    <a:r>
                      <a:rPr lang="en-US" sz="1400" b="1" baseline="0"/>
                      <a:t> = 0.8212*</a:t>
                    </a:r>
                    <a:r>
                      <a:rPr lang="en-US" sz="1400" b="1" i="0" u="none" strike="noStrike" baseline="0">
                        <a:effectLst/>
                      </a:rPr>
                      <a:t>𝛿i</a:t>
                    </a:r>
                    <a:r>
                      <a:rPr lang="en-US" sz="1400" b="1" baseline="0"/>
                      <a:t> + 0.836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Ackermann!$B$7:$B$11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Ackermann!$C$7:$C$11</c:f>
              <c:numCache>
                <c:formatCode>General</c:formatCode>
                <c:ptCount val="5"/>
                <c:pt idx="0">
                  <c:v>4.7914419825931587</c:v>
                </c:pt>
                <c:pt idx="1">
                  <c:v>9.2042560785557601</c:v>
                </c:pt>
                <c:pt idx="2">
                  <c:v>13.29468619399003</c:v>
                </c:pt>
                <c:pt idx="3">
                  <c:v>17.115238008652835</c:v>
                </c:pt>
                <c:pt idx="4">
                  <c:v>20.71372701472751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A-4B63-8074-EEA65BFF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8943"/>
        <c:axId val="1662982319"/>
      </c:scatterChart>
      <c:valAx>
        <c:axId val="1661508943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𝛿𝑖</a:t>
                </a:r>
                <a:endParaRPr lang="ro-RO" sz="1600"/>
              </a:p>
            </c:rich>
          </c:tx>
          <c:layout>
            <c:manualLayout>
              <c:xMode val="edge"/>
              <c:yMode val="edge"/>
              <c:x val="0.45808501506052701"/>
              <c:y val="0.9173292812082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2319"/>
        <c:crosses val="autoZero"/>
        <c:crossBetween val="midCat"/>
        <c:majorUnit val="5"/>
        <c:minorUnit val="5"/>
      </c:valAx>
      <c:valAx>
        <c:axId val="166298231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𝛿o</a:t>
                </a:r>
                <a:endParaRPr lang="ro-RO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89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9831271091113"/>
          <c:y val="5.1267133275007294E-2"/>
          <c:w val="0.80192421259842528"/>
          <c:h val="0.78400270141670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Ackermann!$C$1</c:f>
              <c:strCache>
                <c:ptCount val="1"/>
                <c:pt idx="0">
                  <c:v>𝛿o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39246631797653"/>
                  <c:y val="2.23459348283218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u="none" strike="noStrike" baseline="0">
                        <a:effectLst/>
                      </a:rPr>
                      <a:t>𝛿o</a:t>
                    </a:r>
                    <a:r>
                      <a:rPr lang="en-US" sz="1400" b="1" baseline="0"/>
                      <a:t> = 0.9654*</a:t>
                    </a:r>
                    <a:r>
                      <a:rPr lang="en-US" sz="1400" b="1" i="0" u="none" strike="noStrike" baseline="0">
                        <a:effectLst/>
                      </a:rPr>
                      <a:t>𝛿i</a:t>
                    </a:r>
                    <a:r>
                      <a:rPr lang="en-US" sz="1400" b="1" baseline="0"/>
                      <a:t> + 0.019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Ackermann!$B$2:$B$7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Ackermann!$C$2:$C$7</c:f>
              <c:numCache>
                <c:formatCode>General</c:formatCode>
                <c:ptCount val="6"/>
                <c:pt idx="0">
                  <c:v>9.9912809713733994E-2</c:v>
                </c:pt>
                <c:pt idx="1">
                  <c:v>0.99134971253619775</c:v>
                </c:pt>
                <c:pt idx="2">
                  <c:v>1.9657056574635294</c:v>
                </c:pt>
                <c:pt idx="3">
                  <c:v>2.9235302930476692</c:v>
                </c:pt>
                <c:pt idx="4">
                  <c:v>3.8652876923609556</c:v>
                </c:pt>
                <c:pt idx="5">
                  <c:v>4.7914419825931587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449D-942E-56F8DC4D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508943"/>
        <c:axId val="1662982319"/>
      </c:scatterChart>
      <c:valAx>
        <c:axId val="1661508943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𝛿𝑖</a:t>
                </a:r>
                <a:endParaRPr lang="ro-RO" sz="1600"/>
              </a:p>
            </c:rich>
          </c:tx>
          <c:layout>
            <c:manualLayout>
              <c:xMode val="edge"/>
              <c:yMode val="edge"/>
              <c:x val="0.45808501506052701"/>
              <c:y val="0.91732928120827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2319"/>
        <c:crosses val="autoZero"/>
        <c:crossBetween val="midCat"/>
        <c:majorUnit val="1"/>
      </c:valAx>
      <c:valAx>
        <c:axId val="1662982319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𝛿o</a:t>
                </a:r>
                <a:endParaRPr lang="ro-RO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089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Fading!$D$2:$D$202</c:f>
              <c:numCache>
                <c:formatCode>0.00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3.5000000000000004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7.0000000000000009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14.000000000000002</c:v>
                </c:pt>
                <c:pt idx="29">
                  <c:v>14.499999999999998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27.500000000000004</c:v>
                </c:pt>
                <c:pt idx="56">
                  <c:v>28.000000000000004</c:v>
                </c:pt>
                <c:pt idx="57">
                  <c:v>28.499999999999996</c:v>
                </c:pt>
                <c:pt idx="58">
                  <c:v>28.999999999999996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54.500000000000007</c:v>
                </c:pt>
                <c:pt idx="110">
                  <c:v>55.000000000000007</c:v>
                </c:pt>
                <c:pt idx="111">
                  <c:v>55.500000000000007</c:v>
                </c:pt>
                <c:pt idx="112">
                  <c:v>56.000000000000007</c:v>
                </c:pt>
                <c:pt idx="113">
                  <c:v>56.499999999999993</c:v>
                </c:pt>
                <c:pt idx="114">
                  <c:v>56.999999999999993</c:v>
                </c:pt>
                <c:pt idx="115">
                  <c:v>57.499999999999993</c:v>
                </c:pt>
                <c:pt idx="116">
                  <c:v>57.999999999999993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cat>
          <c:val>
            <c:numRef>
              <c:f>Fading!$E$2:$E$202</c:f>
              <c:numCache>
                <c:formatCode>0.00</c:formatCode>
                <c:ptCount val="201"/>
                <c:pt idx="0">
                  <c:v>0</c:v>
                </c:pt>
                <c:pt idx="1">
                  <c:v>6.2499999999999997E-8</c:v>
                </c:pt>
                <c:pt idx="2">
                  <c:v>9.9999999999999995E-7</c:v>
                </c:pt>
                <c:pt idx="3">
                  <c:v>5.0625000000000002E-6</c:v>
                </c:pt>
                <c:pt idx="4">
                  <c:v>1.5999999999999999E-5</c:v>
                </c:pt>
                <c:pt idx="5">
                  <c:v>3.9062500000000021E-5</c:v>
                </c:pt>
                <c:pt idx="6">
                  <c:v>8.1000000000000004E-5</c:v>
                </c:pt>
                <c:pt idx="7">
                  <c:v>1.5006250000000002E-4</c:v>
                </c:pt>
                <c:pt idx="8">
                  <c:v>2.5599999999999999E-4</c:v>
                </c:pt>
                <c:pt idx="9">
                  <c:v>4.1006249999999995E-4</c:v>
                </c:pt>
                <c:pt idx="10">
                  <c:v>6.2500000000000034E-4</c:v>
                </c:pt>
                <c:pt idx="11">
                  <c:v>9.1506249999999997E-4</c:v>
                </c:pt>
                <c:pt idx="12">
                  <c:v>1.2960000000000001E-3</c:v>
                </c:pt>
                <c:pt idx="13">
                  <c:v>1.7850625000000004E-3</c:v>
                </c:pt>
                <c:pt idx="14">
                  <c:v>2.4010000000000004E-3</c:v>
                </c:pt>
                <c:pt idx="15">
                  <c:v>3.1640624999999998E-3</c:v>
                </c:pt>
                <c:pt idx="16">
                  <c:v>4.0959999999999998E-3</c:v>
                </c:pt>
                <c:pt idx="17">
                  <c:v>5.2200625000000016E-3</c:v>
                </c:pt>
                <c:pt idx="18">
                  <c:v>6.5609999999999991E-3</c:v>
                </c:pt>
                <c:pt idx="19">
                  <c:v>8.1450624999999995E-3</c:v>
                </c:pt>
                <c:pt idx="20">
                  <c:v>1.0000000000000005E-2</c:v>
                </c:pt>
                <c:pt idx="21">
                  <c:v>1.2155062499999997E-2</c:v>
                </c:pt>
                <c:pt idx="22">
                  <c:v>1.4641E-2</c:v>
                </c:pt>
                <c:pt idx="23">
                  <c:v>1.74900625E-2</c:v>
                </c:pt>
                <c:pt idx="24">
                  <c:v>2.0736000000000001E-2</c:v>
                </c:pt>
                <c:pt idx="25">
                  <c:v>2.44140625E-2</c:v>
                </c:pt>
                <c:pt idx="26">
                  <c:v>2.8561000000000007E-2</c:v>
                </c:pt>
                <c:pt idx="27">
                  <c:v>3.321506250000001E-2</c:v>
                </c:pt>
                <c:pt idx="28">
                  <c:v>3.8416000000000006E-2</c:v>
                </c:pt>
                <c:pt idx="29">
                  <c:v>4.4205062499999989E-2</c:v>
                </c:pt>
                <c:pt idx="30">
                  <c:v>5.0624999999999996E-2</c:v>
                </c:pt>
                <c:pt idx="31">
                  <c:v>5.7720062500000002E-2</c:v>
                </c:pt>
                <c:pt idx="32">
                  <c:v>6.5535999999999997E-2</c:v>
                </c:pt>
                <c:pt idx="33">
                  <c:v>7.4120062500000014E-2</c:v>
                </c:pt>
                <c:pt idx="34">
                  <c:v>8.3521000000000026E-2</c:v>
                </c:pt>
                <c:pt idx="35">
                  <c:v>9.3789062499999964E-2</c:v>
                </c:pt>
                <c:pt idx="36">
                  <c:v>0.10497599999999999</c:v>
                </c:pt>
                <c:pt idx="37">
                  <c:v>0.1171350625</c:v>
                </c:pt>
                <c:pt idx="38">
                  <c:v>0.13032099999999999</c:v>
                </c:pt>
                <c:pt idx="39">
                  <c:v>0.14459006250000003</c:v>
                </c:pt>
                <c:pt idx="40">
                  <c:v>0.16000000000000009</c:v>
                </c:pt>
                <c:pt idx="41">
                  <c:v>0.17661006249999994</c:v>
                </c:pt>
                <c:pt idx="42">
                  <c:v>0.19448099999999996</c:v>
                </c:pt>
                <c:pt idx="43">
                  <c:v>0.21367506249999996</c:v>
                </c:pt>
                <c:pt idx="44">
                  <c:v>0.23425599999999999</c:v>
                </c:pt>
                <c:pt idx="45">
                  <c:v>0.25628906250000005</c:v>
                </c:pt>
                <c:pt idx="46">
                  <c:v>0.27984100000000001</c:v>
                </c:pt>
                <c:pt idx="47">
                  <c:v>0.30498006249999998</c:v>
                </c:pt>
                <c:pt idx="48">
                  <c:v>0.33177600000000002</c:v>
                </c:pt>
                <c:pt idx="49">
                  <c:v>0.36030006249999996</c:v>
                </c:pt>
                <c:pt idx="50">
                  <c:v>0.390625</c:v>
                </c:pt>
                <c:pt idx="51">
                  <c:v>0.42282506250000002</c:v>
                </c:pt>
                <c:pt idx="52">
                  <c:v>0.4569760000000001</c:v>
                </c:pt>
                <c:pt idx="53">
                  <c:v>0.49315506250000013</c:v>
                </c:pt>
                <c:pt idx="54">
                  <c:v>0.53144100000000016</c:v>
                </c:pt>
                <c:pt idx="55">
                  <c:v>0.57191406250000021</c:v>
                </c:pt>
                <c:pt idx="56">
                  <c:v>0.61465600000000009</c:v>
                </c:pt>
                <c:pt idx="57">
                  <c:v>0.6597500624999999</c:v>
                </c:pt>
                <c:pt idx="58">
                  <c:v>0.70728099999999983</c:v>
                </c:pt>
                <c:pt idx="59">
                  <c:v>0.75733506249999982</c:v>
                </c:pt>
                <c:pt idx="60">
                  <c:v>0.80999999999999994</c:v>
                </c:pt>
                <c:pt idx="61">
                  <c:v>0.86536506249999989</c:v>
                </c:pt>
                <c:pt idx="62">
                  <c:v>0.92352100000000004</c:v>
                </c:pt>
                <c:pt idx="63">
                  <c:v>0.98456006250000005</c:v>
                </c:pt>
                <c:pt idx="64">
                  <c:v>1.048576</c:v>
                </c:pt>
                <c:pt idx="65">
                  <c:v>1.1156640625000003</c:v>
                </c:pt>
                <c:pt idx="66">
                  <c:v>1.1859210000000002</c:v>
                </c:pt>
                <c:pt idx="67">
                  <c:v>1.2594450625000004</c:v>
                </c:pt>
                <c:pt idx="68">
                  <c:v>1.3363360000000004</c:v>
                </c:pt>
                <c:pt idx="69">
                  <c:v>1.4166950624999997</c:v>
                </c:pt>
                <c:pt idx="70">
                  <c:v>1.5006249999999994</c:v>
                </c:pt>
                <c:pt idx="71">
                  <c:v>1.5882300624999999</c:v>
                </c:pt>
                <c:pt idx="72">
                  <c:v>1.6796159999999998</c:v>
                </c:pt>
                <c:pt idx="73">
                  <c:v>1.7748900624999995</c:v>
                </c:pt>
                <c:pt idx="74">
                  <c:v>1.874161</c:v>
                </c:pt>
                <c:pt idx="75">
                  <c:v>1.9775390625</c:v>
                </c:pt>
                <c:pt idx="76">
                  <c:v>2.0851359999999999</c:v>
                </c:pt>
                <c:pt idx="77">
                  <c:v>2.1970650624999997</c:v>
                </c:pt>
                <c:pt idx="78">
                  <c:v>2.3134410000000005</c:v>
                </c:pt>
                <c:pt idx="79">
                  <c:v>2.4343800625000007</c:v>
                </c:pt>
                <c:pt idx="80">
                  <c:v>2.5600000000000014</c:v>
                </c:pt>
                <c:pt idx="81">
                  <c:v>2.6904200625000008</c:v>
                </c:pt>
                <c:pt idx="82">
                  <c:v>2.8257609999999991</c:v>
                </c:pt>
                <c:pt idx="83">
                  <c:v>2.9661450624999994</c:v>
                </c:pt>
                <c:pt idx="84">
                  <c:v>3.1116959999999994</c:v>
                </c:pt>
                <c:pt idx="85">
                  <c:v>3.2625390624999993</c:v>
                </c:pt>
                <c:pt idx="86">
                  <c:v>3.4188009999999993</c:v>
                </c:pt>
                <c:pt idx="87">
                  <c:v>3.5806100625000004</c:v>
                </c:pt>
                <c:pt idx="88">
                  <c:v>3.7480959999999999</c:v>
                </c:pt>
                <c:pt idx="89">
                  <c:v>3.9213900625000004</c:v>
                </c:pt>
                <c:pt idx="90">
                  <c:v>4.1006250000000009</c:v>
                </c:pt>
                <c:pt idx="91">
                  <c:v>4.285935062500001</c:v>
                </c:pt>
                <c:pt idx="92">
                  <c:v>4.4774560000000001</c:v>
                </c:pt>
                <c:pt idx="93">
                  <c:v>4.6753250625000016</c:v>
                </c:pt>
                <c:pt idx="94">
                  <c:v>4.8796809999999997</c:v>
                </c:pt>
                <c:pt idx="95">
                  <c:v>5.0906640625000001</c:v>
                </c:pt>
                <c:pt idx="96">
                  <c:v>5.3084160000000002</c:v>
                </c:pt>
                <c:pt idx="97">
                  <c:v>5.5330800624999998</c:v>
                </c:pt>
                <c:pt idx="98">
                  <c:v>5.7648009999999994</c:v>
                </c:pt>
                <c:pt idx="99">
                  <c:v>6.0037250625</c:v>
                </c:pt>
                <c:pt idx="100">
                  <c:v>6.25</c:v>
                </c:pt>
                <c:pt idx="101">
                  <c:v>6.5037750624999999</c:v>
                </c:pt>
                <c:pt idx="102">
                  <c:v>6.7652010000000002</c:v>
                </c:pt>
                <c:pt idx="103">
                  <c:v>7.0344300624999994</c:v>
                </c:pt>
                <c:pt idx="104">
                  <c:v>7.3116160000000017</c:v>
                </c:pt>
                <c:pt idx="105">
                  <c:v>7.5969140624999998</c:v>
                </c:pt>
                <c:pt idx="106">
                  <c:v>7.8904810000000021</c:v>
                </c:pt>
                <c:pt idx="107">
                  <c:v>8.1924750624999998</c:v>
                </c:pt>
                <c:pt idx="108">
                  <c:v>8.5030560000000026</c:v>
                </c:pt>
                <c:pt idx="109">
                  <c:v>8.8223850625000022</c:v>
                </c:pt>
                <c:pt idx="110">
                  <c:v>9.1506250000000033</c:v>
                </c:pt>
                <c:pt idx="111">
                  <c:v>9.4879400625000034</c:v>
                </c:pt>
                <c:pt idx="112">
                  <c:v>9.8344960000000015</c:v>
                </c:pt>
                <c:pt idx="113">
                  <c:v>10.190460062499994</c:v>
                </c:pt>
                <c:pt idx="114">
                  <c:v>10.556000999999998</c:v>
                </c:pt>
                <c:pt idx="115">
                  <c:v>10.931289062499996</c:v>
                </c:pt>
                <c:pt idx="116">
                  <c:v>11.316495999999997</c:v>
                </c:pt>
                <c:pt idx="117">
                  <c:v>11.711795062499997</c:v>
                </c:pt>
                <c:pt idx="118">
                  <c:v>12.117360999999997</c:v>
                </c:pt>
                <c:pt idx="119">
                  <c:v>12.5333700625</c:v>
                </c:pt>
                <c:pt idx="120">
                  <c:v>12.959999999999999</c:v>
                </c:pt>
                <c:pt idx="121">
                  <c:v>13.397430062499998</c:v>
                </c:pt>
                <c:pt idx="122">
                  <c:v>13.845840999999998</c:v>
                </c:pt>
                <c:pt idx="123">
                  <c:v>14.305415062499998</c:v>
                </c:pt>
                <c:pt idx="124">
                  <c:v>14.776336000000001</c:v>
                </c:pt>
                <c:pt idx="125">
                  <c:v>15.2587890625</c:v>
                </c:pt>
                <c:pt idx="126">
                  <c:v>15.752961000000001</c:v>
                </c:pt>
                <c:pt idx="127">
                  <c:v>16.259040062499999</c:v>
                </c:pt>
                <c:pt idx="128">
                  <c:v>16.777215999999999</c:v>
                </c:pt>
                <c:pt idx="129">
                  <c:v>17.307680062500001</c:v>
                </c:pt>
                <c:pt idx="130">
                  <c:v>17.850625000000004</c:v>
                </c:pt>
                <c:pt idx="131">
                  <c:v>18.406245062500005</c:v>
                </c:pt>
                <c:pt idx="132">
                  <c:v>18.974736000000004</c:v>
                </c:pt>
                <c:pt idx="133">
                  <c:v>19.556295062500002</c:v>
                </c:pt>
                <c:pt idx="134">
                  <c:v>20.151121000000007</c:v>
                </c:pt>
                <c:pt idx="135">
                  <c:v>20.759414062500007</c:v>
                </c:pt>
                <c:pt idx="136">
                  <c:v>21.381376000000007</c:v>
                </c:pt>
                <c:pt idx="137">
                  <c:v>22.017210062500006</c:v>
                </c:pt>
                <c:pt idx="138">
                  <c:v>22.667120999999995</c:v>
                </c:pt>
                <c:pt idx="139">
                  <c:v>23.331315062499993</c:v>
                </c:pt>
                <c:pt idx="140">
                  <c:v>24.009999999999991</c:v>
                </c:pt>
                <c:pt idx="141">
                  <c:v>24.703385062499994</c:v>
                </c:pt>
                <c:pt idx="142">
                  <c:v>25.411680999999998</c:v>
                </c:pt>
                <c:pt idx="143">
                  <c:v>26.135100062499994</c:v>
                </c:pt>
                <c:pt idx="144">
                  <c:v>26.873855999999996</c:v>
                </c:pt>
                <c:pt idx="145">
                  <c:v>27.628164062499998</c:v>
                </c:pt>
                <c:pt idx="146">
                  <c:v>28.398240999999992</c:v>
                </c:pt>
                <c:pt idx="147">
                  <c:v>29.184305062499995</c:v>
                </c:pt>
                <c:pt idx="148">
                  <c:v>29.986575999999999</c:v>
                </c:pt>
                <c:pt idx="149">
                  <c:v>30.805275062499998</c:v>
                </c:pt>
                <c:pt idx="150">
                  <c:v>31.640625</c:v>
                </c:pt>
                <c:pt idx="151">
                  <c:v>32.492850062499997</c:v>
                </c:pt>
                <c:pt idx="152">
                  <c:v>33.362175999999998</c:v>
                </c:pt>
                <c:pt idx="153">
                  <c:v>34.248830062500005</c:v>
                </c:pt>
                <c:pt idx="154">
                  <c:v>35.153040999999995</c:v>
                </c:pt>
                <c:pt idx="155">
                  <c:v>36.075039062500011</c:v>
                </c:pt>
                <c:pt idx="156">
                  <c:v>37.015056000000008</c:v>
                </c:pt>
                <c:pt idx="157">
                  <c:v>37.973325062500003</c:v>
                </c:pt>
                <c:pt idx="158">
                  <c:v>38.950081000000011</c:v>
                </c:pt>
                <c:pt idx="159">
                  <c:v>39.945560062500007</c:v>
                </c:pt>
                <c:pt idx="160">
                  <c:v>40.960000000000022</c:v>
                </c:pt>
                <c:pt idx="161">
                  <c:v>41.993640062500006</c:v>
                </c:pt>
                <c:pt idx="162">
                  <c:v>43.046721000000012</c:v>
                </c:pt>
                <c:pt idx="163">
                  <c:v>44.11948506249999</c:v>
                </c:pt>
                <c:pt idx="164">
                  <c:v>45.212175999999985</c:v>
                </c:pt>
                <c:pt idx="165">
                  <c:v>46.325039062499989</c:v>
                </c:pt>
                <c:pt idx="166">
                  <c:v>47.458320999999991</c:v>
                </c:pt>
                <c:pt idx="167">
                  <c:v>48.612270062499995</c:v>
                </c:pt>
                <c:pt idx="168">
                  <c:v>49.78713599999999</c:v>
                </c:pt>
                <c:pt idx="169">
                  <c:v>50.98317006249998</c:v>
                </c:pt>
                <c:pt idx="170">
                  <c:v>52.200624999999988</c:v>
                </c:pt>
                <c:pt idx="171">
                  <c:v>53.439755062499991</c:v>
                </c:pt>
                <c:pt idx="172">
                  <c:v>54.700815999999989</c:v>
                </c:pt>
                <c:pt idx="173">
                  <c:v>55.984065062500001</c:v>
                </c:pt>
                <c:pt idx="174">
                  <c:v>57.289761000000006</c:v>
                </c:pt>
                <c:pt idx="175">
                  <c:v>58.6181640625</c:v>
                </c:pt>
                <c:pt idx="176">
                  <c:v>59.969535999999998</c:v>
                </c:pt>
                <c:pt idx="177">
                  <c:v>61.34414006250001</c:v>
                </c:pt>
                <c:pt idx="178">
                  <c:v>62.742241000000007</c:v>
                </c:pt>
                <c:pt idx="179">
                  <c:v>64.164105062499999</c:v>
                </c:pt>
                <c:pt idx="180">
                  <c:v>65.610000000000014</c:v>
                </c:pt>
                <c:pt idx="181">
                  <c:v>67.080195062499996</c:v>
                </c:pt>
                <c:pt idx="182">
                  <c:v>68.574961000000016</c:v>
                </c:pt>
                <c:pt idx="183">
                  <c:v>70.094570062500011</c:v>
                </c:pt>
                <c:pt idx="184">
                  <c:v>71.639296000000002</c:v>
                </c:pt>
                <c:pt idx="185">
                  <c:v>73.209414062500016</c:v>
                </c:pt>
                <c:pt idx="186">
                  <c:v>74.805201000000025</c:v>
                </c:pt>
                <c:pt idx="187">
                  <c:v>76.426935062500021</c:v>
                </c:pt>
                <c:pt idx="188">
                  <c:v>78.074895999999995</c:v>
                </c:pt>
                <c:pt idx="189">
                  <c:v>79.74936506249999</c:v>
                </c:pt>
                <c:pt idx="190">
                  <c:v>81.450625000000002</c:v>
                </c:pt>
                <c:pt idx="191">
                  <c:v>83.178960062499996</c:v>
                </c:pt>
                <c:pt idx="192">
                  <c:v>84.934656000000004</c:v>
                </c:pt>
                <c:pt idx="193">
                  <c:v>86.718000062499982</c:v>
                </c:pt>
                <c:pt idx="194">
                  <c:v>88.529280999999997</c:v>
                </c:pt>
                <c:pt idx="195">
                  <c:v>90.368789062499985</c:v>
                </c:pt>
                <c:pt idx="196">
                  <c:v>92.23681599999999</c:v>
                </c:pt>
                <c:pt idx="197">
                  <c:v>94.133655062499997</c:v>
                </c:pt>
                <c:pt idx="198">
                  <c:v>96.059601000000001</c:v>
                </c:pt>
                <c:pt idx="199">
                  <c:v>98.014950062500006</c:v>
                </c:pt>
                <c:pt idx="2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86-4A0E-AFCD-29DFEA716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64895"/>
        <c:axId val="780274463"/>
      </c:lineChart>
      <c:catAx>
        <c:axId val="78026489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74463"/>
        <c:crosses val="autoZero"/>
        <c:auto val="0"/>
        <c:lblAlgn val="ctr"/>
        <c:lblOffset val="100"/>
        <c:noMultiLvlLbl val="0"/>
      </c:catAx>
      <c:valAx>
        <c:axId val="7802744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4895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Fading!$R$2:$R$17</c:f>
              <c:numCache>
                <c:formatCode>General</c:formatCode>
                <c:ptCount val="16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</c:numCache>
            </c:numRef>
          </c:cat>
          <c:val>
            <c:numRef>
              <c:f>Fading!$S$2:$S$17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0.15</c:v>
                </c:pt>
                <c:pt idx="5">
                  <c:v>0.37</c:v>
                </c:pt>
                <c:pt idx="6">
                  <c:v>0.77</c:v>
                </c:pt>
                <c:pt idx="7">
                  <c:v>1.42</c:v>
                </c:pt>
                <c:pt idx="8">
                  <c:v>2.4300000000000002</c:v>
                </c:pt>
                <c:pt idx="9">
                  <c:v>3.89</c:v>
                </c:pt>
                <c:pt idx="10">
                  <c:v>5.93</c:v>
                </c:pt>
                <c:pt idx="11">
                  <c:v>8.68</c:v>
                </c:pt>
                <c:pt idx="12">
                  <c:v>12.29</c:v>
                </c:pt>
                <c:pt idx="13">
                  <c:v>16.920000000000002</c:v>
                </c:pt>
                <c:pt idx="14">
                  <c:v>22.75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B-46AF-8887-01C8B264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1556255"/>
        <c:axId val="581555007"/>
      </c:barChart>
      <c:catAx>
        <c:axId val="58155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left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5007"/>
        <c:crosses val="autoZero"/>
        <c:auto val="1"/>
        <c:lblAlgn val="ctr"/>
        <c:lblOffset val="0"/>
        <c:tickMarkSkip val="1"/>
        <c:noMultiLvlLbl val="0"/>
      </c:catAx>
      <c:valAx>
        <c:axId val="581555007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PWM</a:t>
                </a:r>
                <a:r>
                  <a:rPr lang="en-US" b="1" baseline="0"/>
                  <a:t> duty cycle [%]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6255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Fading!$R$21:$R$31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cat>
          <c:val>
            <c:numRef>
              <c:f>Fading!$S$21:$S$31</c:f>
              <c:numCache>
                <c:formatCode>General</c:formatCode>
                <c:ptCount val="11"/>
                <c:pt idx="0">
                  <c:v>100</c:v>
                </c:pt>
                <c:pt idx="1">
                  <c:v>93.86</c:v>
                </c:pt>
                <c:pt idx="2">
                  <c:v>87.93</c:v>
                </c:pt>
                <c:pt idx="3">
                  <c:v>82.23</c:v>
                </c:pt>
                <c:pt idx="4">
                  <c:v>76.92</c:v>
                </c:pt>
                <c:pt idx="5">
                  <c:v>71.77</c:v>
                </c:pt>
                <c:pt idx="6">
                  <c:v>66.94</c:v>
                </c:pt>
                <c:pt idx="7">
                  <c:v>62.39</c:v>
                </c:pt>
                <c:pt idx="8">
                  <c:v>57.96</c:v>
                </c:pt>
                <c:pt idx="9">
                  <c:v>53.89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D-404D-9791-D8445357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1556255"/>
        <c:axId val="581555007"/>
      </c:barChart>
      <c:catAx>
        <c:axId val="58155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left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5007"/>
        <c:crosses val="autoZero"/>
        <c:auto val="1"/>
        <c:lblAlgn val="ctr"/>
        <c:lblOffset val="0"/>
        <c:tickMarkSkip val="1"/>
        <c:noMultiLvlLbl val="0"/>
      </c:catAx>
      <c:valAx>
        <c:axId val="58155500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PWM duty cycle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6255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none" strike="noStrike" baseline="0" smtClean="0"/>
              <a:t>S(tx)</a:t>
            </a:r>
          </a:p>
        </c:rich>
      </c:tx>
      <c:layout>
        <c:manualLayout>
          <c:xMode val="edge"/>
          <c:yMode val="edge"/>
          <c:x val="5.1216599735587745E-2"/>
          <c:y val="5.9259276541054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 cmpd="sng">
              <a:solidFill>
                <a:schemeClr val="tx1"/>
              </a:solidFill>
            </a:ln>
            <a:effectLst/>
          </c:spPr>
          <c:invertIfNegative val="0"/>
          <c:val>
            <c:numRef>
              <c:f>'Moving average'!$B$3:$B$27</c:f>
              <c:numCache>
                <c:formatCode>0</c:formatCode>
                <c:ptCount val="25"/>
                <c:pt idx="0">
                  <c:v>300</c:v>
                </c:pt>
                <c:pt idx="1">
                  <c:v>200</c:v>
                </c:pt>
                <c:pt idx="2">
                  <c:v>300</c:v>
                </c:pt>
                <c:pt idx="3">
                  <c:v>200</c:v>
                </c:pt>
                <c:pt idx="4">
                  <c:v>600</c:v>
                </c:pt>
                <c:pt idx="5">
                  <c:v>100</c:v>
                </c:pt>
                <c:pt idx="6">
                  <c:v>50</c:v>
                </c:pt>
                <c:pt idx="7">
                  <c:v>2500</c:v>
                </c:pt>
                <c:pt idx="8">
                  <c:v>150</c:v>
                </c:pt>
                <c:pt idx="9">
                  <c:v>100</c:v>
                </c:pt>
                <c:pt idx="10">
                  <c:v>500</c:v>
                </c:pt>
                <c:pt idx="11">
                  <c:v>800</c:v>
                </c:pt>
                <c:pt idx="12">
                  <c:v>4000</c:v>
                </c:pt>
                <c:pt idx="13">
                  <c:v>800</c:v>
                </c:pt>
                <c:pt idx="14">
                  <c:v>1500</c:v>
                </c:pt>
                <c:pt idx="15">
                  <c:v>900</c:v>
                </c:pt>
                <c:pt idx="16">
                  <c:v>250</c:v>
                </c:pt>
                <c:pt idx="17">
                  <c:v>900</c:v>
                </c:pt>
                <c:pt idx="18">
                  <c:v>3000</c:v>
                </c:pt>
                <c:pt idx="19">
                  <c:v>500</c:v>
                </c:pt>
                <c:pt idx="20">
                  <c:v>100</c:v>
                </c:pt>
                <c:pt idx="21">
                  <c:v>2500</c:v>
                </c:pt>
                <c:pt idx="22">
                  <c:v>500</c:v>
                </c:pt>
                <c:pt idx="23">
                  <c:v>400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5-43FB-A0FC-2C7CC40A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1556255"/>
        <c:axId val="581555007"/>
      </c:barChart>
      <c:catAx>
        <c:axId val="58155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5007"/>
        <c:crosses val="autoZero"/>
        <c:auto val="1"/>
        <c:lblAlgn val="ctr"/>
        <c:lblOffset val="0"/>
        <c:tickMarkSkip val="1"/>
        <c:noMultiLvlLbl val="0"/>
      </c:catAx>
      <c:valAx>
        <c:axId val="581555007"/>
        <c:scaling>
          <c:orientation val="minMax"/>
          <c:max val="40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6255"/>
        <c:crossesAt val="1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525780</xdr:colOff>
      <xdr:row>12</xdr:row>
      <xdr:rowOff>156210</xdr:rowOff>
    </xdr:from>
    <xdr:ext cx="65" cy="172227"/>
    <xdr:sp macro="" textlink="">
      <xdr:nvSpPr>
        <xdr:cNvPr id="2" name="TextBox 1"/>
        <xdr:cNvSpPr txBox="1"/>
      </xdr:nvSpPr>
      <xdr:spPr>
        <a:xfrm>
          <a:off x="479298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o-RO" sz="1100"/>
        </a:p>
      </xdr:txBody>
    </xdr:sp>
    <xdr:clientData/>
  </xdr:oneCellAnchor>
  <xdr:twoCellAnchor>
    <xdr:from>
      <xdr:col>2</xdr:col>
      <xdr:colOff>609596</xdr:colOff>
      <xdr:row>0</xdr:row>
      <xdr:rowOff>0</xdr:rowOff>
    </xdr:from>
    <xdr:to>
      <xdr:col>12</xdr:col>
      <xdr:colOff>0</xdr:colOff>
      <xdr:row>25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19</xdr:row>
      <xdr:rowOff>0</xdr:rowOff>
    </xdr:from>
    <xdr:to>
      <xdr:col>27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600074</xdr:colOff>
      <xdr:row>1</xdr:row>
      <xdr:rowOff>0</xdr:rowOff>
    </xdr:from>
    <xdr:to>
      <xdr:col>26</xdr:col>
      <xdr:colOff>609599</xdr:colOff>
      <xdr:row>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</xdr:colOff>
      <xdr:row>1</xdr:row>
      <xdr:rowOff>3</xdr:rowOff>
    </xdr:from>
    <xdr:to>
      <xdr:col>16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0</xdr:colOff>
      <xdr:row>17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31</xdr:col>
      <xdr:colOff>0</xdr:colOff>
      <xdr:row>36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</xdr:rowOff>
    </xdr:from>
    <xdr:to>
      <xdr:col>18</xdr:col>
      <xdr:colOff>1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18</xdr:col>
      <xdr:colOff>1</xdr:colOff>
      <xdr:row>36</xdr:row>
      <xdr:rowOff>190499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tabSelected="1" zoomScaleNormal="100" workbookViewId="0">
      <selection activeCell="K29" sqref="K29"/>
    </sheetView>
  </sheetViews>
  <sheetFormatPr defaultRowHeight="15" x14ac:dyDescent="0.25"/>
  <cols>
    <col min="2" max="3" width="9.140625" style="7"/>
  </cols>
  <sheetData>
    <row r="1" spans="2:21" x14ac:dyDescent="0.25">
      <c r="B1" s="7" t="s">
        <v>2</v>
      </c>
      <c r="C1" s="7" t="s">
        <v>3</v>
      </c>
    </row>
    <row r="2" spans="2:21" x14ac:dyDescent="0.25">
      <c r="B2" s="7">
        <v>0.1</v>
      </c>
      <c r="C2" s="7">
        <f t="shared" ref="C2:C18" si="0">DEGREES(_xlfn.ACOT(0.5 + _xlfn.COT(RADIANS(B2))))</f>
        <v>9.9912809713733994E-2</v>
      </c>
    </row>
    <row r="3" spans="2:21" x14ac:dyDescent="0.25">
      <c r="B3" s="7">
        <v>1</v>
      </c>
      <c r="C3" s="7">
        <f t="shared" si="0"/>
        <v>0.99134971253619775</v>
      </c>
    </row>
    <row r="4" spans="2:21" x14ac:dyDescent="0.25">
      <c r="B4" s="7">
        <v>2</v>
      </c>
      <c r="C4" s="7">
        <f t="shared" si="0"/>
        <v>1.9657056574635294</v>
      </c>
    </row>
    <row r="5" spans="2:21" x14ac:dyDescent="0.25">
      <c r="B5" s="7">
        <v>3</v>
      </c>
      <c r="C5" s="7">
        <f t="shared" si="0"/>
        <v>2.9235302930476692</v>
      </c>
    </row>
    <row r="6" spans="2:21" x14ac:dyDescent="0.25">
      <c r="B6" s="7">
        <v>4</v>
      </c>
      <c r="C6" s="7">
        <f t="shared" si="0"/>
        <v>3.8652876923609556</v>
      </c>
    </row>
    <row r="7" spans="2:21" x14ac:dyDescent="0.25">
      <c r="B7" s="7">
        <v>5</v>
      </c>
      <c r="C7" s="7">
        <f t="shared" si="0"/>
        <v>4.7914419825931587</v>
      </c>
    </row>
    <row r="8" spans="2:21" x14ac:dyDescent="0.25">
      <c r="B8" s="7">
        <v>10</v>
      </c>
      <c r="C8" s="7">
        <f t="shared" si="0"/>
        <v>9.2042560785557601</v>
      </c>
    </row>
    <row r="9" spans="2:21" x14ac:dyDescent="0.25">
      <c r="B9" s="7">
        <v>15</v>
      </c>
      <c r="C9" s="7">
        <f t="shared" si="0"/>
        <v>13.29468619399003</v>
      </c>
    </row>
    <row r="10" spans="2:21" x14ac:dyDescent="0.25">
      <c r="B10" s="7">
        <v>20</v>
      </c>
      <c r="C10" s="7">
        <f t="shared" si="0"/>
        <v>17.115238008652835</v>
      </c>
    </row>
    <row r="11" spans="2:21" x14ac:dyDescent="0.25">
      <c r="B11" s="7">
        <v>25</v>
      </c>
      <c r="C11" s="7">
        <f t="shared" si="0"/>
        <v>20.71372701472751</v>
      </c>
    </row>
    <row r="12" spans="2:21" x14ac:dyDescent="0.25">
      <c r="B12" s="7">
        <v>30</v>
      </c>
      <c r="C12" s="7">
        <f t="shared" si="0"/>
        <v>24.133261210456048</v>
      </c>
    </row>
    <row r="13" spans="2:21" x14ac:dyDescent="0.25">
      <c r="B13" s="7">
        <v>35</v>
      </c>
      <c r="C13" s="7">
        <f t="shared" si="0"/>
        <v>27.412716884859666</v>
      </c>
    </row>
    <row r="14" spans="2:21" x14ac:dyDescent="0.25">
      <c r="B14" s="7">
        <v>40</v>
      </c>
      <c r="C14" s="7">
        <f t="shared" si="0"/>
        <v>30.587445314353332</v>
      </c>
      <c r="U14" s="8"/>
    </row>
    <row r="15" spans="2:21" x14ac:dyDescent="0.25">
      <c r="B15" s="7">
        <v>45</v>
      </c>
      <c r="C15" s="7">
        <f t="shared" si="0"/>
        <v>33.690067525979785</v>
      </c>
    </row>
    <row r="16" spans="2:21" x14ac:dyDescent="0.25">
      <c r="B16" s="7">
        <v>50</v>
      </c>
      <c r="C16" s="7">
        <f t="shared" si="0"/>
        <v>36.751287676388777</v>
      </c>
    </row>
    <row r="17" spans="2:21" x14ac:dyDescent="0.25">
      <c r="B17" s="7">
        <v>55</v>
      </c>
      <c r="C17" s="7">
        <f t="shared" si="0"/>
        <v>39.800698202960874</v>
      </c>
      <c r="U17" s="9"/>
    </row>
    <row r="18" spans="2:21" x14ac:dyDescent="0.25">
      <c r="B18" s="7">
        <v>60</v>
      </c>
      <c r="C18" s="7">
        <f t="shared" si="0"/>
        <v>42.867573148363022</v>
      </c>
    </row>
    <row r="23" spans="2:21" x14ac:dyDescent="0.25">
      <c r="K23" s="7"/>
      <c r="L23" s="7"/>
    </row>
    <row r="24" spans="2:21" x14ac:dyDescent="0.25">
      <c r="K24" s="7"/>
    </row>
    <row r="25" spans="2:21" x14ac:dyDescent="0.25">
      <c r="K25" s="7"/>
    </row>
    <row r="26" spans="2:21" x14ac:dyDescent="0.25">
      <c r="K26" s="7"/>
    </row>
    <row r="27" spans="2:21" x14ac:dyDescent="0.25">
      <c r="F27" s="7"/>
      <c r="K27" s="7"/>
    </row>
    <row r="28" spans="2:21" x14ac:dyDescent="0.25">
      <c r="K28" s="7"/>
    </row>
    <row r="29" spans="2:21" x14ac:dyDescent="0.25">
      <c r="K29" s="7"/>
    </row>
    <row r="30" spans="2:21" x14ac:dyDescent="0.25">
      <c r="K30" s="7"/>
    </row>
    <row r="31" spans="2:21" x14ac:dyDescent="0.25">
      <c r="K31" s="7"/>
    </row>
    <row r="32" spans="2:21" x14ac:dyDescent="0.25">
      <c r="K32" s="7"/>
    </row>
    <row r="33" spans="11:11" x14ac:dyDescent="0.25">
      <c r="K33" s="7"/>
    </row>
    <row r="34" spans="11:11" x14ac:dyDescent="0.25">
      <c r="K34" s="7"/>
    </row>
    <row r="35" spans="11:11" x14ac:dyDescent="0.25">
      <c r="K35" s="7"/>
    </row>
    <row r="36" spans="11:11" x14ac:dyDescent="0.25">
      <c r="K36" s="7"/>
    </row>
    <row r="37" spans="11:11" x14ac:dyDescent="0.25">
      <c r="K37" s="7"/>
    </row>
    <row r="38" spans="11:11" x14ac:dyDescent="0.25">
      <c r="K38" s="7"/>
    </row>
    <row r="39" spans="11:11" x14ac:dyDescent="0.25">
      <c r="K39" s="7"/>
    </row>
    <row r="40" spans="11:11" x14ac:dyDescent="0.25">
      <c r="K40" s="7"/>
    </row>
    <row r="41" spans="11:11" x14ac:dyDescent="0.25">
      <c r="K41" s="7"/>
    </row>
    <row r="42" spans="11:11" x14ac:dyDescent="0.25">
      <c r="K42" s="7"/>
    </row>
    <row r="43" spans="11:11" x14ac:dyDescent="0.25">
      <c r="K43" s="7"/>
    </row>
    <row r="44" spans="11:11" x14ac:dyDescent="0.25">
      <c r="K44" s="7"/>
    </row>
  </sheetData>
  <pageMargins left="0.7" right="0.7" top="1.1812500423855252" bottom="0.75" header="0.3" footer="0.3"/>
  <pageSetup paperSize="9" orientation="portrait" r:id="rId1"/>
  <headerFooter>
    <oddHeader>&amp;L&amp;L&amp;"Arial"&amp;8Information Type: Working Standard_x000D_Disclosure Range: _x000D_Information Owner: aba.miklos_x000D_Company: NTT DATA Romania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2"/>
  <sheetViews>
    <sheetView zoomScaleNormal="100" workbookViewId="0">
      <selection activeCell="L30" sqref="L30"/>
    </sheetView>
  </sheetViews>
  <sheetFormatPr defaultColWidth="8.7109375" defaultRowHeight="15" x14ac:dyDescent="0.25"/>
  <cols>
    <col min="1" max="1" width="2.42578125" style="1" customWidth="1"/>
    <col min="2" max="2" width="10.7109375" style="1" customWidth="1"/>
    <col min="3" max="3" width="10.7109375" style="6" customWidth="1"/>
    <col min="4" max="5" width="10.7109375" style="15" customWidth="1"/>
    <col min="6" max="16" width="8.7109375" style="1"/>
    <col min="17" max="17" width="2" style="1" customWidth="1"/>
    <col min="18" max="19" width="9.7109375" style="1" customWidth="1"/>
    <col min="20" max="16384" width="8.7109375" style="1"/>
  </cols>
  <sheetData>
    <row r="1" spans="2:19" x14ac:dyDescent="0.25">
      <c r="B1" s="2" t="s">
        <v>0</v>
      </c>
      <c r="C1" s="4" t="s">
        <v>1</v>
      </c>
      <c r="D1" s="13" t="s">
        <v>6</v>
      </c>
      <c r="E1" s="13" t="s">
        <v>7</v>
      </c>
      <c r="R1" s="16" t="s">
        <v>9</v>
      </c>
    </row>
    <row r="2" spans="2:19" x14ac:dyDescent="0.25">
      <c r="B2" s="3">
        <v>0</v>
      </c>
      <c r="C2" s="5">
        <f>POWER(B2,4)</f>
        <v>0</v>
      </c>
      <c r="D2" s="14">
        <f>B2*100</f>
        <v>0</v>
      </c>
      <c r="E2" s="14">
        <f>C2*100</f>
        <v>0</v>
      </c>
      <c r="R2" s="1">
        <v>150</v>
      </c>
      <c r="S2" s="1">
        <v>0</v>
      </c>
    </row>
    <row r="3" spans="2:19" x14ac:dyDescent="0.25">
      <c r="B3" s="3">
        <v>5.0000000000000001E-3</v>
      </c>
      <c r="C3" s="5">
        <f t="shared" ref="C3:C4" si="0">POWER(B3,4)</f>
        <v>6.2500000000000001E-10</v>
      </c>
      <c r="D3" s="14">
        <f t="shared" ref="D3:D66" si="1">B3*100</f>
        <v>0.5</v>
      </c>
      <c r="E3" s="14">
        <f t="shared" ref="E3:E66" si="2">C3*100</f>
        <v>6.2499999999999997E-8</v>
      </c>
      <c r="R3" s="1">
        <v>140</v>
      </c>
      <c r="S3" s="1">
        <v>0</v>
      </c>
    </row>
    <row r="4" spans="2:19" x14ac:dyDescent="0.25">
      <c r="B4" s="3">
        <v>0.01</v>
      </c>
      <c r="C4" s="5">
        <f t="shared" si="0"/>
        <v>1E-8</v>
      </c>
      <c r="D4" s="14">
        <f t="shared" si="1"/>
        <v>1</v>
      </c>
      <c r="E4" s="14">
        <f t="shared" si="2"/>
        <v>9.9999999999999995E-7</v>
      </c>
      <c r="R4" s="1">
        <v>130</v>
      </c>
      <c r="S4" s="1">
        <v>0</v>
      </c>
    </row>
    <row r="5" spans="2:19" x14ac:dyDescent="0.25">
      <c r="B5" s="3">
        <v>1.4999999999999999E-2</v>
      </c>
      <c r="C5" s="5">
        <f t="shared" ref="C5:C36" si="3">POWER(B5,4)</f>
        <v>5.0624999999999998E-8</v>
      </c>
      <c r="D5" s="14">
        <f t="shared" si="1"/>
        <v>1.5</v>
      </c>
      <c r="E5" s="14">
        <f t="shared" si="2"/>
        <v>5.0625000000000002E-6</v>
      </c>
      <c r="R5" s="1">
        <v>120</v>
      </c>
      <c r="S5" s="1">
        <v>0.04</v>
      </c>
    </row>
    <row r="6" spans="2:19" x14ac:dyDescent="0.25">
      <c r="B6" s="3">
        <v>0.02</v>
      </c>
      <c r="C6" s="5">
        <f t="shared" si="3"/>
        <v>1.6E-7</v>
      </c>
      <c r="D6" s="14">
        <f t="shared" si="1"/>
        <v>2</v>
      </c>
      <c r="E6" s="14">
        <f t="shared" si="2"/>
        <v>1.5999999999999999E-5</v>
      </c>
      <c r="R6" s="1">
        <v>110</v>
      </c>
      <c r="S6" s="1">
        <v>0.15</v>
      </c>
    </row>
    <row r="7" spans="2:19" x14ac:dyDescent="0.25">
      <c r="B7" s="3">
        <v>2.5000000000000001E-2</v>
      </c>
      <c r="C7" s="5">
        <f t="shared" si="3"/>
        <v>3.9062500000000018E-7</v>
      </c>
      <c r="D7" s="14">
        <f t="shared" si="1"/>
        <v>2.5</v>
      </c>
      <c r="E7" s="14">
        <f t="shared" si="2"/>
        <v>3.9062500000000021E-5</v>
      </c>
      <c r="R7" s="1">
        <v>100</v>
      </c>
      <c r="S7" s="1">
        <v>0.37</v>
      </c>
    </row>
    <row r="8" spans="2:19" x14ac:dyDescent="0.25">
      <c r="B8" s="3">
        <v>0.03</v>
      </c>
      <c r="C8" s="5">
        <f t="shared" si="3"/>
        <v>8.0999999999999997E-7</v>
      </c>
      <c r="D8" s="14">
        <f t="shared" si="1"/>
        <v>3</v>
      </c>
      <c r="E8" s="14">
        <f t="shared" si="2"/>
        <v>8.1000000000000004E-5</v>
      </c>
      <c r="R8" s="1">
        <v>90</v>
      </c>
      <c r="S8" s="1">
        <v>0.77</v>
      </c>
    </row>
    <row r="9" spans="2:19" x14ac:dyDescent="0.25">
      <c r="B9" s="3">
        <v>3.5000000000000003E-2</v>
      </c>
      <c r="C9" s="5">
        <f t="shared" si="3"/>
        <v>1.5006250000000003E-6</v>
      </c>
      <c r="D9" s="14">
        <f t="shared" si="1"/>
        <v>3.5000000000000004</v>
      </c>
      <c r="E9" s="14">
        <f t="shared" si="2"/>
        <v>1.5006250000000002E-4</v>
      </c>
      <c r="R9" s="1">
        <v>80</v>
      </c>
      <c r="S9" s="1">
        <v>1.42</v>
      </c>
    </row>
    <row r="10" spans="2:19" x14ac:dyDescent="0.25">
      <c r="B10" s="3">
        <v>0.04</v>
      </c>
      <c r="C10" s="5">
        <f t="shared" si="3"/>
        <v>2.5600000000000001E-6</v>
      </c>
      <c r="D10" s="14">
        <f t="shared" si="1"/>
        <v>4</v>
      </c>
      <c r="E10" s="14">
        <f t="shared" si="2"/>
        <v>2.5599999999999999E-4</v>
      </c>
      <c r="R10" s="1">
        <v>70</v>
      </c>
      <c r="S10" s="1">
        <v>2.4300000000000002</v>
      </c>
    </row>
    <row r="11" spans="2:19" x14ac:dyDescent="0.25">
      <c r="B11" s="3">
        <v>4.4999999999999998E-2</v>
      </c>
      <c r="C11" s="5">
        <f t="shared" si="3"/>
        <v>4.1006249999999994E-6</v>
      </c>
      <c r="D11" s="14">
        <f t="shared" si="1"/>
        <v>4.5</v>
      </c>
      <c r="E11" s="14">
        <f t="shared" si="2"/>
        <v>4.1006249999999995E-4</v>
      </c>
      <c r="R11" s="1">
        <v>60</v>
      </c>
      <c r="S11" s="1">
        <v>3.89</v>
      </c>
    </row>
    <row r="12" spans="2:19" x14ac:dyDescent="0.25">
      <c r="B12" s="3">
        <v>0.05</v>
      </c>
      <c r="C12" s="5">
        <f t="shared" si="3"/>
        <v>6.2500000000000028E-6</v>
      </c>
      <c r="D12" s="14">
        <f t="shared" si="1"/>
        <v>5</v>
      </c>
      <c r="E12" s="14">
        <f t="shared" si="2"/>
        <v>6.2500000000000034E-4</v>
      </c>
      <c r="R12" s="1">
        <v>50</v>
      </c>
      <c r="S12" s="1">
        <v>5.93</v>
      </c>
    </row>
    <row r="13" spans="2:19" x14ac:dyDescent="0.25">
      <c r="B13" s="3">
        <v>5.5E-2</v>
      </c>
      <c r="C13" s="5">
        <f t="shared" si="3"/>
        <v>9.1506250000000002E-6</v>
      </c>
      <c r="D13" s="14">
        <f t="shared" si="1"/>
        <v>5.5</v>
      </c>
      <c r="E13" s="14">
        <f t="shared" si="2"/>
        <v>9.1506249999999997E-4</v>
      </c>
      <c r="R13" s="1">
        <v>40</v>
      </c>
      <c r="S13" s="1">
        <v>8.68</v>
      </c>
    </row>
    <row r="14" spans="2:19" x14ac:dyDescent="0.25">
      <c r="B14" s="3">
        <v>0.06</v>
      </c>
      <c r="C14" s="5">
        <f t="shared" si="3"/>
        <v>1.296E-5</v>
      </c>
      <c r="D14" s="14">
        <f t="shared" si="1"/>
        <v>6</v>
      </c>
      <c r="E14" s="14">
        <f t="shared" si="2"/>
        <v>1.2960000000000001E-3</v>
      </c>
      <c r="R14" s="1">
        <v>30</v>
      </c>
      <c r="S14" s="1">
        <v>12.29</v>
      </c>
    </row>
    <row r="15" spans="2:19" x14ac:dyDescent="0.25">
      <c r="B15" s="3">
        <v>6.5000000000000002E-2</v>
      </c>
      <c r="C15" s="5">
        <f t="shared" si="3"/>
        <v>1.7850625000000003E-5</v>
      </c>
      <c r="D15" s="14">
        <f t="shared" si="1"/>
        <v>6.5</v>
      </c>
      <c r="E15" s="14">
        <f t="shared" si="2"/>
        <v>1.7850625000000004E-3</v>
      </c>
      <c r="R15" s="1">
        <v>20</v>
      </c>
      <c r="S15" s="1">
        <v>16.920000000000002</v>
      </c>
    </row>
    <row r="16" spans="2:19" x14ac:dyDescent="0.25">
      <c r="B16" s="3">
        <v>7.0000000000000007E-2</v>
      </c>
      <c r="C16" s="5">
        <f t="shared" si="3"/>
        <v>2.4010000000000006E-5</v>
      </c>
      <c r="D16" s="14">
        <f t="shared" si="1"/>
        <v>7.0000000000000009</v>
      </c>
      <c r="E16" s="14">
        <f t="shared" si="2"/>
        <v>2.4010000000000004E-3</v>
      </c>
      <c r="R16" s="1">
        <v>10</v>
      </c>
      <c r="S16" s="1">
        <v>22.75</v>
      </c>
    </row>
    <row r="17" spans="2:19" x14ac:dyDescent="0.25">
      <c r="B17" s="3">
        <v>7.4999999999999997E-2</v>
      </c>
      <c r="C17" s="5">
        <f t="shared" si="3"/>
        <v>3.1640624999999998E-5</v>
      </c>
      <c r="D17" s="14">
        <f t="shared" si="1"/>
        <v>7.5</v>
      </c>
      <c r="E17" s="14">
        <f t="shared" si="2"/>
        <v>3.1640624999999998E-3</v>
      </c>
      <c r="R17" s="1">
        <v>0</v>
      </c>
      <c r="S17" s="1">
        <v>30</v>
      </c>
    </row>
    <row r="18" spans="2:19" x14ac:dyDescent="0.25">
      <c r="B18" s="3">
        <v>0.08</v>
      </c>
      <c r="C18" s="5">
        <f t="shared" si="3"/>
        <v>4.0960000000000001E-5</v>
      </c>
      <c r="D18" s="14">
        <f t="shared" si="1"/>
        <v>8</v>
      </c>
      <c r="E18" s="14">
        <f t="shared" si="2"/>
        <v>4.0959999999999998E-3</v>
      </c>
    </row>
    <row r="19" spans="2:19" x14ac:dyDescent="0.25">
      <c r="B19" s="3">
        <v>8.5000000000000006E-2</v>
      </c>
      <c r="C19" s="5">
        <f t="shared" si="3"/>
        <v>5.2200625000000018E-5</v>
      </c>
      <c r="D19" s="14">
        <f t="shared" si="1"/>
        <v>8.5</v>
      </c>
      <c r="E19" s="14">
        <f t="shared" si="2"/>
        <v>5.2200625000000016E-3</v>
      </c>
    </row>
    <row r="20" spans="2:19" x14ac:dyDescent="0.25">
      <c r="B20" s="3">
        <v>0.09</v>
      </c>
      <c r="C20" s="5">
        <f t="shared" si="3"/>
        <v>6.560999999999999E-5</v>
      </c>
      <c r="D20" s="14">
        <f t="shared" si="1"/>
        <v>9</v>
      </c>
      <c r="E20" s="14">
        <f t="shared" si="2"/>
        <v>6.5609999999999991E-3</v>
      </c>
      <c r="R20" s="16" t="s">
        <v>8</v>
      </c>
    </row>
    <row r="21" spans="2:19" x14ac:dyDescent="0.25">
      <c r="B21" s="3">
        <v>9.5000000000000001E-2</v>
      </c>
      <c r="C21" s="5">
        <f t="shared" si="3"/>
        <v>8.1450624999999997E-5</v>
      </c>
      <c r="D21" s="14">
        <f t="shared" si="1"/>
        <v>9.5</v>
      </c>
      <c r="E21" s="14">
        <f t="shared" si="2"/>
        <v>8.1450624999999995E-3</v>
      </c>
      <c r="R21" s="1">
        <v>100</v>
      </c>
      <c r="S21" s="1">
        <v>100</v>
      </c>
    </row>
    <row r="22" spans="2:19" x14ac:dyDescent="0.25">
      <c r="B22" s="3">
        <v>0.1</v>
      </c>
      <c r="C22" s="5">
        <f t="shared" si="3"/>
        <v>1.0000000000000005E-4</v>
      </c>
      <c r="D22" s="14">
        <f t="shared" si="1"/>
        <v>10</v>
      </c>
      <c r="E22" s="14">
        <f t="shared" si="2"/>
        <v>1.0000000000000005E-2</v>
      </c>
      <c r="R22" s="1">
        <v>90</v>
      </c>
      <c r="S22" s="1">
        <v>93.86</v>
      </c>
    </row>
    <row r="23" spans="2:19" x14ac:dyDescent="0.25">
      <c r="B23" s="3">
        <v>0.105</v>
      </c>
      <c r="C23" s="5">
        <f t="shared" si="3"/>
        <v>1.2155062499999997E-4</v>
      </c>
      <c r="D23" s="14">
        <f t="shared" si="1"/>
        <v>10.5</v>
      </c>
      <c r="E23" s="14">
        <f t="shared" si="2"/>
        <v>1.2155062499999997E-2</v>
      </c>
      <c r="R23" s="1">
        <v>80</v>
      </c>
      <c r="S23" s="1">
        <v>87.93</v>
      </c>
    </row>
    <row r="24" spans="2:19" x14ac:dyDescent="0.25">
      <c r="B24" s="3">
        <v>0.11</v>
      </c>
      <c r="C24" s="5">
        <f t="shared" si="3"/>
        <v>1.4641E-4</v>
      </c>
      <c r="D24" s="14">
        <f t="shared" si="1"/>
        <v>11</v>
      </c>
      <c r="E24" s="14">
        <f t="shared" si="2"/>
        <v>1.4641E-2</v>
      </c>
      <c r="R24" s="1">
        <v>70</v>
      </c>
      <c r="S24" s="1">
        <v>82.23</v>
      </c>
    </row>
    <row r="25" spans="2:19" x14ac:dyDescent="0.25">
      <c r="B25" s="3">
        <v>0.115</v>
      </c>
      <c r="C25" s="5">
        <f t="shared" si="3"/>
        <v>1.7490062500000002E-4</v>
      </c>
      <c r="D25" s="14">
        <f t="shared" si="1"/>
        <v>11.5</v>
      </c>
      <c r="E25" s="14">
        <f t="shared" si="2"/>
        <v>1.74900625E-2</v>
      </c>
      <c r="R25" s="1">
        <v>60</v>
      </c>
      <c r="S25" s="1">
        <v>76.92</v>
      </c>
    </row>
    <row r="26" spans="2:19" x14ac:dyDescent="0.25">
      <c r="B26" s="3">
        <v>0.12</v>
      </c>
      <c r="C26" s="5">
        <f t="shared" si="3"/>
        <v>2.0735999999999999E-4</v>
      </c>
      <c r="D26" s="14">
        <f t="shared" si="1"/>
        <v>12</v>
      </c>
      <c r="E26" s="14">
        <f t="shared" si="2"/>
        <v>2.0736000000000001E-2</v>
      </c>
      <c r="R26" s="1">
        <v>50</v>
      </c>
      <c r="S26" s="1">
        <v>71.77</v>
      </c>
    </row>
    <row r="27" spans="2:19" x14ac:dyDescent="0.25">
      <c r="B27" s="3">
        <v>0.125</v>
      </c>
      <c r="C27" s="5">
        <f t="shared" si="3"/>
        <v>2.44140625E-4</v>
      </c>
      <c r="D27" s="14">
        <f t="shared" si="1"/>
        <v>12.5</v>
      </c>
      <c r="E27" s="14">
        <f t="shared" si="2"/>
        <v>2.44140625E-2</v>
      </c>
      <c r="R27" s="1">
        <v>40</v>
      </c>
      <c r="S27" s="1">
        <v>66.94</v>
      </c>
    </row>
    <row r="28" spans="2:19" x14ac:dyDescent="0.25">
      <c r="B28" s="3">
        <v>0.13</v>
      </c>
      <c r="C28" s="5">
        <f t="shared" si="3"/>
        <v>2.8561000000000005E-4</v>
      </c>
      <c r="D28" s="14">
        <f t="shared" si="1"/>
        <v>13</v>
      </c>
      <c r="E28" s="14">
        <f t="shared" si="2"/>
        <v>2.8561000000000007E-2</v>
      </c>
      <c r="R28" s="1">
        <v>30</v>
      </c>
      <c r="S28" s="1">
        <v>62.39</v>
      </c>
    </row>
    <row r="29" spans="2:19" x14ac:dyDescent="0.25">
      <c r="B29" s="3">
        <v>0.13500000000000001</v>
      </c>
      <c r="C29" s="5">
        <f t="shared" si="3"/>
        <v>3.3215062500000007E-4</v>
      </c>
      <c r="D29" s="14">
        <f t="shared" si="1"/>
        <v>13.5</v>
      </c>
      <c r="E29" s="14">
        <f t="shared" si="2"/>
        <v>3.321506250000001E-2</v>
      </c>
      <c r="R29" s="1">
        <v>20</v>
      </c>
      <c r="S29" s="1">
        <v>57.96</v>
      </c>
    </row>
    <row r="30" spans="2:19" x14ac:dyDescent="0.25">
      <c r="B30" s="3">
        <v>0.14000000000000001</v>
      </c>
      <c r="C30" s="5">
        <f t="shared" si="3"/>
        <v>3.8416000000000009E-4</v>
      </c>
      <c r="D30" s="14">
        <f t="shared" si="1"/>
        <v>14.000000000000002</v>
      </c>
      <c r="E30" s="14">
        <f t="shared" si="2"/>
        <v>3.8416000000000006E-2</v>
      </c>
      <c r="R30" s="1">
        <v>10</v>
      </c>
      <c r="S30" s="1">
        <v>53.89</v>
      </c>
    </row>
    <row r="31" spans="2:19" x14ac:dyDescent="0.25">
      <c r="B31" s="3">
        <v>0.14499999999999999</v>
      </c>
      <c r="C31" s="5">
        <f t="shared" si="3"/>
        <v>4.4205062499999993E-4</v>
      </c>
      <c r="D31" s="14">
        <f t="shared" si="1"/>
        <v>14.499999999999998</v>
      </c>
      <c r="E31" s="14">
        <f t="shared" si="2"/>
        <v>4.4205062499999989E-2</v>
      </c>
      <c r="R31" s="1">
        <v>0</v>
      </c>
      <c r="S31" s="1">
        <v>50</v>
      </c>
    </row>
    <row r="32" spans="2:19" x14ac:dyDescent="0.25">
      <c r="B32" s="3">
        <v>0.15</v>
      </c>
      <c r="C32" s="5">
        <f t="shared" si="3"/>
        <v>5.0624999999999997E-4</v>
      </c>
      <c r="D32" s="14">
        <f t="shared" si="1"/>
        <v>15</v>
      </c>
      <c r="E32" s="14">
        <f t="shared" si="2"/>
        <v>5.0624999999999996E-2</v>
      </c>
    </row>
    <row r="33" spans="2:5" x14ac:dyDescent="0.25">
      <c r="B33" s="3">
        <v>0.155</v>
      </c>
      <c r="C33" s="5">
        <f t="shared" si="3"/>
        <v>5.7720062500000004E-4</v>
      </c>
      <c r="D33" s="14">
        <f t="shared" si="1"/>
        <v>15.5</v>
      </c>
      <c r="E33" s="14">
        <f t="shared" si="2"/>
        <v>5.7720062500000002E-2</v>
      </c>
    </row>
    <row r="34" spans="2:5" x14ac:dyDescent="0.25">
      <c r="B34" s="3">
        <v>0.16</v>
      </c>
      <c r="C34" s="5">
        <f t="shared" si="3"/>
        <v>6.5536000000000001E-4</v>
      </c>
      <c r="D34" s="14">
        <f t="shared" si="1"/>
        <v>16</v>
      </c>
      <c r="E34" s="14">
        <f t="shared" si="2"/>
        <v>6.5535999999999997E-2</v>
      </c>
    </row>
    <row r="35" spans="2:5" x14ac:dyDescent="0.25">
      <c r="B35" s="3">
        <v>0.16500000000000001</v>
      </c>
      <c r="C35" s="5">
        <f t="shared" si="3"/>
        <v>7.4120062500000012E-4</v>
      </c>
      <c r="D35" s="14">
        <f t="shared" si="1"/>
        <v>16.5</v>
      </c>
      <c r="E35" s="14">
        <f t="shared" si="2"/>
        <v>7.4120062500000014E-2</v>
      </c>
    </row>
    <row r="36" spans="2:5" x14ac:dyDescent="0.25">
      <c r="B36" s="3">
        <v>0.17</v>
      </c>
      <c r="C36" s="5">
        <f t="shared" si="3"/>
        <v>8.3521000000000029E-4</v>
      </c>
      <c r="D36" s="14">
        <f t="shared" si="1"/>
        <v>17</v>
      </c>
      <c r="E36" s="14">
        <f t="shared" si="2"/>
        <v>8.3521000000000026E-2</v>
      </c>
    </row>
    <row r="37" spans="2:5" x14ac:dyDescent="0.25">
      <c r="B37" s="3">
        <v>0.17499999999999999</v>
      </c>
      <c r="C37" s="5">
        <f t="shared" ref="C37:C66" si="4">POWER(B37,4)</f>
        <v>9.3789062499999971E-4</v>
      </c>
      <c r="D37" s="14">
        <f t="shared" si="1"/>
        <v>17.5</v>
      </c>
      <c r="E37" s="14">
        <f t="shared" si="2"/>
        <v>9.3789062499999964E-2</v>
      </c>
    </row>
    <row r="38" spans="2:5" x14ac:dyDescent="0.25">
      <c r="B38" s="3">
        <v>0.18</v>
      </c>
      <c r="C38" s="5">
        <f t="shared" si="4"/>
        <v>1.0497599999999998E-3</v>
      </c>
      <c r="D38" s="14">
        <f t="shared" si="1"/>
        <v>18</v>
      </c>
      <c r="E38" s="14">
        <f t="shared" si="2"/>
        <v>0.10497599999999999</v>
      </c>
    </row>
    <row r="39" spans="2:5" x14ac:dyDescent="0.25">
      <c r="B39" s="3">
        <v>0.185</v>
      </c>
      <c r="C39" s="5">
        <f t="shared" si="4"/>
        <v>1.1713506249999999E-3</v>
      </c>
      <c r="D39" s="14">
        <f t="shared" si="1"/>
        <v>18.5</v>
      </c>
      <c r="E39" s="14">
        <f t="shared" si="2"/>
        <v>0.1171350625</v>
      </c>
    </row>
    <row r="40" spans="2:5" x14ac:dyDescent="0.25">
      <c r="B40" s="3">
        <v>0.19</v>
      </c>
      <c r="C40" s="5">
        <f t="shared" si="4"/>
        <v>1.30321E-3</v>
      </c>
      <c r="D40" s="14">
        <f t="shared" si="1"/>
        <v>19</v>
      </c>
      <c r="E40" s="14">
        <f t="shared" si="2"/>
        <v>0.13032099999999999</v>
      </c>
    </row>
    <row r="41" spans="2:5" x14ac:dyDescent="0.25">
      <c r="B41" s="3">
        <v>0.19500000000000001</v>
      </c>
      <c r="C41" s="5">
        <f t="shared" si="4"/>
        <v>1.4459006250000003E-3</v>
      </c>
      <c r="D41" s="14">
        <f t="shared" si="1"/>
        <v>19.5</v>
      </c>
      <c r="E41" s="14">
        <f t="shared" si="2"/>
        <v>0.14459006250000003</v>
      </c>
    </row>
    <row r="42" spans="2:5" x14ac:dyDescent="0.25">
      <c r="B42" s="3">
        <v>0.2</v>
      </c>
      <c r="C42" s="5">
        <f t="shared" si="4"/>
        <v>1.6000000000000007E-3</v>
      </c>
      <c r="D42" s="14">
        <f t="shared" si="1"/>
        <v>20</v>
      </c>
      <c r="E42" s="14">
        <f t="shared" si="2"/>
        <v>0.16000000000000009</v>
      </c>
    </row>
    <row r="43" spans="2:5" x14ac:dyDescent="0.25">
      <c r="B43" s="3">
        <v>0.20499999999999999</v>
      </c>
      <c r="C43" s="5">
        <f t="shared" si="4"/>
        <v>1.7661006249999995E-3</v>
      </c>
      <c r="D43" s="14">
        <f t="shared" si="1"/>
        <v>20.5</v>
      </c>
      <c r="E43" s="14">
        <f t="shared" si="2"/>
        <v>0.17661006249999994</v>
      </c>
    </row>
    <row r="44" spans="2:5" x14ac:dyDescent="0.25">
      <c r="B44" s="3">
        <v>0.21</v>
      </c>
      <c r="C44" s="5">
        <f t="shared" si="4"/>
        <v>1.9448099999999995E-3</v>
      </c>
      <c r="D44" s="14">
        <f t="shared" si="1"/>
        <v>21</v>
      </c>
      <c r="E44" s="14">
        <f t="shared" si="2"/>
        <v>0.19448099999999996</v>
      </c>
    </row>
    <row r="45" spans="2:5" x14ac:dyDescent="0.25">
      <c r="B45" s="3">
        <v>0.215</v>
      </c>
      <c r="C45" s="5">
        <f t="shared" si="4"/>
        <v>2.1367506249999994E-3</v>
      </c>
      <c r="D45" s="14">
        <f t="shared" si="1"/>
        <v>21.5</v>
      </c>
      <c r="E45" s="14">
        <f t="shared" si="2"/>
        <v>0.21367506249999996</v>
      </c>
    </row>
    <row r="46" spans="2:5" x14ac:dyDescent="0.25">
      <c r="B46" s="3">
        <v>0.22</v>
      </c>
      <c r="C46" s="5">
        <f t="shared" si="4"/>
        <v>2.34256E-3</v>
      </c>
      <c r="D46" s="14">
        <f t="shared" si="1"/>
        <v>22</v>
      </c>
      <c r="E46" s="14">
        <f t="shared" si="2"/>
        <v>0.23425599999999999</v>
      </c>
    </row>
    <row r="47" spans="2:5" x14ac:dyDescent="0.25">
      <c r="B47" s="3">
        <v>0.22500000000000001</v>
      </c>
      <c r="C47" s="5">
        <f t="shared" si="4"/>
        <v>2.5628906250000005E-3</v>
      </c>
      <c r="D47" s="14">
        <f t="shared" si="1"/>
        <v>22.5</v>
      </c>
      <c r="E47" s="14">
        <f t="shared" si="2"/>
        <v>0.25628906250000005</v>
      </c>
    </row>
    <row r="48" spans="2:5" x14ac:dyDescent="0.25">
      <c r="B48" s="3">
        <v>0.23</v>
      </c>
      <c r="C48" s="5">
        <f t="shared" si="4"/>
        <v>2.7984100000000003E-3</v>
      </c>
      <c r="D48" s="14">
        <f t="shared" si="1"/>
        <v>23</v>
      </c>
      <c r="E48" s="14">
        <f t="shared" si="2"/>
        <v>0.27984100000000001</v>
      </c>
    </row>
    <row r="49" spans="2:5" x14ac:dyDescent="0.25">
      <c r="B49" s="3">
        <v>0.23499999999999999</v>
      </c>
      <c r="C49" s="5">
        <f t="shared" si="4"/>
        <v>3.0498006249999998E-3</v>
      </c>
      <c r="D49" s="14">
        <f t="shared" si="1"/>
        <v>23.5</v>
      </c>
      <c r="E49" s="14">
        <f t="shared" si="2"/>
        <v>0.30498006249999998</v>
      </c>
    </row>
    <row r="50" spans="2:5" x14ac:dyDescent="0.25">
      <c r="B50" s="3">
        <v>0.24</v>
      </c>
      <c r="C50" s="5">
        <f t="shared" si="4"/>
        <v>3.3177599999999999E-3</v>
      </c>
      <c r="D50" s="14">
        <f t="shared" si="1"/>
        <v>24</v>
      </c>
      <c r="E50" s="14">
        <f t="shared" si="2"/>
        <v>0.33177600000000002</v>
      </c>
    </row>
    <row r="51" spans="2:5" x14ac:dyDescent="0.25">
      <c r="B51" s="3">
        <v>0.245</v>
      </c>
      <c r="C51" s="5">
        <f t="shared" si="4"/>
        <v>3.6030006249999995E-3</v>
      </c>
      <c r="D51" s="14">
        <f t="shared" si="1"/>
        <v>24.5</v>
      </c>
      <c r="E51" s="14">
        <f t="shared" si="2"/>
        <v>0.36030006249999996</v>
      </c>
    </row>
    <row r="52" spans="2:5" x14ac:dyDescent="0.25">
      <c r="B52" s="3">
        <v>0.25</v>
      </c>
      <c r="C52" s="5">
        <f t="shared" si="4"/>
        <v>3.90625E-3</v>
      </c>
      <c r="D52" s="14">
        <f t="shared" si="1"/>
        <v>25</v>
      </c>
      <c r="E52" s="14">
        <f t="shared" si="2"/>
        <v>0.390625</v>
      </c>
    </row>
    <row r="53" spans="2:5" x14ac:dyDescent="0.25">
      <c r="B53" s="3">
        <v>0.255</v>
      </c>
      <c r="C53" s="5">
        <f t="shared" si="4"/>
        <v>4.2282506249999999E-3</v>
      </c>
      <c r="D53" s="14">
        <f t="shared" si="1"/>
        <v>25.5</v>
      </c>
      <c r="E53" s="14">
        <f t="shared" si="2"/>
        <v>0.42282506250000002</v>
      </c>
    </row>
    <row r="54" spans="2:5" x14ac:dyDescent="0.25">
      <c r="B54" s="3">
        <v>0.26</v>
      </c>
      <c r="C54" s="5">
        <f t="shared" si="4"/>
        <v>4.5697600000000008E-3</v>
      </c>
      <c r="D54" s="14">
        <f t="shared" si="1"/>
        <v>26</v>
      </c>
      <c r="E54" s="14">
        <f t="shared" si="2"/>
        <v>0.4569760000000001</v>
      </c>
    </row>
    <row r="55" spans="2:5" x14ac:dyDescent="0.25">
      <c r="B55" s="3">
        <v>0.26500000000000001</v>
      </c>
      <c r="C55" s="5">
        <f t="shared" si="4"/>
        <v>4.9315506250000012E-3</v>
      </c>
      <c r="D55" s="14">
        <f t="shared" si="1"/>
        <v>26.5</v>
      </c>
      <c r="E55" s="14">
        <f t="shared" si="2"/>
        <v>0.49315506250000013</v>
      </c>
    </row>
    <row r="56" spans="2:5" x14ac:dyDescent="0.25">
      <c r="B56" s="3">
        <v>0.27</v>
      </c>
      <c r="C56" s="5">
        <f t="shared" si="4"/>
        <v>5.3144100000000012E-3</v>
      </c>
      <c r="D56" s="14">
        <f t="shared" si="1"/>
        <v>27</v>
      </c>
      <c r="E56" s="14">
        <f t="shared" si="2"/>
        <v>0.53144100000000016</v>
      </c>
    </row>
    <row r="57" spans="2:5" x14ac:dyDescent="0.25">
      <c r="B57" s="3">
        <v>0.27500000000000002</v>
      </c>
      <c r="C57" s="5">
        <f t="shared" si="4"/>
        <v>5.7191406250000016E-3</v>
      </c>
      <c r="D57" s="14">
        <f t="shared" si="1"/>
        <v>27.500000000000004</v>
      </c>
      <c r="E57" s="14">
        <f t="shared" si="2"/>
        <v>0.57191406250000021</v>
      </c>
    </row>
    <row r="58" spans="2:5" x14ac:dyDescent="0.25">
      <c r="B58" s="3">
        <v>0.28000000000000003</v>
      </c>
      <c r="C58" s="5">
        <f t="shared" si="4"/>
        <v>6.1465600000000014E-3</v>
      </c>
      <c r="D58" s="14">
        <f t="shared" si="1"/>
        <v>28.000000000000004</v>
      </c>
      <c r="E58" s="14">
        <f t="shared" si="2"/>
        <v>0.61465600000000009</v>
      </c>
    </row>
    <row r="59" spans="2:5" x14ac:dyDescent="0.25">
      <c r="B59" s="3">
        <v>0.28499999999999998</v>
      </c>
      <c r="C59" s="5">
        <f t="shared" si="4"/>
        <v>6.5975006249999989E-3</v>
      </c>
      <c r="D59" s="14">
        <f t="shared" si="1"/>
        <v>28.499999999999996</v>
      </c>
      <c r="E59" s="14">
        <f t="shared" si="2"/>
        <v>0.6597500624999999</v>
      </c>
    </row>
    <row r="60" spans="2:5" x14ac:dyDescent="0.25">
      <c r="B60" s="3">
        <v>0.28999999999999998</v>
      </c>
      <c r="C60" s="5">
        <f t="shared" si="4"/>
        <v>7.0728099999999988E-3</v>
      </c>
      <c r="D60" s="14">
        <f t="shared" si="1"/>
        <v>28.999999999999996</v>
      </c>
      <c r="E60" s="14">
        <f t="shared" si="2"/>
        <v>0.70728099999999983</v>
      </c>
    </row>
    <row r="61" spans="2:5" x14ac:dyDescent="0.25">
      <c r="B61" s="3">
        <v>0.29499999999999998</v>
      </c>
      <c r="C61" s="5">
        <f t="shared" si="4"/>
        <v>7.5733506249999983E-3</v>
      </c>
      <c r="D61" s="14">
        <f t="shared" si="1"/>
        <v>29.5</v>
      </c>
      <c r="E61" s="14">
        <f t="shared" si="2"/>
        <v>0.75733506249999982</v>
      </c>
    </row>
    <row r="62" spans="2:5" x14ac:dyDescent="0.25">
      <c r="B62" s="3">
        <v>0.3</v>
      </c>
      <c r="C62" s="5">
        <f t="shared" si="4"/>
        <v>8.0999999999999996E-3</v>
      </c>
      <c r="D62" s="14">
        <f t="shared" si="1"/>
        <v>30</v>
      </c>
      <c r="E62" s="14">
        <f t="shared" si="2"/>
        <v>0.80999999999999994</v>
      </c>
    </row>
    <row r="63" spans="2:5" x14ac:dyDescent="0.25">
      <c r="B63" s="3">
        <v>0.30499999999999999</v>
      </c>
      <c r="C63" s="5">
        <f t="shared" si="4"/>
        <v>8.6536506249999985E-3</v>
      </c>
      <c r="D63" s="14">
        <f t="shared" si="1"/>
        <v>30.5</v>
      </c>
      <c r="E63" s="14">
        <f t="shared" si="2"/>
        <v>0.86536506249999989</v>
      </c>
    </row>
    <row r="64" spans="2:5" x14ac:dyDescent="0.25">
      <c r="B64" s="3">
        <v>0.31</v>
      </c>
      <c r="C64" s="5">
        <f t="shared" si="4"/>
        <v>9.2352100000000006E-3</v>
      </c>
      <c r="D64" s="14">
        <f t="shared" si="1"/>
        <v>31</v>
      </c>
      <c r="E64" s="14">
        <f t="shared" si="2"/>
        <v>0.92352100000000004</v>
      </c>
    </row>
    <row r="65" spans="2:5" x14ac:dyDescent="0.25">
      <c r="B65" s="3">
        <v>0.315</v>
      </c>
      <c r="C65" s="5">
        <f t="shared" si="4"/>
        <v>9.8456006250000009E-3</v>
      </c>
      <c r="D65" s="14">
        <f t="shared" si="1"/>
        <v>31.5</v>
      </c>
      <c r="E65" s="14">
        <f t="shared" si="2"/>
        <v>0.98456006250000005</v>
      </c>
    </row>
    <row r="66" spans="2:5" x14ac:dyDescent="0.25">
      <c r="B66" s="3">
        <v>0.32</v>
      </c>
      <c r="C66" s="5">
        <f t="shared" si="4"/>
        <v>1.048576E-2</v>
      </c>
      <c r="D66" s="14">
        <f t="shared" si="1"/>
        <v>32</v>
      </c>
      <c r="E66" s="14">
        <f t="shared" si="2"/>
        <v>1.048576</v>
      </c>
    </row>
    <row r="67" spans="2:5" x14ac:dyDescent="0.25">
      <c r="B67" s="3">
        <v>0.32500000000000001</v>
      </c>
      <c r="C67" s="5">
        <f t="shared" ref="C67:C130" si="5">POWER(B67,4)</f>
        <v>1.1156640625000002E-2</v>
      </c>
      <c r="D67" s="14">
        <f t="shared" ref="D67:E130" si="6">B67*100</f>
        <v>32.5</v>
      </c>
      <c r="E67" s="14">
        <f t="shared" si="6"/>
        <v>1.1156640625000003</v>
      </c>
    </row>
    <row r="68" spans="2:5" x14ac:dyDescent="0.25">
      <c r="B68" s="3">
        <v>0.33</v>
      </c>
      <c r="C68" s="5">
        <f t="shared" si="5"/>
        <v>1.1859210000000002E-2</v>
      </c>
      <c r="D68" s="14">
        <f t="shared" si="6"/>
        <v>33</v>
      </c>
      <c r="E68" s="14">
        <f t="shared" si="6"/>
        <v>1.1859210000000002</v>
      </c>
    </row>
    <row r="69" spans="2:5" x14ac:dyDescent="0.25">
      <c r="B69" s="3">
        <v>0.33500000000000002</v>
      </c>
      <c r="C69" s="5">
        <f t="shared" si="5"/>
        <v>1.2594450625000005E-2</v>
      </c>
      <c r="D69" s="14">
        <f t="shared" si="6"/>
        <v>33.5</v>
      </c>
      <c r="E69" s="14">
        <f t="shared" si="6"/>
        <v>1.2594450625000004</v>
      </c>
    </row>
    <row r="70" spans="2:5" x14ac:dyDescent="0.25">
      <c r="B70" s="3">
        <v>0.34</v>
      </c>
      <c r="C70" s="5">
        <f t="shared" si="5"/>
        <v>1.3363360000000005E-2</v>
      </c>
      <c r="D70" s="14">
        <f t="shared" si="6"/>
        <v>34</v>
      </c>
      <c r="E70" s="14">
        <f t="shared" si="6"/>
        <v>1.3363360000000004</v>
      </c>
    </row>
    <row r="71" spans="2:5" x14ac:dyDescent="0.25">
      <c r="B71" s="3">
        <v>0.34499999999999997</v>
      </c>
      <c r="C71" s="5">
        <f t="shared" si="5"/>
        <v>1.4166950624999996E-2</v>
      </c>
      <c r="D71" s="14">
        <f t="shared" si="6"/>
        <v>34.5</v>
      </c>
      <c r="E71" s="14">
        <f t="shared" si="6"/>
        <v>1.4166950624999997</v>
      </c>
    </row>
    <row r="72" spans="2:5" x14ac:dyDescent="0.25">
      <c r="B72" s="3">
        <v>0.35</v>
      </c>
      <c r="C72" s="5">
        <f t="shared" si="5"/>
        <v>1.5006249999999995E-2</v>
      </c>
      <c r="D72" s="14">
        <f t="shared" si="6"/>
        <v>35</v>
      </c>
      <c r="E72" s="14">
        <f t="shared" si="6"/>
        <v>1.5006249999999994</v>
      </c>
    </row>
    <row r="73" spans="2:5" x14ac:dyDescent="0.25">
      <c r="B73" s="3">
        <v>0.35499999999999998</v>
      </c>
      <c r="C73" s="5">
        <f t="shared" si="5"/>
        <v>1.5882300624999998E-2</v>
      </c>
      <c r="D73" s="14">
        <f t="shared" si="6"/>
        <v>35.5</v>
      </c>
      <c r="E73" s="14">
        <f t="shared" si="6"/>
        <v>1.5882300624999999</v>
      </c>
    </row>
    <row r="74" spans="2:5" x14ac:dyDescent="0.25">
      <c r="B74" s="3">
        <v>0.36</v>
      </c>
      <c r="C74" s="5">
        <f t="shared" si="5"/>
        <v>1.6796159999999997E-2</v>
      </c>
      <c r="D74" s="14">
        <f t="shared" si="6"/>
        <v>36</v>
      </c>
      <c r="E74" s="14">
        <f t="shared" si="6"/>
        <v>1.6796159999999998</v>
      </c>
    </row>
    <row r="75" spans="2:5" x14ac:dyDescent="0.25">
      <c r="B75" s="3">
        <v>0.36499999999999999</v>
      </c>
      <c r="C75" s="5">
        <f t="shared" si="5"/>
        <v>1.7748900624999994E-2</v>
      </c>
      <c r="D75" s="14">
        <f t="shared" si="6"/>
        <v>36.5</v>
      </c>
      <c r="E75" s="14">
        <f t="shared" si="6"/>
        <v>1.7748900624999995</v>
      </c>
    </row>
    <row r="76" spans="2:5" x14ac:dyDescent="0.25">
      <c r="B76" s="3">
        <v>0.37</v>
      </c>
      <c r="C76" s="5">
        <f t="shared" si="5"/>
        <v>1.8741609999999999E-2</v>
      </c>
      <c r="D76" s="14">
        <f t="shared" si="6"/>
        <v>37</v>
      </c>
      <c r="E76" s="14">
        <f t="shared" si="6"/>
        <v>1.874161</v>
      </c>
    </row>
    <row r="77" spans="2:5" x14ac:dyDescent="0.25">
      <c r="B77" s="3">
        <v>0.375</v>
      </c>
      <c r="C77" s="5">
        <f t="shared" si="5"/>
        <v>1.9775390625E-2</v>
      </c>
      <c r="D77" s="14">
        <f t="shared" si="6"/>
        <v>37.5</v>
      </c>
      <c r="E77" s="14">
        <f t="shared" si="6"/>
        <v>1.9775390625</v>
      </c>
    </row>
    <row r="78" spans="2:5" x14ac:dyDescent="0.25">
      <c r="B78" s="3">
        <v>0.38</v>
      </c>
      <c r="C78" s="5">
        <f t="shared" si="5"/>
        <v>2.0851359999999999E-2</v>
      </c>
      <c r="D78" s="14">
        <f t="shared" si="6"/>
        <v>38</v>
      </c>
      <c r="E78" s="14">
        <f t="shared" si="6"/>
        <v>2.0851359999999999</v>
      </c>
    </row>
    <row r="79" spans="2:5" x14ac:dyDescent="0.25">
      <c r="B79" s="3">
        <v>0.38500000000000001</v>
      </c>
      <c r="C79" s="5">
        <f t="shared" si="5"/>
        <v>2.1970650624999997E-2</v>
      </c>
      <c r="D79" s="14">
        <f t="shared" si="6"/>
        <v>38.5</v>
      </c>
      <c r="E79" s="14">
        <f t="shared" si="6"/>
        <v>2.1970650624999997</v>
      </c>
    </row>
    <row r="80" spans="2:5" x14ac:dyDescent="0.25">
      <c r="B80" s="3">
        <v>0.39</v>
      </c>
      <c r="C80" s="5">
        <f t="shared" si="5"/>
        <v>2.3134410000000005E-2</v>
      </c>
      <c r="D80" s="14">
        <f t="shared" si="6"/>
        <v>39</v>
      </c>
      <c r="E80" s="14">
        <f t="shared" si="6"/>
        <v>2.3134410000000005</v>
      </c>
    </row>
    <row r="81" spans="2:5" x14ac:dyDescent="0.25">
      <c r="B81" s="3">
        <v>0.39500000000000002</v>
      </c>
      <c r="C81" s="5">
        <f t="shared" si="5"/>
        <v>2.4343800625000009E-2</v>
      </c>
      <c r="D81" s="14">
        <f t="shared" si="6"/>
        <v>39.5</v>
      </c>
      <c r="E81" s="14">
        <f t="shared" si="6"/>
        <v>2.4343800625000007</v>
      </c>
    </row>
    <row r="82" spans="2:5" x14ac:dyDescent="0.25">
      <c r="B82" s="3">
        <v>0.4</v>
      </c>
      <c r="C82" s="5">
        <f t="shared" si="5"/>
        <v>2.5600000000000012E-2</v>
      </c>
      <c r="D82" s="14">
        <f t="shared" si="6"/>
        <v>40</v>
      </c>
      <c r="E82" s="14">
        <f t="shared" si="6"/>
        <v>2.5600000000000014</v>
      </c>
    </row>
    <row r="83" spans="2:5" x14ac:dyDescent="0.25">
      <c r="B83" s="3">
        <v>0.40500000000000003</v>
      </c>
      <c r="C83" s="5">
        <f t="shared" si="5"/>
        <v>2.690420062500001E-2</v>
      </c>
      <c r="D83" s="14">
        <f t="shared" si="6"/>
        <v>40.5</v>
      </c>
      <c r="E83" s="14">
        <f t="shared" si="6"/>
        <v>2.6904200625000008</v>
      </c>
    </row>
    <row r="84" spans="2:5" x14ac:dyDescent="0.25">
      <c r="B84" s="3">
        <v>0.41</v>
      </c>
      <c r="C84" s="5">
        <f t="shared" si="5"/>
        <v>2.8257609999999992E-2</v>
      </c>
      <c r="D84" s="14">
        <f t="shared" si="6"/>
        <v>41</v>
      </c>
      <c r="E84" s="14">
        <f t="shared" si="6"/>
        <v>2.8257609999999991</v>
      </c>
    </row>
    <row r="85" spans="2:5" x14ac:dyDescent="0.25">
      <c r="B85" s="3">
        <v>0.41499999999999998</v>
      </c>
      <c r="C85" s="5">
        <f t="shared" si="5"/>
        <v>2.9661450624999995E-2</v>
      </c>
      <c r="D85" s="14">
        <f t="shared" si="6"/>
        <v>41.5</v>
      </c>
      <c r="E85" s="14">
        <f t="shared" si="6"/>
        <v>2.9661450624999994</v>
      </c>
    </row>
    <row r="86" spans="2:5" x14ac:dyDescent="0.25">
      <c r="B86" s="3">
        <v>0.42</v>
      </c>
      <c r="C86" s="5">
        <f t="shared" si="5"/>
        <v>3.1116959999999992E-2</v>
      </c>
      <c r="D86" s="14">
        <f t="shared" si="6"/>
        <v>42</v>
      </c>
      <c r="E86" s="14">
        <f t="shared" si="6"/>
        <v>3.1116959999999994</v>
      </c>
    </row>
    <row r="87" spans="2:5" x14ac:dyDescent="0.25">
      <c r="B87" s="3">
        <v>0.42499999999999999</v>
      </c>
      <c r="C87" s="5">
        <f t="shared" si="5"/>
        <v>3.2625390624999993E-2</v>
      </c>
      <c r="D87" s="14">
        <f t="shared" si="6"/>
        <v>42.5</v>
      </c>
      <c r="E87" s="14">
        <f t="shared" si="6"/>
        <v>3.2625390624999993</v>
      </c>
    </row>
    <row r="88" spans="2:5" x14ac:dyDescent="0.25">
      <c r="B88" s="3">
        <v>0.43</v>
      </c>
      <c r="C88" s="5">
        <f t="shared" si="5"/>
        <v>3.4188009999999991E-2</v>
      </c>
      <c r="D88" s="14">
        <f t="shared" si="6"/>
        <v>43</v>
      </c>
      <c r="E88" s="14">
        <f t="shared" si="6"/>
        <v>3.4188009999999993</v>
      </c>
    </row>
    <row r="89" spans="2:5" x14ac:dyDescent="0.25">
      <c r="B89" s="3">
        <v>0.435</v>
      </c>
      <c r="C89" s="5">
        <f t="shared" si="5"/>
        <v>3.5806100625000004E-2</v>
      </c>
      <c r="D89" s="14">
        <f t="shared" si="6"/>
        <v>43.5</v>
      </c>
      <c r="E89" s="14">
        <f t="shared" si="6"/>
        <v>3.5806100625000004</v>
      </c>
    </row>
    <row r="90" spans="2:5" x14ac:dyDescent="0.25">
      <c r="B90" s="3">
        <v>0.44</v>
      </c>
      <c r="C90" s="5">
        <f t="shared" si="5"/>
        <v>3.7480960000000001E-2</v>
      </c>
      <c r="D90" s="14">
        <f t="shared" si="6"/>
        <v>44</v>
      </c>
      <c r="E90" s="14">
        <f t="shared" si="6"/>
        <v>3.7480959999999999</v>
      </c>
    </row>
    <row r="91" spans="2:5" x14ac:dyDescent="0.25">
      <c r="B91" s="3">
        <v>0.44500000000000001</v>
      </c>
      <c r="C91" s="5">
        <f t="shared" si="5"/>
        <v>3.9213900625000006E-2</v>
      </c>
      <c r="D91" s="14">
        <f t="shared" si="6"/>
        <v>44.5</v>
      </c>
      <c r="E91" s="14">
        <f t="shared" si="6"/>
        <v>3.9213900625000004</v>
      </c>
    </row>
    <row r="92" spans="2:5" x14ac:dyDescent="0.25">
      <c r="B92" s="3">
        <v>0.45</v>
      </c>
      <c r="C92" s="5">
        <f t="shared" si="5"/>
        <v>4.1006250000000008E-2</v>
      </c>
      <c r="D92" s="14">
        <f t="shared" si="6"/>
        <v>45</v>
      </c>
      <c r="E92" s="14">
        <f t="shared" si="6"/>
        <v>4.1006250000000009</v>
      </c>
    </row>
    <row r="93" spans="2:5" x14ac:dyDescent="0.25">
      <c r="B93" s="3">
        <v>0.45500000000000002</v>
      </c>
      <c r="C93" s="5">
        <f t="shared" si="5"/>
        <v>4.2859350625000008E-2</v>
      </c>
      <c r="D93" s="14">
        <f t="shared" si="6"/>
        <v>45.5</v>
      </c>
      <c r="E93" s="14">
        <f t="shared" si="6"/>
        <v>4.285935062500001</v>
      </c>
    </row>
    <row r="94" spans="2:5" x14ac:dyDescent="0.25">
      <c r="B94" s="3">
        <v>0.46</v>
      </c>
      <c r="C94" s="5">
        <f t="shared" si="5"/>
        <v>4.4774560000000005E-2</v>
      </c>
      <c r="D94" s="14">
        <f t="shared" si="6"/>
        <v>46</v>
      </c>
      <c r="E94" s="14">
        <f t="shared" si="6"/>
        <v>4.4774560000000001</v>
      </c>
    </row>
    <row r="95" spans="2:5" x14ac:dyDescent="0.25">
      <c r="B95" s="3">
        <v>0.46500000000000002</v>
      </c>
      <c r="C95" s="5">
        <f t="shared" si="5"/>
        <v>4.6753250625000013E-2</v>
      </c>
      <c r="D95" s="14">
        <f t="shared" si="6"/>
        <v>46.5</v>
      </c>
      <c r="E95" s="14">
        <f t="shared" si="6"/>
        <v>4.6753250625000016</v>
      </c>
    </row>
    <row r="96" spans="2:5" x14ac:dyDescent="0.25">
      <c r="B96" s="3">
        <v>0.47</v>
      </c>
      <c r="C96" s="5">
        <f t="shared" si="5"/>
        <v>4.8796809999999996E-2</v>
      </c>
      <c r="D96" s="14">
        <f t="shared" si="6"/>
        <v>47</v>
      </c>
      <c r="E96" s="14">
        <f t="shared" si="6"/>
        <v>4.8796809999999997</v>
      </c>
    </row>
    <row r="97" spans="2:5" x14ac:dyDescent="0.25">
      <c r="B97" s="3">
        <v>0.47499999999999998</v>
      </c>
      <c r="C97" s="5">
        <f t="shared" si="5"/>
        <v>5.0906640624999999E-2</v>
      </c>
      <c r="D97" s="14">
        <f t="shared" si="6"/>
        <v>47.5</v>
      </c>
      <c r="E97" s="14">
        <f t="shared" si="6"/>
        <v>5.0906640625000001</v>
      </c>
    </row>
    <row r="98" spans="2:5" x14ac:dyDescent="0.25">
      <c r="B98" s="3">
        <v>0.48</v>
      </c>
      <c r="C98" s="5">
        <f t="shared" si="5"/>
        <v>5.3084159999999998E-2</v>
      </c>
      <c r="D98" s="14">
        <f t="shared" si="6"/>
        <v>48</v>
      </c>
      <c r="E98" s="14">
        <f t="shared" si="6"/>
        <v>5.3084160000000002</v>
      </c>
    </row>
    <row r="99" spans="2:5" x14ac:dyDescent="0.25">
      <c r="B99" s="3">
        <v>0.48499999999999999</v>
      </c>
      <c r="C99" s="5">
        <f t="shared" si="5"/>
        <v>5.5330800624999996E-2</v>
      </c>
      <c r="D99" s="14">
        <f t="shared" si="6"/>
        <v>48.5</v>
      </c>
      <c r="E99" s="14">
        <f t="shared" si="6"/>
        <v>5.5330800624999998</v>
      </c>
    </row>
    <row r="100" spans="2:5" x14ac:dyDescent="0.25">
      <c r="B100" s="3">
        <v>0.49</v>
      </c>
      <c r="C100" s="5">
        <f t="shared" si="5"/>
        <v>5.7648009999999993E-2</v>
      </c>
      <c r="D100" s="14">
        <f t="shared" si="6"/>
        <v>49</v>
      </c>
      <c r="E100" s="14">
        <f t="shared" si="6"/>
        <v>5.7648009999999994</v>
      </c>
    </row>
    <row r="101" spans="2:5" x14ac:dyDescent="0.25">
      <c r="B101" s="3">
        <v>0.495</v>
      </c>
      <c r="C101" s="5">
        <f t="shared" si="5"/>
        <v>6.0037250624999997E-2</v>
      </c>
      <c r="D101" s="14">
        <f t="shared" si="6"/>
        <v>49.5</v>
      </c>
      <c r="E101" s="14">
        <f t="shared" si="6"/>
        <v>6.0037250625</v>
      </c>
    </row>
    <row r="102" spans="2:5" x14ac:dyDescent="0.25">
      <c r="B102" s="3">
        <v>0.5</v>
      </c>
      <c r="C102" s="5">
        <f t="shared" si="5"/>
        <v>6.25E-2</v>
      </c>
      <c r="D102" s="14">
        <f t="shared" si="6"/>
        <v>50</v>
      </c>
      <c r="E102" s="14">
        <f t="shared" si="6"/>
        <v>6.25</v>
      </c>
    </row>
    <row r="103" spans="2:5" x14ac:dyDescent="0.25">
      <c r="B103" s="3">
        <v>0.505</v>
      </c>
      <c r="C103" s="5">
        <f t="shared" si="5"/>
        <v>6.5037750625000001E-2</v>
      </c>
      <c r="D103" s="14">
        <f t="shared" si="6"/>
        <v>50.5</v>
      </c>
      <c r="E103" s="14">
        <f t="shared" si="6"/>
        <v>6.5037750624999999</v>
      </c>
    </row>
    <row r="104" spans="2:5" x14ac:dyDescent="0.25">
      <c r="B104" s="3">
        <v>0.51</v>
      </c>
      <c r="C104" s="5">
        <f t="shared" si="5"/>
        <v>6.7652009999999999E-2</v>
      </c>
      <c r="D104" s="14">
        <f t="shared" si="6"/>
        <v>51</v>
      </c>
      <c r="E104" s="14">
        <f t="shared" si="6"/>
        <v>6.7652010000000002</v>
      </c>
    </row>
    <row r="105" spans="2:5" x14ac:dyDescent="0.25">
      <c r="B105" s="3">
        <v>0.51500000000000001</v>
      </c>
      <c r="C105" s="5">
        <f t="shared" si="5"/>
        <v>7.0344300624999995E-2</v>
      </c>
      <c r="D105" s="14">
        <f t="shared" si="6"/>
        <v>51.5</v>
      </c>
      <c r="E105" s="14">
        <f t="shared" si="6"/>
        <v>7.0344300624999994</v>
      </c>
    </row>
    <row r="106" spans="2:5" x14ac:dyDescent="0.25">
      <c r="B106" s="3">
        <v>0.52</v>
      </c>
      <c r="C106" s="5">
        <f t="shared" si="5"/>
        <v>7.3116160000000013E-2</v>
      </c>
      <c r="D106" s="14">
        <f t="shared" si="6"/>
        <v>52</v>
      </c>
      <c r="E106" s="14">
        <f t="shared" si="6"/>
        <v>7.3116160000000017</v>
      </c>
    </row>
    <row r="107" spans="2:5" x14ac:dyDescent="0.25">
      <c r="B107" s="3">
        <v>0.52500000000000002</v>
      </c>
      <c r="C107" s="5">
        <f t="shared" si="5"/>
        <v>7.5969140625000001E-2</v>
      </c>
      <c r="D107" s="14">
        <f t="shared" si="6"/>
        <v>52.5</v>
      </c>
      <c r="E107" s="14">
        <f t="shared" si="6"/>
        <v>7.5969140624999998</v>
      </c>
    </row>
    <row r="108" spans="2:5" x14ac:dyDescent="0.25">
      <c r="B108" s="3">
        <v>0.53</v>
      </c>
      <c r="C108" s="5">
        <f t="shared" si="5"/>
        <v>7.890481000000002E-2</v>
      </c>
      <c r="D108" s="14">
        <f t="shared" si="6"/>
        <v>53</v>
      </c>
      <c r="E108" s="14">
        <f t="shared" si="6"/>
        <v>7.8904810000000021</v>
      </c>
    </row>
    <row r="109" spans="2:5" x14ac:dyDescent="0.25">
      <c r="B109" s="3">
        <v>0.53500000000000003</v>
      </c>
      <c r="C109" s="5">
        <f t="shared" si="5"/>
        <v>8.1924750625000001E-2</v>
      </c>
      <c r="D109" s="14">
        <f t="shared" si="6"/>
        <v>53.5</v>
      </c>
      <c r="E109" s="14">
        <f t="shared" si="6"/>
        <v>8.1924750624999998</v>
      </c>
    </row>
    <row r="110" spans="2:5" x14ac:dyDescent="0.25">
      <c r="B110" s="3">
        <v>0.54</v>
      </c>
      <c r="C110" s="5">
        <f t="shared" si="5"/>
        <v>8.5030560000000019E-2</v>
      </c>
      <c r="D110" s="14">
        <f t="shared" si="6"/>
        <v>54</v>
      </c>
      <c r="E110" s="14">
        <f t="shared" si="6"/>
        <v>8.5030560000000026</v>
      </c>
    </row>
    <row r="111" spans="2:5" x14ac:dyDescent="0.25">
      <c r="B111" s="3">
        <v>0.54500000000000004</v>
      </c>
      <c r="C111" s="5">
        <f t="shared" si="5"/>
        <v>8.8223850625000017E-2</v>
      </c>
      <c r="D111" s="14">
        <f t="shared" si="6"/>
        <v>54.500000000000007</v>
      </c>
      <c r="E111" s="14">
        <f t="shared" si="6"/>
        <v>8.8223850625000022</v>
      </c>
    </row>
    <row r="112" spans="2:5" x14ac:dyDescent="0.25">
      <c r="B112" s="3">
        <v>0.55000000000000004</v>
      </c>
      <c r="C112" s="5">
        <f t="shared" si="5"/>
        <v>9.1506250000000025E-2</v>
      </c>
      <c r="D112" s="14">
        <f t="shared" si="6"/>
        <v>55.000000000000007</v>
      </c>
      <c r="E112" s="14">
        <f t="shared" si="6"/>
        <v>9.1506250000000033</v>
      </c>
    </row>
    <row r="113" spans="2:5" x14ac:dyDescent="0.25">
      <c r="B113" s="3">
        <v>0.55500000000000005</v>
      </c>
      <c r="C113" s="5">
        <f t="shared" si="5"/>
        <v>9.4879400625000027E-2</v>
      </c>
      <c r="D113" s="14">
        <f t="shared" si="6"/>
        <v>55.500000000000007</v>
      </c>
      <c r="E113" s="14">
        <f t="shared" si="6"/>
        <v>9.4879400625000034</v>
      </c>
    </row>
    <row r="114" spans="2:5" x14ac:dyDescent="0.25">
      <c r="B114" s="3">
        <v>0.56000000000000005</v>
      </c>
      <c r="C114" s="5">
        <f t="shared" si="5"/>
        <v>9.8344960000000023E-2</v>
      </c>
      <c r="D114" s="14">
        <f t="shared" si="6"/>
        <v>56.000000000000007</v>
      </c>
      <c r="E114" s="14">
        <f t="shared" si="6"/>
        <v>9.8344960000000015</v>
      </c>
    </row>
    <row r="115" spans="2:5" x14ac:dyDescent="0.25">
      <c r="B115" s="3">
        <v>0.56499999999999995</v>
      </c>
      <c r="C115" s="5">
        <f t="shared" si="5"/>
        <v>0.10190460062499995</v>
      </c>
      <c r="D115" s="14">
        <f t="shared" si="6"/>
        <v>56.499999999999993</v>
      </c>
      <c r="E115" s="14">
        <f t="shared" si="6"/>
        <v>10.190460062499994</v>
      </c>
    </row>
    <row r="116" spans="2:5" x14ac:dyDescent="0.25">
      <c r="B116" s="3">
        <v>0.56999999999999995</v>
      </c>
      <c r="C116" s="5">
        <f t="shared" si="5"/>
        <v>0.10556000999999998</v>
      </c>
      <c r="D116" s="14">
        <f t="shared" si="6"/>
        <v>56.999999999999993</v>
      </c>
      <c r="E116" s="14">
        <f t="shared" si="6"/>
        <v>10.556000999999998</v>
      </c>
    </row>
    <row r="117" spans="2:5" x14ac:dyDescent="0.25">
      <c r="B117" s="3">
        <v>0.57499999999999996</v>
      </c>
      <c r="C117" s="5">
        <f t="shared" si="5"/>
        <v>0.10931289062499996</v>
      </c>
      <c r="D117" s="14">
        <f t="shared" si="6"/>
        <v>57.499999999999993</v>
      </c>
      <c r="E117" s="14">
        <f t="shared" si="6"/>
        <v>10.931289062499996</v>
      </c>
    </row>
    <row r="118" spans="2:5" x14ac:dyDescent="0.25">
      <c r="B118" s="3">
        <v>0.57999999999999996</v>
      </c>
      <c r="C118" s="5">
        <f t="shared" si="5"/>
        <v>0.11316495999999998</v>
      </c>
      <c r="D118" s="14">
        <f t="shared" si="6"/>
        <v>57.999999999999993</v>
      </c>
      <c r="E118" s="14">
        <f t="shared" si="6"/>
        <v>11.316495999999997</v>
      </c>
    </row>
    <row r="119" spans="2:5" x14ac:dyDescent="0.25">
      <c r="B119" s="3">
        <v>0.58499999999999996</v>
      </c>
      <c r="C119" s="5">
        <f t="shared" si="5"/>
        <v>0.11711795062499997</v>
      </c>
      <c r="D119" s="14">
        <f t="shared" si="6"/>
        <v>58.5</v>
      </c>
      <c r="E119" s="14">
        <f t="shared" si="6"/>
        <v>11.711795062499997</v>
      </c>
    </row>
    <row r="120" spans="2:5" x14ac:dyDescent="0.25">
      <c r="B120" s="3">
        <v>0.59</v>
      </c>
      <c r="C120" s="5">
        <f t="shared" si="5"/>
        <v>0.12117360999999997</v>
      </c>
      <c r="D120" s="14">
        <f t="shared" si="6"/>
        <v>59</v>
      </c>
      <c r="E120" s="14">
        <f t="shared" si="6"/>
        <v>12.117360999999997</v>
      </c>
    </row>
    <row r="121" spans="2:5" x14ac:dyDescent="0.25">
      <c r="B121" s="3">
        <v>0.59499999999999997</v>
      </c>
      <c r="C121" s="5">
        <f t="shared" si="5"/>
        <v>0.12533370062499999</v>
      </c>
      <c r="D121" s="14">
        <f t="shared" si="6"/>
        <v>59.5</v>
      </c>
      <c r="E121" s="14">
        <f t="shared" si="6"/>
        <v>12.5333700625</v>
      </c>
    </row>
    <row r="122" spans="2:5" x14ac:dyDescent="0.25">
      <c r="B122" s="3">
        <v>0.6</v>
      </c>
      <c r="C122" s="5">
        <f t="shared" si="5"/>
        <v>0.12959999999999999</v>
      </c>
      <c r="D122" s="14">
        <f t="shared" si="6"/>
        <v>60</v>
      </c>
      <c r="E122" s="14">
        <f t="shared" si="6"/>
        <v>12.959999999999999</v>
      </c>
    </row>
    <row r="123" spans="2:5" x14ac:dyDescent="0.25">
      <c r="B123" s="3">
        <v>0.60499999999999998</v>
      </c>
      <c r="C123" s="5">
        <f t="shared" si="5"/>
        <v>0.13397430062499999</v>
      </c>
      <c r="D123" s="14">
        <f t="shared" si="6"/>
        <v>60.5</v>
      </c>
      <c r="E123" s="14">
        <f t="shared" si="6"/>
        <v>13.397430062499998</v>
      </c>
    </row>
    <row r="124" spans="2:5" x14ac:dyDescent="0.25">
      <c r="B124" s="3">
        <v>0.61</v>
      </c>
      <c r="C124" s="5">
        <f t="shared" si="5"/>
        <v>0.13845840999999998</v>
      </c>
      <c r="D124" s="14">
        <f t="shared" si="6"/>
        <v>61</v>
      </c>
      <c r="E124" s="14">
        <f t="shared" si="6"/>
        <v>13.845840999999998</v>
      </c>
    </row>
    <row r="125" spans="2:5" x14ac:dyDescent="0.25">
      <c r="B125" s="3">
        <v>0.61499999999999999</v>
      </c>
      <c r="C125" s="5">
        <f t="shared" si="5"/>
        <v>0.14305415062499999</v>
      </c>
      <c r="D125" s="14">
        <f t="shared" si="6"/>
        <v>61.5</v>
      </c>
      <c r="E125" s="14">
        <f t="shared" si="6"/>
        <v>14.305415062499998</v>
      </c>
    </row>
    <row r="126" spans="2:5" x14ac:dyDescent="0.25">
      <c r="B126" s="3">
        <v>0.62</v>
      </c>
      <c r="C126" s="5">
        <f t="shared" si="5"/>
        <v>0.14776336000000001</v>
      </c>
      <c r="D126" s="14">
        <f t="shared" si="6"/>
        <v>62</v>
      </c>
      <c r="E126" s="14">
        <f t="shared" si="6"/>
        <v>14.776336000000001</v>
      </c>
    </row>
    <row r="127" spans="2:5" x14ac:dyDescent="0.25">
      <c r="B127" s="3">
        <v>0.625</v>
      </c>
      <c r="C127" s="5">
        <f t="shared" si="5"/>
        <v>0.152587890625</v>
      </c>
      <c r="D127" s="14">
        <f t="shared" si="6"/>
        <v>62.5</v>
      </c>
      <c r="E127" s="14">
        <f t="shared" si="6"/>
        <v>15.2587890625</v>
      </c>
    </row>
    <row r="128" spans="2:5" x14ac:dyDescent="0.25">
      <c r="B128" s="3">
        <v>0.63</v>
      </c>
      <c r="C128" s="5">
        <f t="shared" si="5"/>
        <v>0.15752961000000001</v>
      </c>
      <c r="D128" s="14">
        <f t="shared" si="6"/>
        <v>63</v>
      </c>
      <c r="E128" s="14">
        <f t="shared" si="6"/>
        <v>15.752961000000001</v>
      </c>
    </row>
    <row r="129" spans="2:5" x14ac:dyDescent="0.25">
      <c r="B129" s="3">
        <v>0.63500000000000001</v>
      </c>
      <c r="C129" s="5">
        <f t="shared" si="5"/>
        <v>0.16259040062499999</v>
      </c>
      <c r="D129" s="14">
        <f t="shared" si="6"/>
        <v>63.5</v>
      </c>
      <c r="E129" s="14">
        <f t="shared" si="6"/>
        <v>16.259040062499999</v>
      </c>
    </row>
    <row r="130" spans="2:5" x14ac:dyDescent="0.25">
      <c r="B130" s="3">
        <v>0.64</v>
      </c>
      <c r="C130" s="5">
        <f t="shared" si="5"/>
        <v>0.16777216</v>
      </c>
      <c r="D130" s="14">
        <f t="shared" si="6"/>
        <v>64</v>
      </c>
      <c r="E130" s="14">
        <f t="shared" si="6"/>
        <v>16.777215999999999</v>
      </c>
    </row>
    <row r="131" spans="2:5" x14ac:dyDescent="0.25">
      <c r="B131" s="3">
        <v>0.64500000000000002</v>
      </c>
      <c r="C131" s="5">
        <f t="shared" ref="C131:C194" si="7">POWER(B131,4)</f>
        <v>0.17307680062500003</v>
      </c>
      <c r="D131" s="14">
        <f t="shared" ref="D131:E194" si="8">B131*100</f>
        <v>64.5</v>
      </c>
      <c r="E131" s="14">
        <f t="shared" si="8"/>
        <v>17.307680062500001</v>
      </c>
    </row>
    <row r="132" spans="2:5" x14ac:dyDescent="0.25">
      <c r="B132" s="3">
        <v>0.65</v>
      </c>
      <c r="C132" s="5">
        <f t="shared" si="7"/>
        <v>0.17850625000000003</v>
      </c>
      <c r="D132" s="14">
        <f t="shared" si="8"/>
        <v>65</v>
      </c>
      <c r="E132" s="14">
        <f t="shared" si="8"/>
        <v>17.850625000000004</v>
      </c>
    </row>
    <row r="133" spans="2:5" x14ac:dyDescent="0.25">
      <c r="B133" s="3">
        <v>0.65500000000000003</v>
      </c>
      <c r="C133" s="5">
        <f t="shared" si="7"/>
        <v>0.18406245062500004</v>
      </c>
      <c r="D133" s="14">
        <f t="shared" si="8"/>
        <v>65.5</v>
      </c>
      <c r="E133" s="14">
        <f t="shared" si="8"/>
        <v>18.406245062500005</v>
      </c>
    </row>
    <row r="134" spans="2:5" x14ac:dyDescent="0.25">
      <c r="B134" s="3">
        <v>0.66</v>
      </c>
      <c r="C134" s="5">
        <f t="shared" si="7"/>
        <v>0.18974736000000003</v>
      </c>
      <c r="D134" s="14">
        <f t="shared" si="8"/>
        <v>66</v>
      </c>
      <c r="E134" s="14">
        <f t="shared" si="8"/>
        <v>18.974736000000004</v>
      </c>
    </row>
    <row r="135" spans="2:5" x14ac:dyDescent="0.25">
      <c r="B135" s="3">
        <v>0.66500000000000004</v>
      </c>
      <c r="C135" s="5">
        <f t="shared" si="7"/>
        <v>0.19556295062500004</v>
      </c>
      <c r="D135" s="14">
        <f t="shared" si="8"/>
        <v>66.5</v>
      </c>
      <c r="E135" s="14">
        <f t="shared" si="8"/>
        <v>19.556295062500002</v>
      </c>
    </row>
    <row r="136" spans="2:5" x14ac:dyDescent="0.25">
      <c r="B136" s="3">
        <v>0.67</v>
      </c>
      <c r="C136" s="5">
        <f t="shared" si="7"/>
        <v>0.20151121000000008</v>
      </c>
      <c r="D136" s="14">
        <f t="shared" si="8"/>
        <v>67</v>
      </c>
      <c r="E136" s="14">
        <f t="shared" si="8"/>
        <v>20.151121000000007</v>
      </c>
    </row>
    <row r="137" spans="2:5" x14ac:dyDescent="0.25">
      <c r="B137" s="3">
        <v>0.67500000000000004</v>
      </c>
      <c r="C137" s="5">
        <f t="shared" si="7"/>
        <v>0.20759414062500006</v>
      </c>
      <c r="D137" s="14">
        <f t="shared" si="8"/>
        <v>67.5</v>
      </c>
      <c r="E137" s="14">
        <f t="shared" si="8"/>
        <v>20.759414062500007</v>
      </c>
    </row>
    <row r="138" spans="2:5" x14ac:dyDescent="0.25">
      <c r="B138" s="3">
        <v>0.68</v>
      </c>
      <c r="C138" s="5">
        <f t="shared" si="7"/>
        <v>0.21381376000000007</v>
      </c>
      <c r="D138" s="14">
        <f t="shared" si="8"/>
        <v>68</v>
      </c>
      <c r="E138" s="14">
        <f t="shared" si="8"/>
        <v>21.381376000000007</v>
      </c>
    </row>
    <row r="139" spans="2:5" x14ac:dyDescent="0.25">
      <c r="B139" s="3">
        <v>0.68500000000000005</v>
      </c>
      <c r="C139" s="5">
        <f t="shared" si="7"/>
        <v>0.22017210062500006</v>
      </c>
      <c r="D139" s="14">
        <f t="shared" si="8"/>
        <v>68.5</v>
      </c>
      <c r="E139" s="14">
        <f t="shared" si="8"/>
        <v>22.017210062500006</v>
      </c>
    </row>
    <row r="140" spans="2:5" x14ac:dyDescent="0.25">
      <c r="B140" s="3">
        <v>0.69</v>
      </c>
      <c r="C140" s="5">
        <f t="shared" si="7"/>
        <v>0.22667120999999993</v>
      </c>
      <c r="D140" s="14">
        <f t="shared" si="8"/>
        <v>69</v>
      </c>
      <c r="E140" s="14">
        <f t="shared" si="8"/>
        <v>22.667120999999995</v>
      </c>
    </row>
    <row r="141" spans="2:5" x14ac:dyDescent="0.25">
      <c r="B141" s="3">
        <v>0.69499999999999995</v>
      </c>
      <c r="C141" s="5">
        <f t="shared" si="7"/>
        <v>0.23331315062499994</v>
      </c>
      <c r="D141" s="14">
        <f t="shared" si="8"/>
        <v>69.5</v>
      </c>
      <c r="E141" s="14">
        <f t="shared" si="8"/>
        <v>23.331315062499993</v>
      </c>
    </row>
    <row r="142" spans="2:5" x14ac:dyDescent="0.25">
      <c r="B142" s="3">
        <v>0.7</v>
      </c>
      <c r="C142" s="5">
        <f t="shared" si="7"/>
        <v>0.24009999999999992</v>
      </c>
      <c r="D142" s="14">
        <f t="shared" si="8"/>
        <v>70</v>
      </c>
      <c r="E142" s="14">
        <f t="shared" si="8"/>
        <v>24.009999999999991</v>
      </c>
    </row>
    <row r="143" spans="2:5" x14ac:dyDescent="0.25">
      <c r="B143" s="3">
        <v>0.70499999999999996</v>
      </c>
      <c r="C143" s="5">
        <f t="shared" si="7"/>
        <v>0.24703385062499994</v>
      </c>
      <c r="D143" s="14">
        <f t="shared" si="8"/>
        <v>70.5</v>
      </c>
      <c r="E143" s="14">
        <f t="shared" si="8"/>
        <v>24.703385062499994</v>
      </c>
    </row>
    <row r="144" spans="2:5" x14ac:dyDescent="0.25">
      <c r="B144" s="3">
        <v>0.71</v>
      </c>
      <c r="C144" s="5">
        <f t="shared" si="7"/>
        <v>0.25411680999999997</v>
      </c>
      <c r="D144" s="14">
        <f t="shared" si="8"/>
        <v>71</v>
      </c>
      <c r="E144" s="14">
        <f t="shared" si="8"/>
        <v>25.411680999999998</v>
      </c>
    </row>
    <row r="145" spans="2:5" x14ac:dyDescent="0.25">
      <c r="B145" s="3">
        <v>0.71499999999999997</v>
      </c>
      <c r="C145" s="5">
        <f t="shared" si="7"/>
        <v>0.26135100062499994</v>
      </c>
      <c r="D145" s="14">
        <f t="shared" si="8"/>
        <v>71.5</v>
      </c>
      <c r="E145" s="14">
        <f t="shared" si="8"/>
        <v>26.135100062499994</v>
      </c>
    </row>
    <row r="146" spans="2:5" x14ac:dyDescent="0.25">
      <c r="B146" s="3">
        <v>0.72</v>
      </c>
      <c r="C146" s="5">
        <f t="shared" si="7"/>
        <v>0.26873855999999996</v>
      </c>
      <c r="D146" s="14">
        <f t="shared" si="8"/>
        <v>72</v>
      </c>
      <c r="E146" s="14">
        <f t="shared" si="8"/>
        <v>26.873855999999996</v>
      </c>
    </row>
    <row r="147" spans="2:5" x14ac:dyDescent="0.25">
      <c r="B147" s="3">
        <v>0.72499999999999998</v>
      </c>
      <c r="C147" s="5">
        <f t="shared" si="7"/>
        <v>0.27628164062499999</v>
      </c>
      <c r="D147" s="14">
        <f t="shared" si="8"/>
        <v>72.5</v>
      </c>
      <c r="E147" s="14">
        <f t="shared" si="8"/>
        <v>27.628164062499998</v>
      </c>
    </row>
    <row r="148" spans="2:5" x14ac:dyDescent="0.25">
      <c r="B148" s="3">
        <v>0.73</v>
      </c>
      <c r="C148" s="5">
        <f t="shared" si="7"/>
        <v>0.28398240999999991</v>
      </c>
      <c r="D148" s="14">
        <f t="shared" si="8"/>
        <v>73</v>
      </c>
      <c r="E148" s="14">
        <f t="shared" si="8"/>
        <v>28.398240999999992</v>
      </c>
    </row>
    <row r="149" spans="2:5" x14ac:dyDescent="0.25">
      <c r="B149" s="3">
        <v>0.73499999999999999</v>
      </c>
      <c r="C149" s="5">
        <f t="shared" si="7"/>
        <v>0.29184305062499993</v>
      </c>
      <c r="D149" s="14">
        <f t="shared" si="8"/>
        <v>73.5</v>
      </c>
      <c r="E149" s="14">
        <f t="shared" si="8"/>
        <v>29.184305062499995</v>
      </c>
    </row>
    <row r="150" spans="2:5" x14ac:dyDescent="0.25">
      <c r="B150" s="3">
        <v>0.74</v>
      </c>
      <c r="C150" s="5">
        <f t="shared" si="7"/>
        <v>0.29986575999999998</v>
      </c>
      <c r="D150" s="14">
        <f t="shared" si="8"/>
        <v>74</v>
      </c>
      <c r="E150" s="14">
        <f t="shared" si="8"/>
        <v>29.986575999999999</v>
      </c>
    </row>
    <row r="151" spans="2:5" x14ac:dyDescent="0.25">
      <c r="B151" s="3">
        <v>0.745</v>
      </c>
      <c r="C151" s="5">
        <f t="shared" si="7"/>
        <v>0.30805275062499998</v>
      </c>
      <c r="D151" s="14">
        <f t="shared" si="8"/>
        <v>74.5</v>
      </c>
      <c r="E151" s="14">
        <f t="shared" si="8"/>
        <v>30.805275062499998</v>
      </c>
    </row>
    <row r="152" spans="2:5" x14ac:dyDescent="0.25">
      <c r="B152" s="3">
        <v>0.75</v>
      </c>
      <c r="C152" s="5">
        <f t="shared" si="7"/>
        <v>0.31640625</v>
      </c>
      <c r="D152" s="14">
        <f t="shared" si="8"/>
        <v>75</v>
      </c>
      <c r="E152" s="14">
        <f t="shared" si="8"/>
        <v>31.640625</v>
      </c>
    </row>
    <row r="153" spans="2:5" x14ac:dyDescent="0.25">
      <c r="B153" s="3">
        <v>0.755</v>
      </c>
      <c r="C153" s="5">
        <f t="shared" si="7"/>
        <v>0.32492850062500001</v>
      </c>
      <c r="D153" s="14">
        <f t="shared" si="8"/>
        <v>75.5</v>
      </c>
      <c r="E153" s="14">
        <f t="shared" si="8"/>
        <v>32.492850062499997</v>
      </c>
    </row>
    <row r="154" spans="2:5" x14ac:dyDescent="0.25">
      <c r="B154" s="3">
        <v>0.76</v>
      </c>
      <c r="C154" s="5">
        <f t="shared" si="7"/>
        <v>0.33362175999999999</v>
      </c>
      <c r="D154" s="14">
        <f t="shared" si="8"/>
        <v>76</v>
      </c>
      <c r="E154" s="14">
        <f t="shared" si="8"/>
        <v>33.362175999999998</v>
      </c>
    </row>
    <row r="155" spans="2:5" x14ac:dyDescent="0.25">
      <c r="B155" s="3">
        <v>0.76500000000000001</v>
      </c>
      <c r="C155" s="5">
        <f t="shared" si="7"/>
        <v>0.34248830062500002</v>
      </c>
      <c r="D155" s="14">
        <f t="shared" si="8"/>
        <v>76.5</v>
      </c>
      <c r="E155" s="14">
        <f t="shared" si="8"/>
        <v>34.248830062500005</v>
      </c>
    </row>
    <row r="156" spans="2:5" x14ac:dyDescent="0.25">
      <c r="B156" s="3">
        <v>0.77</v>
      </c>
      <c r="C156" s="5">
        <f t="shared" si="7"/>
        <v>0.35153040999999996</v>
      </c>
      <c r="D156" s="14">
        <f t="shared" si="8"/>
        <v>77</v>
      </c>
      <c r="E156" s="14">
        <f t="shared" si="8"/>
        <v>35.153040999999995</v>
      </c>
    </row>
    <row r="157" spans="2:5" x14ac:dyDescent="0.25">
      <c r="B157" s="3">
        <v>0.77500000000000002</v>
      </c>
      <c r="C157" s="5">
        <f t="shared" si="7"/>
        <v>0.36075039062500008</v>
      </c>
      <c r="D157" s="14">
        <f t="shared" si="8"/>
        <v>77.5</v>
      </c>
      <c r="E157" s="14">
        <f t="shared" si="8"/>
        <v>36.075039062500011</v>
      </c>
    </row>
    <row r="158" spans="2:5" x14ac:dyDescent="0.25">
      <c r="B158" s="3">
        <v>0.78</v>
      </c>
      <c r="C158" s="5">
        <f t="shared" si="7"/>
        <v>0.37015056000000007</v>
      </c>
      <c r="D158" s="14">
        <f t="shared" si="8"/>
        <v>78</v>
      </c>
      <c r="E158" s="14">
        <f t="shared" si="8"/>
        <v>37.015056000000008</v>
      </c>
    </row>
    <row r="159" spans="2:5" x14ac:dyDescent="0.25">
      <c r="B159" s="3">
        <v>0.78500000000000003</v>
      </c>
      <c r="C159" s="5">
        <f t="shared" si="7"/>
        <v>0.37973325062500002</v>
      </c>
      <c r="D159" s="14">
        <f t="shared" si="8"/>
        <v>78.5</v>
      </c>
      <c r="E159" s="14">
        <f t="shared" si="8"/>
        <v>37.973325062500003</v>
      </c>
    </row>
    <row r="160" spans="2:5" x14ac:dyDescent="0.25">
      <c r="B160" s="3">
        <v>0.79</v>
      </c>
      <c r="C160" s="5">
        <f t="shared" si="7"/>
        <v>0.38950081000000014</v>
      </c>
      <c r="D160" s="14">
        <f t="shared" si="8"/>
        <v>79</v>
      </c>
      <c r="E160" s="14">
        <f t="shared" si="8"/>
        <v>38.950081000000011</v>
      </c>
    </row>
    <row r="161" spans="2:5" x14ac:dyDescent="0.25">
      <c r="B161" s="3">
        <v>0.79500000000000004</v>
      </c>
      <c r="C161" s="5">
        <f t="shared" si="7"/>
        <v>0.39945560062500007</v>
      </c>
      <c r="D161" s="14">
        <f t="shared" si="8"/>
        <v>79.5</v>
      </c>
      <c r="E161" s="14">
        <f t="shared" si="8"/>
        <v>39.945560062500007</v>
      </c>
    </row>
    <row r="162" spans="2:5" x14ac:dyDescent="0.25">
      <c r="B162" s="3">
        <v>0.8</v>
      </c>
      <c r="C162" s="5">
        <f t="shared" si="7"/>
        <v>0.40960000000000019</v>
      </c>
      <c r="D162" s="14">
        <f t="shared" si="8"/>
        <v>80</v>
      </c>
      <c r="E162" s="14">
        <f t="shared" si="8"/>
        <v>40.960000000000022</v>
      </c>
    </row>
    <row r="163" spans="2:5" x14ac:dyDescent="0.25">
      <c r="B163" s="3">
        <v>0.80500000000000005</v>
      </c>
      <c r="C163" s="5">
        <f t="shared" si="7"/>
        <v>0.41993640062500009</v>
      </c>
      <c r="D163" s="14">
        <f t="shared" si="8"/>
        <v>80.5</v>
      </c>
      <c r="E163" s="14">
        <f t="shared" si="8"/>
        <v>41.993640062500006</v>
      </c>
    </row>
    <row r="164" spans="2:5" x14ac:dyDescent="0.25">
      <c r="B164" s="3">
        <v>0.81</v>
      </c>
      <c r="C164" s="5">
        <f t="shared" si="7"/>
        <v>0.43046721000000016</v>
      </c>
      <c r="D164" s="14">
        <f t="shared" si="8"/>
        <v>81</v>
      </c>
      <c r="E164" s="14">
        <f t="shared" si="8"/>
        <v>43.046721000000012</v>
      </c>
    </row>
    <row r="165" spans="2:5" x14ac:dyDescent="0.25">
      <c r="B165" s="3">
        <v>0.81499999999999995</v>
      </c>
      <c r="C165" s="5">
        <f t="shared" si="7"/>
        <v>0.44119485062499991</v>
      </c>
      <c r="D165" s="14">
        <f t="shared" si="8"/>
        <v>81.5</v>
      </c>
      <c r="E165" s="14">
        <f t="shared" si="8"/>
        <v>44.11948506249999</v>
      </c>
    </row>
    <row r="166" spans="2:5" x14ac:dyDescent="0.25">
      <c r="B166" s="3">
        <v>0.82</v>
      </c>
      <c r="C166" s="5">
        <f t="shared" si="7"/>
        <v>0.45212175999999987</v>
      </c>
      <c r="D166" s="14">
        <f t="shared" si="8"/>
        <v>82</v>
      </c>
      <c r="E166" s="14">
        <f t="shared" si="8"/>
        <v>45.212175999999985</v>
      </c>
    </row>
    <row r="167" spans="2:5" x14ac:dyDescent="0.25">
      <c r="B167" s="3">
        <v>0.82499999999999996</v>
      </c>
      <c r="C167" s="5">
        <f t="shared" si="7"/>
        <v>0.4632503906249999</v>
      </c>
      <c r="D167" s="14">
        <f t="shared" si="8"/>
        <v>82.5</v>
      </c>
      <c r="E167" s="14">
        <f t="shared" si="8"/>
        <v>46.325039062499989</v>
      </c>
    </row>
    <row r="168" spans="2:5" x14ac:dyDescent="0.25">
      <c r="B168" s="3">
        <v>0.83</v>
      </c>
      <c r="C168" s="5">
        <f t="shared" si="7"/>
        <v>0.47458320999999992</v>
      </c>
      <c r="D168" s="14">
        <f t="shared" si="8"/>
        <v>83</v>
      </c>
      <c r="E168" s="14">
        <f t="shared" si="8"/>
        <v>47.458320999999991</v>
      </c>
    </row>
    <row r="169" spans="2:5" x14ac:dyDescent="0.25">
      <c r="B169" s="3">
        <v>0.83499999999999996</v>
      </c>
      <c r="C169" s="5">
        <f t="shared" si="7"/>
        <v>0.48612270062499996</v>
      </c>
      <c r="D169" s="14">
        <f t="shared" si="8"/>
        <v>83.5</v>
      </c>
      <c r="E169" s="14">
        <f t="shared" si="8"/>
        <v>48.612270062499995</v>
      </c>
    </row>
    <row r="170" spans="2:5" x14ac:dyDescent="0.25">
      <c r="B170" s="3">
        <v>0.84</v>
      </c>
      <c r="C170" s="5">
        <f t="shared" si="7"/>
        <v>0.49787135999999987</v>
      </c>
      <c r="D170" s="14">
        <f t="shared" si="8"/>
        <v>84</v>
      </c>
      <c r="E170" s="14">
        <f t="shared" si="8"/>
        <v>49.78713599999999</v>
      </c>
    </row>
    <row r="171" spans="2:5" x14ac:dyDescent="0.25">
      <c r="B171" s="3">
        <v>0.84499999999999997</v>
      </c>
      <c r="C171" s="5">
        <f t="shared" si="7"/>
        <v>0.50983170062499983</v>
      </c>
      <c r="D171" s="14">
        <f t="shared" si="8"/>
        <v>84.5</v>
      </c>
      <c r="E171" s="14">
        <f t="shared" si="8"/>
        <v>50.98317006249998</v>
      </c>
    </row>
    <row r="172" spans="2:5" x14ac:dyDescent="0.25">
      <c r="B172" s="3">
        <v>0.85</v>
      </c>
      <c r="C172" s="5">
        <f t="shared" si="7"/>
        <v>0.52200624999999989</v>
      </c>
      <c r="D172" s="14">
        <f t="shared" si="8"/>
        <v>85</v>
      </c>
      <c r="E172" s="14">
        <f t="shared" si="8"/>
        <v>52.200624999999988</v>
      </c>
    </row>
    <row r="173" spans="2:5" x14ac:dyDescent="0.25">
      <c r="B173" s="3">
        <v>0.85499999999999998</v>
      </c>
      <c r="C173" s="5">
        <f t="shared" si="7"/>
        <v>0.53439755062499994</v>
      </c>
      <c r="D173" s="14">
        <f t="shared" si="8"/>
        <v>85.5</v>
      </c>
      <c r="E173" s="14">
        <f t="shared" si="8"/>
        <v>53.439755062499991</v>
      </c>
    </row>
    <row r="174" spans="2:5" x14ac:dyDescent="0.25">
      <c r="B174" s="3">
        <v>0.86</v>
      </c>
      <c r="C174" s="5">
        <f t="shared" si="7"/>
        <v>0.54700815999999985</v>
      </c>
      <c r="D174" s="14">
        <f t="shared" si="8"/>
        <v>86</v>
      </c>
      <c r="E174" s="14">
        <f t="shared" si="8"/>
        <v>54.700815999999989</v>
      </c>
    </row>
    <row r="175" spans="2:5" x14ac:dyDescent="0.25">
      <c r="B175" s="3">
        <v>0.86499999999999999</v>
      </c>
      <c r="C175" s="5">
        <f t="shared" si="7"/>
        <v>0.55984065062499999</v>
      </c>
      <c r="D175" s="14">
        <f t="shared" si="8"/>
        <v>86.5</v>
      </c>
      <c r="E175" s="14">
        <f t="shared" si="8"/>
        <v>55.984065062500001</v>
      </c>
    </row>
    <row r="176" spans="2:5" x14ac:dyDescent="0.25">
      <c r="B176" s="3">
        <v>0.87</v>
      </c>
      <c r="C176" s="5">
        <f t="shared" si="7"/>
        <v>0.57289761000000006</v>
      </c>
      <c r="D176" s="14">
        <f t="shared" si="8"/>
        <v>87</v>
      </c>
      <c r="E176" s="14">
        <f t="shared" si="8"/>
        <v>57.289761000000006</v>
      </c>
    </row>
    <row r="177" spans="2:5" x14ac:dyDescent="0.25">
      <c r="B177" s="3">
        <v>0.875</v>
      </c>
      <c r="C177" s="5">
        <f t="shared" si="7"/>
        <v>0.586181640625</v>
      </c>
      <c r="D177" s="14">
        <f t="shared" si="8"/>
        <v>87.5</v>
      </c>
      <c r="E177" s="14">
        <f t="shared" si="8"/>
        <v>58.6181640625</v>
      </c>
    </row>
    <row r="178" spans="2:5" x14ac:dyDescent="0.25">
      <c r="B178" s="3">
        <v>0.88</v>
      </c>
      <c r="C178" s="5">
        <f t="shared" si="7"/>
        <v>0.59969536000000001</v>
      </c>
      <c r="D178" s="14">
        <f t="shared" si="8"/>
        <v>88</v>
      </c>
      <c r="E178" s="14">
        <f t="shared" si="8"/>
        <v>59.969535999999998</v>
      </c>
    </row>
    <row r="179" spans="2:5" x14ac:dyDescent="0.25">
      <c r="B179" s="3">
        <v>0.88500000000000001</v>
      </c>
      <c r="C179" s="5">
        <f t="shared" si="7"/>
        <v>0.61344140062500008</v>
      </c>
      <c r="D179" s="14">
        <f t="shared" si="8"/>
        <v>88.5</v>
      </c>
      <c r="E179" s="14">
        <f t="shared" si="8"/>
        <v>61.34414006250001</v>
      </c>
    </row>
    <row r="180" spans="2:5" x14ac:dyDescent="0.25">
      <c r="B180" s="3">
        <v>0.89</v>
      </c>
      <c r="C180" s="5">
        <f t="shared" si="7"/>
        <v>0.6274224100000001</v>
      </c>
      <c r="D180" s="14">
        <f t="shared" si="8"/>
        <v>89</v>
      </c>
      <c r="E180" s="14">
        <f t="shared" si="8"/>
        <v>62.742241000000007</v>
      </c>
    </row>
    <row r="181" spans="2:5" x14ac:dyDescent="0.25">
      <c r="B181" s="3">
        <v>0.89500000000000002</v>
      </c>
      <c r="C181" s="5">
        <f t="shared" si="7"/>
        <v>0.64164105062499999</v>
      </c>
      <c r="D181" s="14">
        <f t="shared" si="8"/>
        <v>89.5</v>
      </c>
      <c r="E181" s="14">
        <f t="shared" si="8"/>
        <v>64.164105062499999</v>
      </c>
    </row>
    <row r="182" spans="2:5" x14ac:dyDescent="0.25">
      <c r="B182" s="3">
        <v>0.9</v>
      </c>
      <c r="C182" s="5">
        <f t="shared" si="7"/>
        <v>0.65610000000000013</v>
      </c>
      <c r="D182" s="14">
        <f t="shared" si="8"/>
        <v>90</v>
      </c>
      <c r="E182" s="14">
        <f t="shared" si="8"/>
        <v>65.610000000000014</v>
      </c>
    </row>
    <row r="183" spans="2:5" x14ac:dyDescent="0.25">
      <c r="B183" s="3">
        <v>0.90500000000000003</v>
      </c>
      <c r="C183" s="5">
        <f t="shared" si="7"/>
        <v>0.67080195062500003</v>
      </c>
      <c r="D183" s="14">
        <f t="shared" si="8"/>
        <v>90.5</v>
      </c>
      <c r="E183" s="14">
        <f t="shared" si="8"/>
        <v>67.080195062499996</v>
      </c>
    </row>
    <row r="184" spans="2:5" x14ac:dyDescent="0.25">
      <c r="B184" s="3">
        <v>0.91</v>
      </c>
      <c r="C184" s="5">
        <f t="shared" si="7"/>
        <v>0.68574961000000012</v>
      </c>
      <c r="D184" s="14">
        <f t="shared" si="8"/>
        <v>91</v>
      </c>
      <c r="E184" s="14">
        <f t="shared" si="8"/>
        <v>68.574961000000016</v>
      </c>
    </row>
    <row r="185" spans="2:5" x14ac:dyDescent="0.25">
      <c r="B185" s="3">
        <v>0.91500000000000004</v>
      </c>
      <c r="C185" s="5">
        <f t="shared" si="7"/>
        <v>0.70094570062500017</v>
      </c>
      <c r="D185" s="14">
        <f t="shared" si="8"/>
        <v>91.5</v>
      </c>
      <c r="E185" s="14">
        <f t="shared" si="8"/>
        <v>70.094570062500011</v>
      </c>
    </row>
    <row r="186" spans="2:5" x14ac:dyDescent="0.25">
      <c r="B186" s="3">
        <v>0.92</v>
      </c>
      <c r="C186" s="5">
        <f t="shared" si="7"/>
        <v>0.71639296000000008</v>
      </c>
      <c r="D186" s="14">
        <f t="shared" si="8"/>
        <v>92</v>
      </c>
      <c r="E186" s="14">
        <f t="shared" si="8"/>
        <v>71.639296000000002</v>
      </c>
    </row>
    <row r="187" spans="2:5" x14ac:dyDescent="0.25">
      <c r="B187" s="3">
        <v>0.92500000000000004</v>
      </c>
      <c r="C187" s="5">
        <f t="shared" si="7"/>
        <v>0.73209414062500011</v>
      </c>
      <c r="D187" s="14">
        <f t="shared" si="8"/>
        <v>92.5</v>
      </c>
      <c r="E187" s="14">
        <f t="shared" si="8"/>
        <v>73.209414062500016</v>
      </c>
    </row>
    <row r="188" spans="2:5" x14ac:dyDescent="0.25">
      <c r="B188" s="3">
        <v>0.93</v>
      </c>
      <c r="C188" s="5">
        <f t="shared" si="7"/>
        <v>0.74805201000000021</v>
      </c>
      <c r="D188" s="14">
        <f t="shared" si="8"/>
        <v>93</v>
      </c>
      <c r="E188" s="14">
        <f t="shared" si="8"/>
        <v>74.805201000000025</v>
      </c>
    </row>
    <row r="189" spans="2:5" x14ac:dyDescent="0.25">
      <c r="B189" s="3">
        <v>0.93500000000000005</v>
      </c>
      <c r="C189" s="5">
        <f t="shared" si="7"/>
        <v>0.76426935062500023</v>
      </c>
      <c r="D189" s="14">
        <f t="shared" si="8"/>
        <v>93.5</v>
      </c>
      <c r="E189" s="14">
        <f t="shared" si="8"/>
        <v>76.426935062500021</v>
      </c>
    </row>
    <row r="190" spans="2:5" x14ac:dyDescent="0.25">
      <c r="B190" s="3">
        <v>0.94</v>
      </c>
      <c r="C190" s="5">
        <f t="shared" si="7"/>
        <v>0.78074895999999994</v>
      </c>
      <c r="D190" s="14">
        <f t="shared" si="8"/>
        <v>94</v>
      </c>
      <c r="E190" s="14">
        <f t="shared" si="8"/>
        <v>78.074895999999995</v>
      </c>
    </row>
    <row r="191" spans="2:5" x14ac:dyDescent="0.25">
      <c r="B191" s="3">
        <v>0.94499999999999995</v>
      </c>
      <c r="C191" s="5">
        <f t="shared" si="7"/>
        <v>0.79749365062499988</v>
      </c>
      <c r="D191" s="14">
        <f t="shared" si="8"/>
        <v>94.5</v>
      </c>
      <c r="E191" s="14">
        <f t="shared" si="8"/>
        <v>79.74936506249999</v>
      </c>
    </row>
    <row r="192" spans="2:5" x14ac:dyDescent="0.25">
      <c r="B192" s="3">
        <v>0.95</v>
      </c>
      <c r="C192" s="5">
        <f t="shared" si="7"/>
        <v>0.81450624999999999</v>
      </c>
      <c r="D192" s="14">
        <f t="shared" si="8"/>
        <v>95</v>
      </c>
      <c r="E192" s="14">
        <f t="shared" si="8"/>
        <v>81.450625000000002</v>
      </c>
    </row>
    <row r="193" spans="2:5" x14ac:dyDescent="0.25">
      <c r="B193" s="3">
        <v>0.95499999999999996</v>
      </c>
      <c r="C193" s="5">
        <f t="shared" si="7"/>
        <v>0.83178960062499996</v>
      </c>
      <c r="D193" s="14">
        <f t="shared" si="8"/>
        <v>95.5</v>
      </c>
      <c r="E193" s="14">
        <f t="shared" si="8"/>
        <v>83.178960062499996</v>
      </c>
    </row>
    <row r="194" spans="2:5" x14ac:dyDescent="0.25">
      <c r="B194" s="3">
        <v>0.96</v>
      </c>
      <c r="C194" s="5">
        <f t="shared" si="7"/>
        <v>0.84934655999999997</v>
      </c>
      <c r="D194" s="14">
        <f t="shared" si="8"/>
        <v>96</v>
      </c>
      <c r="E194" s="14">
        <f t="shared" si="8"/>
        <v>84.934656000000004</v>
      </c>
    </row>
    <row r="195" spans="2:5" x14ac:dyDescent="0.25">
      <c r="B195" s="3">
        <v>0.96499999999999997</v>
      </c>
      <c r="C195" s="5">
        <f t="shared" ref="C195:C202" si="9">POWER(B195,4)</f>
        <v>0.86718000062499989</v>
      </c>
      <c r="D195" s="14">
        <f t="shared" ref="D195:E202" si="10">B195*100</f>
        <v>96.5</v>
      </c>
      <c r="E195" s="14">
        <f t="shared" si="10"/>
        <v>86.718000062499982</v>
      </c>
    </row>
    <row r="196" spans="2:5" x14ac:dyDescent="0.25">
      <c r="B196" s="3">
        <v>0.97</v>
      </c>
      <c r="C196" s="5">
        <f t="shared" si="9"/>
        <v>0.88529280999999993</v>
      </c>
      <c r="D196" s="14">
        <f t="shared" si="10"/>
        <v>97</v>
      </c>
      <c r="E196" s="14">
        <f t="shared" si="10"/>
        <v>88.529280999999997</v>
      </c>
    </row>
    <row r="197" spans="2:5" x14ac:dyDescent="0.25">
      <c r="B197" s="3">
        <v>0.97499999999999998</v>
      </c>
      <c r="C197" s="5">
        <f t="shared" si="9"/>
        <v>0.90368789062499988</v>
      </c>
      <c r="D197" s="14">
        <f t="shared" si="10"/>
        <v>97.5</v>
      </c>
      <c r="E197" s="14">
        <f t="shared" si="10"/>
        <v>90.368789062499985</v>
      </c>
    </row>
    <row r="198" spans="2:5" x14ac:dyDescent="0.25">
      <c r="B198" s="3">
        <v>0.98</v>
      </c>
      <c r="C198" s="5">
        <f t="shared" si="9"/>
        <v>0.92236815999999988</v>
      </c>
      <c r="D198" s="14">
        <f t="shared" si="10"/>
        <v>98</v>
      </c>
      <c r="E198" s="14">
        <f t="shared" si="10"/>
        <v>92.23681599999999</v>
      </c>
    </row>
    <row r="199" spans="2:5" x14ac:dyDescent="0.25">
      <c r="B199" s="3">
        <v>0.98499999999999999</v>
      </c>
      <c r="C199" s="5">
        <f t="shared" si="9"/>
        <v>0.94133655062499999</v>
      </c>
      <c r="D199" s="14">
        <f t="shared" si="10"/>
        <v>98.5</v>
      </c>
      <c r="E199" s="14">
        <f t="shared" si="10"/>
        <v>94.133655062499997</v>
      </c>
    </row>
    <row r="200" spans="2:5" x14ac:dyDescent="0.25">
      <c r="B200" s="3">
        <v>0.99</v>
      </c>
      <c r="C200" s="5">
        <f t="shared" si="9"/>
        <v>0.96059600999999994</v>
      </c>
      <c r="D200" s="14">
        <f t="shared" si="10"/>
        <v>99</v>
      </c>
      <c r="E200" s="14">
        <f t="shared" si="10"/>
        <v>96.059601000000001</v>
      </c>
    </row>
    <row r="201" spans="2:5" x14ac:dyDescent="0.25">
      <c r="B201" s="3">
        <v>0.995</v>
      </c>
      <c r="C201" s="5">
        <f t="shared" si="9"/>
        <v>0.98014950062500006</v>
      </c>
      <c r="D201" s="14">
        <f t="shared" si="10"/>
        <v>99.5</v>
      </c>
      <c r="E201" s="14">
        <f t="shared" si="10"/>
        <v>98.014950062500006</v>
      </c>
    </row>
    <row r="202" spans="2:5" x14ac:dyDescent="0.25">
      <c r="B202" s="3">
        <v>1</v>
      </c>
      <c r="C202" s="5">
        <f t="shared" si="9"/>
        <v>1</v>
      </c>
      <c r="D202" s="14">
        <f t="shared" si="10"/>
        <v>100</v>
      </c>
      <c r="E202" s="14">
        <f t="shared" si="10"/>
        <v>100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3"/>
  <sheetViews>
    <sheetView workbookViewId="0">
      <selection activeCell="U7" sqref="U7"/>
    </sheetView>
  </sheetViews>
  <sheetFormatPr defaultRowHeight="15" x14ac:dyDescent="0.25"/>
  <cols>
    <col min="2" max="3" width="12.7109375" style="12" customWidth="1"/>
  </cols>
  <sheetData>
    <row r="2" spans="2:3" x14ac:dyDescent="0.25">
      <c r="B2" s="10" t="s">
        <v>4</v>
      </c>
      <c r="C2" s="10" t="s">
        <v>5</v>
      </c>
    </row>
    <row r="3" spans="2:3" x14ac:dyDescent="0.25">
      <c r="B3" s="11">
        <v>300</v>
      </c>
      <c r="C3" s="11">
        <f>SUM(B3)/5</f>
        <v>60</v>
      </c>
    </row>
    <row r="4" spans="2:3" x14ac:dyDescent="0.25">
      <c r="B4" s="11">
        <v>200</v>
      </c>
      <c r="C4" s="11">
        <f>SUM(B3:B4)/5</f>
        <v>100</v>
      </c>
    </row>
    <row r="5" spans="2:3" x14ac:dyDescent="0.25">
      <c r="B5" s="11">
        <v>300</v>
      </c>
      <c r="C5" s="11">
        <f>SUM(B3:B5)/5</f>
        <v>160</v>
      </c>
    </row>
    <row r="6" spans="2:3" x14ac:dyDescent="0.25">
      <c r="B6" s="11">
        <v>200</v>
      </c>
      <c r="C6" s="11">
        <f>SUM(B3:B6)/5</f>
        <v>200</v>
      </c>
    </row>
    <row r="7" spans="2:3" x14ac:dyDescent="0.25">
      <c r="B7" s="11">
        <v>600</v>
      </c>
      <c r="C7" s="11">
        <f>SUM(B3:B7) / 5</f>
        <v>320</v>
      </c>
    </row>
    <row r="8" spans="2:3" x14ac:dyDescent="0.25">
      <c r="B8" s="11">
        <v>100</v>
      </c>
      <c r="C8" s="11">
        <f t="shared" ref="C8:C27" si="0">SUM(B4:B8) / 5</f>
        <v>280</v>
      </c>
    </row>
    <row r="9" spans="2:3" x14ac:dyDescent="0.25">
      <c r="B9" s="11">
        <v>50</v>
      </c>
      <c r="C9" s="11">
        <f t="shared" si="0"/>
        <v>250</v>
      </c>
    </row>
    <row r="10" spans="2:3" x14ac:dyDescent="0.25">
      <c r="B10" s="11">
        <v>2500</v>
      </c>
      <c r="C10" s="11">
        <f t="shared" si="0"/>
        <v>690</v>
      </c>
    </row>
    <row r="11" spans="2:3" x14ac:dyDescent="0.25">
      <c r="B11" s="11">
        <v>150</v>
      </c>
      <c r="C11" s="11">
        <f t="shared" si="0"/>
        <v>680</v>
      </c>
    </row>
    <row r="12" spans="2:3" x14ac:dyDescent="0.25">
      <c r="B12" s="11">
        <v>100</v>
      </c>
      <c r="C12" s="11">
        <f t="shared" si="0"/>
        <v>580</v>
      </c>
    </row>
    <row r="13" spans="2:3" x14ac:dyDescent="0.25">
      <c r="B13" s="11">
        <v>500</v>
      </c>
      <c r="C13" s="11">
        <f t="shared" si="0"/>
        <v>660</v>
      </c>
    </row>
    <row r="14" spans="2:3" x14ac:dyDescent="0.25">
      <c r="B14" s="11">
        <v>800</v>
      </c>
      <c r="C14" s="11">
        <f t="shared" si="0"/>
        <v>810</v>
      </c>
    </row>
    <row r="15" spans="2:3" x14ac:dyDescent="0.25">
      <c r="B15" s="11">
        <v>4000</v>
      </c>
      <c r="C15" s="11">
        <f t="shared" si="0"/>
        <v>1110</v>
      </c>
    </row>
    <row r="16" spans="2:3" x14ac:dyDescent="0.25">
      <c r="B16" s="11">
        <v>800</v>
      </c>
      <c r="C16" s="11">
        <f t="shared" si="0"/>
        <v>1240</v>
      </c>
    </row>
    <row r="17" spans="2:3" x14ac:dyDescent="0.25">
      <c r="B17" s="11">
        <v>1500</v>
      </c>
      <c r="C17" s="11">
        <f t="shared" si="0"/>
        <v>1520</v>
      </c>
    </row>
    <row r="18" spans="2:3" x14ac:dyDescent="0.25">
      <c r="B18" s="11">
        <v>900</v>
      </c>
      <c r="C18" s="11">
        <f t="shared" si="0"/>
        <v>1600</v>
      </c>
    </row>
    <row r="19" spans="2:3" x14ac:dyDescent="0.25">
      <c r="B19" s="11">
        <v>250</v>
      </c>
      <c r="C19" s="11">
        <f t="shared" si="0"/>
        <v>1490</v>
      </c>
    </row>
    <row r="20" spans="2:3" x14ac:dyDescent="0.25">
      <c r="B20" s="11">
        <v>900</v>
      </c>
      <c r="C20" s="11">
        <f t="shared" si="0"/>
        <v>870</v>
      </c>
    </row>
    <row r="21" spans="2:3" x14ac:dyDescent="0.25">
      <c r="B21" s="11">
        <v>3000</v>
      </c>
      <c r="C21" s="11">
        <f t="shared" si="0"/>
        <v>1310</v>
      </c>
    </row>
    <row r="22" spans="2:3" x14ac:dyDescent="0.25">
      <c r="B22" s="11">
        <v>500</v>
      </c>
      <c r="C22" s="11">
        <f t="shared" si="0"/>
        <v>1110</v>
      </c>
    </row>
    <row r="23" spans="2:3" x14ac:dyDescent="0.25">
      <c r="B23" s="11">
        <v>100</v>
      </c>
      <c r="C23" s="11">
        <f t="shared" si="0"/>
        <v>950</v>
      </c>
    </row>
    <row r="24" spans="2:3" x14ac:dyDescent="0.25">
      <c r="B24" s="11">
        <v>2500</v>
      </c>
      <c r="C24" s="11">
        <f t="shared" si="0"/>
        <v>1400</v>
      </c>
    </row>
    <row r="25" spans="2:3" x14ac:dyDescent="0.25">
      <c r="B25" s="11">
        <v>500</v>
      </c>
      <c r="C25" s="11">
        <f t="shared" si="0"/>
        <v>1320</v>
      </c>
    </row>
    <row r="26" spans="2:3" x14ac:dyDescent="0.25">
      <c r="B26" s="11">
        <v>400</v>
      </c>
      <c r="C26" s="11">
        <f t="shared" si="0"/>
        <v>800</v>
      </c>
    </row>
    <row r="27" spans="2:3" x14ac:dyDescent="0.25">
      <c r="B27" s="11">
        <v>100</v>
      </c>
      <c r="C27" s="11">
        <f t="shared" si="0"/>
        <v>720</v>
      </c>
    </row>
    <row r="28" spans="2:3" x14ac:dyDescent="0.25">
      <c r="B28" s="11"/>
      <c r="C28" s="11"/>
    </row>
    <row r="29" spans="2:3" x14ac:dyDescent="0.25">
      <c r="B29" s="11"/>
      <c r="C29" s="11"/>
    </row>
    <row r="30" spans="2:3" x14ac:dyDescent="0.25">
      <c r="B30" s="11"/>
      <c r="C30" s="11"/>
    </row>
    <row r="31" spans="2:3" x14ac:dyDescent="0.25">
      <c r="B31" s="11"/>
      <c r="C31" s="11"/>
    </row>
    <row r="32" spans="2:3" x14ac:dyDescent="0.25">
      <c r="B32" s="11"/>
      <c r="C32" s="11"/>
    </row>
    <row r="33" spans="2:3" x14ac:dyDescent="0.25">
      <c r="B33" s="11"/>
      <c r="C33" s="11"/>
    </row>
    <row r="34" spans="2:3" x14ac:dyDescent="0.25">
      <c r="B34" s="11"/>
      <c r="C34" s="11"/>
    </row>
    <row r="35" spans="2:3" x14ac:dyDescent="0.25">
      <c r="B35" s="11"/>
      <c r="C35" s="11"/>
    </row>
    <row r="36" spans="2:3" x14ac:dyDescent="0.25">
      <c r="B36" s="11"/>
      <c r="C36" s="11"/>
    </row>
    <row r="37" spans="2:3" x14ac:dyDescent="0.25">
      <c r="B37" s="11"/>
      <c r="C37" s="11"/>
    </row>
    <row r="38" spans="2:3" x14ac:dyDescent="0.25">
      <c r="B38" s="11"/>
      <c r="C38" s="11"/>
    </row>
    <row r="39" spans="2:3" x14ac:dyDescent="0.25">
      <c r="B39" s="11"/>
      <c r="C39" s="11"/>
    </row>
    <row r="40" spans="2:3" x14ac:dyDescent="0.25">
      <c r="B40" s="11"/>
      <c r="C40" s="11"/>
    </row>
    <row r="41" spans="2:3" x14ac:dyDescent="0.25">
      <c r="B41" s="11"/>
      <c r="C41" s="11"/>
    </row>
    <row r="42" spans="2:3" x14ac:dyDescent="0.25">
      <c r="B42" s="11"/>
      <c r="C42" s="11"/>
    </row>
    <row r="43" spans="2:3" x14ac:dyDescent="0.25">
      <c r="B43" s="11"/>
      <c r="C43" s="11"/>
    </row>
    <row r="44" spans="2:3" x14ac:dyDescent="0.25">
      <c r="B44" s="11"/>
      <c r="C44" s="11"/>
    </row>
    <row r="45" spans="2:3" x14ac:dyDescent="0.25">
      <c r="B45" s="11"/>
      <c r="C45" s="11"/>
    </row>
    <row r="46" spans="2:3" x14ac:dyDescent="0.25">
      <c r="B46" s="11"/>
      <c r="C46" s="11"/>
    </row>
    <row r="47" spans="2:3" x14ac:dyDescent="0.25">
      <c r="B47" s="11"/>
      <c r="C47" s="11"/>
    </row>
    <row r="48" spans="2:3" x14ac:dyDescent="0.25">
      <c r="B48" s="11"/>
      <c r="C48" s="11"/>
    </row>
    <row r="49" spans="2:3" x14ac:dyDescent="0.25">
      <c r="B49" s="11"/>
      <c r="C49" s="11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  <row r="53" spans="2:3" x14ac:dyDescent="0.25">
      <c r="B53" s="11"/>
      <c r="C53" s="11"/>
    </row>
    <row r="54" spans="2:3" x14ac:dyDescent="0.25">
      <c r="B54" s="11"/>
      <c r="C54" s="11"/>
    </row>
    <row r="55" spans="2:3" x14ac:dyDescent="0.25">
      <c r="B55" s="11"/>
      <c r="C55" s="11"/>
    </row>
    <row r="56" spans="2:3" x14ac:dyDescent="0.25">
      <c r="B56" s="11"/>
      <c r="C56" s="11"/>
    </row>
    <row r="57" spans="2:3" x14ac:dyDescent="0.25">
      <c r="B57" s="11"/>
      <c r="C57" s="11"/>
    </row>
    <row r="58" spans="2:3" x14ac:dyDescent="0.25">
      <c r="B58" s="11"/>
      <c r="C58" s="11"/>
    </row>
    <row r="59" spans="2:3" x14ac:dyDescent="0.25">
      <c r="B59" s="11"/>
      <c r="C59" s="11"/>
    </row>
    <row r="60" spans="2:3" x14ac:dyDescent="0.25">
      <c r="B60" s="11"/>
      <c r="C60" s="11"/>
    </row>
    <row r="61" spans="2:3" x14ac:dyDescent="0.25">
      <c r="B61" s="11"/>
      <c r="C61" s="11"/>
    </row>
    <row r="62" spans="2:3" x14ac:dyDescent="0.25">
      <c r="B62" s="11"/>
      <c r="C62" s="11"/>
    </row>
    <row r="63" spans="2:3" x14ac:dyDescent="0.25">
      <c r="B63" s="11"/>
      <c r="C63" s="11"/>
    </row>
    <row r="64" spans="2:3" x14ac:dyDescent="0.25">
      <c r="B64" s="11"/>
      <c r="C64" s="11"/>
    </row>
    <row r="65" spans="2:3" x14ac:dyDescent="0.25">
      <c r="B65" s="11"/>
      <c r="C65" s="11"/>
    </row>
    <row r="66" spans="2:3" x14ac:dyDescent="0.25">
      <c r="B66" s="11"/>
      <c r="C66" s="11"/>
    </row>
    <row r="67" spans="2:3" x14ac:dyDescent="0.25">
      <c r="B67" s="11"/>
      <c r="C67" s="11"/>
    </row>
    <row r="68" spans="2:3" x14ac:dyDescent="0.25">
      <c r="B68" s="11"/>
      <c r="C68" s="11"/>
    </row>
    <row r="69" spans="2:3" x14ac:dyDescent="0.25">
      <c r="B69" s="11"/>
      <c r="C69" s="11"/>
    </row>
    <row r="70" spans="2:3" x14ac:dyDescent="0.25">
      <c r="B70" s="11"/>
      <c r="C70" s="11"/>
    </row>
    <row r="71" spans="2:3" x14ac:dyDescent="0.25">
      <c r="B71" s="11"/>
      <c r="C71" s="11"/>
    </row>
    <row r="72" spans="2:3" x14ac:dyDescent="0.25">
      <c r="B72" s="11"/>
      <c r="C72" s="11"/>
    </row>
    <row r="73" spans="2:3" x14ac:dyDescent="0.25">
      <c r="B73" s="11"/>
      <c r="C73" s="11"/>
    </row>
    <row r="74" spans="2:3" x14ac:dyDescent="0.25">
      <c r="B74" s="11"/>
      <c r="C74" s="11"/>
    </row>
    <row r="75" spans="2:3" x14ac:dyDescent="0.25">
      <c r="B75" s="11"/>
      <c r="C75" s="11"/>
    </row>
    <row r="76" spans="2:3" x14ac:dyDescent="0.25">
      <c r="B76" s="11"/>
      <c r="C76" s="11"/>
    </row>
    <row r="77" spans="2:3" x14ac:dyDescent="0.25">
      <c r="B77" s="11"/>
      <c r="C77" s="11"/>
    </row>
    <row r="78" spans="2:3" x14ac:dyDescent="0.25">
      <c r="B78" s="11"/>
      <c r="C78" s="11"/>
    </row>
    <row r="79" spans="2:3" x14ac:dyDescent="0.25">
      <c r="B79" s="11"/>
      <c r="C79" s="11"/>
    </row>
    <row r="80" spans="2:3" x14ac:dyDescent="0.25">
      <c r="B80" s="11"/>
      <c r="C80" s="11"/>
    </row>
    <row r="81" spans="2:3" x14ac:dyDescent="0.25">
      <c r="B81" s="11"/>
      <c r="C81" s="11"/>
    </row>
    <row r="82" spans="2:3" x14ac:dyDescent="0.25">
      <c r="B82" s="11"/>
      <c r="C82" s="11"/>
    </row>
    <row r="83" spans="2:3" x14ac:dyDescent="0.25">
      <c r="B83" s="11"/>
      <c r="C83" s="11"/>
    </row>
    <row r="84" spans="2:3" x14ac:dyDescent="0.25">
      <c r="B84" s="11"/>
      <c r="C84" s="11"/>
    </row>
    <row r="85" spans="2:3" x14ac:dyDescent="0.25">
      <c r="B85" s="11"/>
      <c r="C85" s="11"/>
    </row>
    <row r="86" spans="2:3" x14ac:dyDescent="0.25">
      <c r="B86" s="11"/>
      <c r="C86" s="11"/>
    </row>
    <row r="87" spans="2:3" x14ac:dyDescent="0.25">
      <c r="B87" s="11"/>
      <c r="C87" s="11"/>
    </row>
    <row r="88" spans="2:3" x14ac:dyDescent="0.25">
      <c r="B88" s="11"/>
      <c r="C88" s="11"/>
    </row>
    <row r="89" spans="2:3" x14ac:dyDescent="0.25">
      <c r="B89" s="11"/>
      <c r="C89" s="11"/>
    </row>
    <row r="90" spans="2:3" x14ac:dyDescent="0.25">
      <c r="B90" s="11"/>
      <c r="C90" s="11"/>
    </row>
    <row r="91" spans="2:3" x14ac:dyDescent="0.25">
      <c r="B91" s="11"/>
      <c r="C91" s="11"/>
    </row>
    <row r="92" spans="2:3" x14ac:dyDescent="0.25">
      <c r="B92" s="11"/>
      <c r="C92" s="11"/>
    </row>
    <row r="93" spans="2:3" x14ac:dyDescent="0.25">
      <c r="B93" s="11"/>
      <c r="C93" s="11"/>
    </row>
    <row r="94" spans="2:3" x14ac:dyDescent="0.25">
      <c r="B94" s="11"/>
      <c r="C94" s="11"/>
    </row>
    <row r="95" spans="2:3" x14ac:dyDescent="0.25">
      <c r="B95" s="11"/>
      <c r="C95" s="11"/>
    </row>
    <row r="96" spans="2:3" x14ac:dyDescent="0.25">
      <c r="B96" s="11"/>
      <c r="C96" s="11"/>
    </row>
    <row r="97" spans="2:3" x14ac:dyDescent="0.25">
      <c r="B97" s="11"/>
      <c r="C97" s="11"/>
    </row>
    <row r="98" spans="2:3" x14ac:dyDescent="0.25">
      <c r="B98" s="11"/>
      <c r="C98" s="11"/>
    </row>
    <row r="99" spans="2:3" x14ac:dyDescent="0.25">
      <c r="B99" s="11"/>
      <c r="C99" s="11"/>
    </row>
    <row r="100" spans="2:3" x14ac:dyDescent="0.25">
      <c r="B100" s="11"/>
      <c r="C100" s="11"/>
    </row>
    <row r="101" spans="2:3" x14ac:dyDescent="0.25">
      <c r="B101" s="11"/>
      <c r="C101" s="11"/>
    </row>
    <row r="102" spans="2:3" x14ac:dyDescent="0.25">
      <c r="B102" s="11"/>
      <c r="C102" s="11"/>
    </row>
    <row r="103" spans="2:3" x14ac:dyDescent="0.25">
      <c r="B103" s="11"/>
      <c r="C103" s="11"/>
    </row>
    <row r="104" spans="2:3" x14ac:dyDescent="0.25">
      <c r="B104" s="11"/>
      <c r="C104" s="11"/>
    </row>
    <row r="105" spans="2:3" x14ac:dyDescent="0.25">
      <c r="B105" s="11"/>
      <c r="C105" s="11"/>
    </row>
    <row r="106" spans="2:3" x14ac:dyDescent="0.25">
      <c r="B106" s="11"/>
      <c r="C106" s="11"/>
    </row>
    <row r="107" spans="2:3" x14ac:dyDescent="0.25">
      <c r="B107" s="11"/>
      <c r="C107" s="11"/>
    </row>
    <row r="108" spans="2:3" x14ac:dyDescent="0.25">
      <c r="B108" s="11"/>
      <c r="C108" s="11"/>
    </row>
    <row r="109" spans="2:3" x14ac:dyDescent="0.25">
      <c r="B109" s="11"/>
      <c r="C109" s="11"/>
    </row>
    <row r="110" spans="2:3" x14ac:dyDescent="0.25">
      <c r="B110" s="11"/>
      <c r="C110" s="11"/>
    </row>
    <row r="111" spans="2:3" x14ac:dyDescent="0.25">
      <c r="B111" s="11"/>
      <c r="C111" s="11"/>
    </row>
    <row r="112" spans="2:3" x14ac:dyDescent="0.25">
      <c r="B112" s="11"/>
      <c r="C112" s="11"/>
    </row>
    <row r="113" spans="2:3" x14ac:dyDescent="0.25">
      <c r="B113" s="11"/>
      <c r="C113" s="11"/>
    </row>
    <row r="114" spans="2:3" x14ac:dyDescent="0.25">
      <c r="B114" s="11"/>
      <c r="C114" s="11"/>
    </row>
    <row r="115" spans="2:3" x14ac:dyDescent="0.25">
      <c r="B115" s="11"/>
      <c r="C115" s="11"/>
    </row>
    <row r="116" spans="2:3" x14ac:dyDescent="0.25">
      <c r="B116" s="11"/>
      <c r="C116" s="11"/>
    </row>
    <row r="117" spans="2:3" x14ac:dyDescent="0.25">
      <c r="B117" s="11"/>
      <c r="C117" s="11"/>
    </row>
    <row r="118" spans="2:3" x14ac:dyDescent="0.25">
      <c r="B118" s="11"/>
      <c r="C118" s="11"/>
    </row>
    <row r="119" spans="2:3" x14ac:dyDescent="0.25">
      <c r="B119" s="11"/>
      <c r="C119" s="11"/>
    </row>
    <row r="120" spans="2:3" x14ac:dyDescent="0.25">
      <c r="B120" s="11"/>
      <c r="C120" s="11"/>
    </row>
    <row r="121" spans="2:3" x14ac:dyDescent="0.25">
      <c r="B121" s="11"/>
      <c r="C121" s="11"/>
    </row>
    <row r="122" spans="2:3" x14ac:dyDescent="0.25">
      <c r="B122" s="11"/>
      <c r="C122" s="11"/>
    </row>
    <row r="123" spans="2:3" x14ac:dyDescent="0.25">
      <c r="B123" s="11"/>
      <c r="C123" s="11"/>
    </row>
    <row r="124" spans="2:3" x14ac:dyDescent="0.25">
      <c r="B124" s="11"/>
      <c r="C124" s="11"/>
    </row>
    <row r="125" spans="2:3" x14ac:dyDescent="0.25">
      <c r="B125" s="11"/>
      <c r="C125" s="11"/>
    </row>
    <row r="126" spans="2:3" x14ac:dyDescent="0.25">
      <c r="B126" s="11"/>
      <c r="C126" s="11"/>
    </row>
    <row r="127" spans="2:3" x14ac:dyDescent="0.25">
      <c r="B127" s="11"/>
      <c r="C127" s="11"/>
    </row>
    <row r="128" spans="2:3" x14ac:dyDescent="0.25">
      <c r="B128" s="11"/>
      <c r="C128" s="11"/>
    </row>
    <row r="129" spans="2:3" x14ac:dyDescent="0.25">
      <c r="B129" s="11"/>
      <c r="C129" s="11"/>
    </row>
    <row r="130" spans="2:3" x14ac:dyDescent="0.25">
      <c r="B130" s="11"/>
      <c r="C130" s="11"/>
    </row>
    <row r="131" spans="2:3" x14ac:dyDescent="0.25">
      <c r="B131" s="11"/>
      <c r="C131" s="11"/>
    </row>
    <row r="132" spans="2:3" x14ac:dyDescent="0.25">
      <c r="B132" s="11"/>
      <c r="C132" s="11"/>
    </row>
    <row r="133" spans="2:3" x14ac:dyDescent="0.25">
      <c r="B133" s="11"/>
      <c r="C133" s="11"/>
    </row>
    <row r="134" spans="2:3" x14ac:dyDescent="0.25">
      <c r="B134" s="11"/>
      <c r="C134" s="11"/>
    </row>
    <row r="135" spans="2:3" x14ac:dyDescent="0.25">
      <c r="B135" s="11"/>
      <c r="C135" s="11"/>
    </row>
    <row r="136" spans="2:3" x14ac:dyDescent="0.25">
      <c r="B136" s="11"/>
      <c r="C136" s="11"/>
    </row>
    <row r="137" spans="2:3" x14ac:dyDescent="0.25">
      <c r="B137" s="11"/>
      <c r="C137" s="11"/>
    </row>
    <row r="138" spans="2:3" x14ac:dyDescent="0.25">
      <c r="B138" s="11"/>
      <c r="C138" s="11"/>
    </row>
    <row r="139" spans="2:3" x14ac:dyDescent="0.25">
      <c r="B139" s="11"/>
      <c r="C139" s="11"/>
    </row>
    <row r="140" spans="2:3" x14ac:dyDescent="0.25">
      <c r="B140" s="11"/>
      <c r="C140" s="11"/>
    </row>
    <row r="141" spans="2:3" x14ac:dyDescent="0.25">
      <c r="B141" s="11"/>
      <c r="C141" s="11"/>
    </row>
    <row r="142" spans="2:3" x14ac:dyDescent="0.25">
      <c r="B142" s="11"/>
      <c r="C142" s="11"/>
    </row>
    <row r="143" spans="2:3" x14ac:dyDescent="0.25">
      <c r="B143" s="11"/>
      <c r="C143" s="11"/>
    </row>
    <row r="144" spans="2:3" x14ac:dyDescent="0.25">
      <c r="B144" s="11"/>
      <c r="C144" s="11"/>
    </row>
    <row r="145" spans="2:3" x14ac:dyDescent="0.25">
      <c r="B145" s="11"/>
      <c r="C145" s="11"/>
    </row>
    <row r="146" spans="2:3" x14ac:dyDescent="0.25">
      <c r="B146" s="11"/>
      <c r="C146" s="11"/>
    </row>
    <row r="147" spans="2:3" x14ac:dyDescent="0.25">
      <c r="B147" s="11"/>
      <c r="C147" s="11"/>
    </row>
    <row r="148" spans="2:3" x14ac:dyDescent="0.25">
      <c r="B148" s="11"/>
      <c r="C148" s="11"/>
    </row>
    <row r="149" spans="2:3" x14ac:dyDescent="0.25">
      <c r="B149" s="11"/>
      <c r="C149" s="11"/>
    </row>
    <row r="150" spans="2:3" x14ac:dyDescent="0.25">
      <c r="B150" s="11"/>
      <c r="C150" s="11"/>
    </row>
    <row r="151" spans="2:3" x14ac:dyDescent="0.25">
      <c r="B151" s="11"/>
      <c r="C151" s="11"/>
    </row>
    <row r="152" spans="2:3" x14ac:dyDescent="0.25">
      <c r="B152" s="11"/>
      <c r="C152" s="11"/>
    </row>
    <row r="153" spans="2:3" x14ac:dyDescent="0.25">
      <c r="B153" s="11"/>
      <c r="C153" s="11"/>
    </row>
    <row r="154" spans="2:3" x14ac:dyDescent="0.25">
      <c r="B154" s="11"/>
      <c r="C154" s="11"/>
    </row>
    <row r="155" spans="2:3" x14ac:dyDescent="0.25">
      <c r="B155" s="11"/>
      <c r="C155" s="11"/>
    </row>
    <row r="156" spans="2:3" x14ac:dyDescent="0.25">
      <c r="B156" s="11"/>
      <c r="C156" s="11"/>
    </row>
    <row r="157" spans="2:3" x14ac:dyDescent="0.25">
      <c r="B157" s="11"/>
      <c r="C157" s="11"/>
    </row>
    <row r="158" spans="2:3" x14ac:dyDescent="0.25">
      <c r="B158" s="11"/>
      <c r="C158" s="11"/>
    </row>
    <row r="159" spans="2:3" x14ac:dyDescent="0.25">
      <c r="B159" s="11"/>
      <c r="C159" s="11"/>
    </row>
    <row r="160" spans="2:3" x14ac:dyDescent="0.25">
      <c r="B160" s="11"/>
      <c r="C160" s="11"/>
    </row>
    <row r="161" spans="2:3" x14ac:dyDescent="0.25">
      <c r="B161" s="11"/>
      <c r="C161" s="11"/>
    </row>
    <row r="162" spans="2:3" x14ac:dyDescent="0.25">
      <c r="B162" s="11"/>
      <c r="C162" s="11"/>
    </row>
    <row r="163" spans="2:3" x14ac:dyDescent="0.25">
      <c r="B163" s="11"/>
      <c r="C163" s="11"/>
    </row>
    <row r="164" spans="2:3" x14ac:dyDescent="0.25">
      <c r="B164" s="11"/>
      <c r="C164" s="11"/>
    </row>
    <row r="165" spans="2:3" x14ac:dyDescent="0.25">
      <c r="B165" s="11"/>
      <c r="C165" s="11"/>
    </row>
    <row r="166" spans="2:3" x14ac:dyDescent="0.25">
      <c r="B166" s="11"/>
      <c r="C166" s="11"/>
    </row>
    <row r="167" spans="2:3" x14ac:dyDescent="0.25">
      <c r="B167" s="11"/>
      <c r="C167" s="11"/>
    </row>
    <row r="168" spans="2:3" x14ac:dyDescent="0.25">
      <c r="B168" s="11"/>
      <c r="C168" s="11"/>
    </row>
    <row r="169" spans="2:3" x14ac:dyDescent="0.25">
      <c r="B169" s="11"/>
      <c r="C169" s="11"/>
    </row>
    <row r="170" spans="2:3" x14ac:dyDescent="0.25">
      <c r="B170" s="11"/>
      <c r="C170" s="11"/>
    </row>
    <row r="171" spans="2:3" x14ac:dyDescent="0.25">
      <c r="B171" s="11"/>
      <c r="C171" s="11"/>
    </row>
    <row r="172" spans="2:3" x14ac:dyDescent="0.25">
      <c r="B172" s="11"/>
      <c r="C172" s="11"/>
    </row>
    <row r="173" spans="2:3" x14ac:dyDescent="0.25">
      <c r="B173" s="11"/>
      <c r="C173" s="11"/>
    </row>
    <row r="174" spans="2:3" x14ac:dyDescent="0.25">
      <c r="B174" s="11"/>
      <c r="C174" s="11"/>
    </row>
    <row r="175" spans="2:3" x14ac:dyDescent="0.25">
      <c r="B175" s="11"/>
      <c r="C175" s="11"/>
    </row>
    <row r="176" spans="2:3" x14ac:dyDescent="0.25">
      <c r="B176" s="11"/>
      <c r="C176" s="11"/>
    </row>
    <row r="177" spans="2:3" x14ac:dyDescent="0.25">
      <c r="B177" s="11"/>
      <c r="C177" s="11"/>
    </row>
    <row r="178" spans="2:3" x14ac:dyDescent="0.25">
      <c r="B178" s="11"/>
      <c r="C178" s="11"/>
    </row>
    <row r="179" spans="2:3" x14ac:dyDescent="0.25">
      <c r="B179" s="11"/>
      <c r="C179" s="11"/>
    </row>
    <row r="180" spans="2:3" x14ac:dyDescent="0.25">
      <c r="B180" s="11"/>
      <c r="C180" s="11"/>
    </row>
    <row r="181" spans="2:3" x14ac:dyDescent="0.25">
      <c r="B181" s="11"/>
      <c r="C181" s="11"/>
    </row>
    <row r="182" spans="2:3" x14ac:dyDescent="0.25">
      <c r="B182" s="11"/>
      <c r="C182" s="11"/>
    </row>
    <row r="183" spans="2:3" x14ac:dyDescent="0.25">
      <c r="B183" s="11"/>
      <c r="C183" s="11"/>
    </row>
    <row r="184" spans="2:3" x14ac:dyDescent="0.25">
      <c r="B184" s="11"/>
      <c r="C184" s="11"/>
    </row>
    <row r="185" spans="2:3" x14ac:dyDescent="0.25">
      <c r="B185" s="11"/>
      <c r="C185" s="11"/>
    </row>
    <row r="186" spans="2:3" x14ac:dyDescent="0.25">
      <c r="B186" s="11"/>
      <c r="C186" s="11"/>
    </row>
    <row r="187" spans="2:3" x14ac:dyDescent="0.25">
      <c r="B187" s="11"/>
      <c r="C187" s="11"/>
    </row>
    <row r="188" spans="2:3" x14ac:dyDescent="0.25">
      <c r="B188" s="11"/>
      <c r="C188" s="11"/>
    </row>
    <row r="189" spans="2:3" x14ac:dyDescent="0.25">
      <c r="B189" s="11"/>
      <c r="C189" s="11"/>
    </row>
    <row r="190" spans="2:3" x14ac:dyDescent="0.25">
      <c r="B190" s="11"/>
      <c r="C190" s="11"/>
    </row>
    <row r="191" spans="2:3" x14ac:dyDescent="0.25">
      <c r="B191" s="11"/>
      <c r="C191" s="11"/>
    </row>
    <row r="192" spans="2:3" x14ac:dyDescent="0.25">
      <c r="B192" s="11"/>
      <c r="C192" s="11"/>
    </row>
    <row r="193" spans="2:3" x14ac:dyDescent="0.25">
      <c r="B193" s="11"/>
      <c r="C193" s="11"/>
    </row>
    <row r="194" spans="2:3" x14ac:dyDescent="0.25">
      <c r="B194" s="11"/>
      <c r="C194" s="11"/>
    </row>
    <row r="195" spans="2:3" x14ac:dyDescent="0.25">
      <c r="B195" s="11"/>
      <c r="C195" s="11"/>
    </row>
    <row r="196" spans="2:3" x14ac:dyDescent="0.25">
      <c r="B196" s="11"/>
      <c r="C196" s="11"/>
    </row>
    <row r="197" spans="2:3" x14ac:dyDescent="0.25">
      <c r="B197" s="11"/>
      <c r="C197" s="11"/>
    </row>
    <row r="198" spans="2:3" x14ac:dyDescent="0.25">
      <c r="B198" s="11"/>
      <c r="C198" s="11"/>
    </row>
    <row r="199" spans="2:3" x14ac:dyDescent="0.25">
      <c r="B199" s="11"/>
      <c r="C199" s="11"/>
    </row>
    <row r="200" spans="2:3" x14ac:dyDescent="0.25">
      <c r="B200" s="11"/>
      <c r="C200" s="11"/>
    </row>
    <row r="201" spans="2:3" x14ac:dyDescent="0.25">
      <c r="B201" s="11"/>
      <c r="C201" s="11"/>
    </row>
    <row r="202" spans="2:3" x14ac:dyDescent="0.25">
      <c r="B202" s="11"/>
      <c r="C202" s="11"/>
    </row>
    <row r="203" spans="2:3" x14ac:dyDescent="0.25">
      <c r="B203" s="11"/>
      <c r="C203" s="1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2139FB126E34CAA1112F3458EDAE3" ma:contentTypeVersion="14" ma:contentTypeDescription="Create a new document." ma:contentTypeScope="" ma:versionID="e16cdb7e6d6c2ab4efcc9e3ce03d5c0c">
  <xsd:schema xmlns:xsd="http://www.w3.org/2001/XMLSchema" xmlns:xs="http://www.w3.org/2001/XMLSchema" xmlns:p="http://schemas.microsoft.com/office/2006/metadata/properties" xmlns:ns2="515d9666-4bc7-408d-923e-46764568be04" xmlns:ns3="89030c1b-0035-4106-bc1f-5b05a3bff41d" targetNamespace="http://schemas.microsoft.com/office/2006/metadata/properties" ma:root="true" ma:fieldsID="27e485eb7dac15e75d83fdd6ebd15316" ns2:_="" ns3:_="">
    <xsd:import namespace="515d9666-4bc7-408d-923e-46764568be04"/>
    <xsd:import namespace="89030c1b-0035-4106-bc1f-5b05a3bff4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d9666-4bc7-408d-923e-46764568be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85e823d-31db-440c-980d-283f89df7c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30c1b-0035-4106-bc1f-5b05a3bff41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231a3a0-1027-46f1-80c1-8da8296babf7}" ma:internalName="TaxCatchAll" ma:showField="CatchAllData" ma:web="89030c1b-0035-4106-bc1f-5b05a3bff4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030c1b-0035-4106-bc1f-5b05a3bff41d" xsi:nil="true"/>
    <lcf76f155ced4ddcb4097134ff3c332f xmlns="515d9666-4bc7-408d-923e-46764568be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27AE28-E06E-4A93-9534-D552BB4525AE}"/>
</file>

<file path=customXml/itemProps2.xml><?xml version="1.0" encoding="utf-8"?>
<ds:datastoreItem xmlns:ds="http://schemas.openxmlformats.org/officeDocument/2006/customXml" ds:itemID="{788F2808-BD85-40F8-A03A-0E77A3A14CC0}"/>
</file>

<file path=customXml/itemProps3.xml><?xml version="1.0" encoding="utf-8"?>
<ds:datastoreItem xmlns:ds="http://schemas.openxmlformats.org/officeDocument/2006/customXml" ds:itemID="{0BC1BF91-16D8-45AD-9F88-6A273A338E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Ackermann</vt:lpstr>
      <vt:lpstr>Fading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2021-07-25T12:31:02Z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0x01010021E2139FB126E34CAA1112F3458EDAE3</vt:lpwstr>
  </property>
</Properties>
</file>