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ndh\Downloads\"/>
    </mc:Choice>
  </mc:AlternateContent>
  <bookViews>
    <workbookView xWindow="0" yWindow="0" windowWidth="9585" windowHeight="6600"/>
  </bookViews>
  <sheets>
    <sheet name="Rumus-SAW" sheetId="1" r:id="rId1"/>
  </sheets>
  <calcPr calcId="162913"/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I5" i="1"/>
  <c r="J15" i="1" l="1"/>
  <c r="J13" i="1"/>
  <c r="J12" i="1"/>
  <c r="J14" i="1"/>
  <c r="L9" i="1" s="1"/>
</calcChain>
</file>

<file path=xl/sharedStrings.xml><?xml version="1.0" encoding="utf-8"?>
<sst xmlns="http://schemas.openxmlformats.org/spreadsheetml/2006/main" count="30" uniqueCount="22">
  <si>
    <t>Rumus Perhitungan SPK Menggunakan Metode SAW</t>
  </si>
  <si>
    <t>cost benefit</t>
  </si>
  <si>
    <t>cost</t>
  </si>
  <si>
    <t>benefit</t>
  </si>
  <si>
    <t>ALTERNATIF/KRITERIA</t>
  </si>
  <si>
    <t>Pembagi</t>
  </si>
  <si>
    <t>Hasil</t>
  </si>
  <si>
    <t>Normalisasi</t>
  </si>
  <si>
    <t>Kepentingan</t>
  </si>
  <si>
    <t>Alternatif Terbaik:</t>
  </si>
  <si>
    <t>Post By :</t>
  </si>
  <si>
    <t>https://www.kodingbuton.com</t>
  </si>
  <si>
    <t>rahmat</t>
  </si>
  <si>
    <t>fatur</t>
  </si>
  <si>
    <t>andito</t>
  </si>
  <si>
    <t>ardi</t>
  </si>
  <si>
    <t>c1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</si>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</sst>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entury Gothic"/>
      <family val="2"/>
    </font>
    <font>
      <i/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4"/>
      <color theme="1"/>
      <name val="Century Gothic"/>
      <family val="2"/>
    </font>
    <font>
      <u/>
      <sz val="11"/>
      <color rgb="FF0000FF"/>
      <name val="Calibri"/>
      <family val="2"/>
      <scheme val="minor"/>
    </font>
    <font>
      <u/>
      <sz val="11"/>
      <color theme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F4EE"/>
        <bgColor indexed="64"/>
      </patternFill>
    </fill>
    <fill>
      <patternFill patternType="solid">
        <fgColor rgb="FFFF0066"/>
        <bgColor indexed="64"/>
      </patternFill>
    </fill>
  </fills>
  <borders count="22">
    <border>
      <left/>
      <right/>
      <top/>
      <bottom/>
      <diagonal/>
    </border>
    <border>
      <left style="double">
        <color rgb="FFFF0066"/>
      </left>
      <right style="dashed">
        <color rgb="FFFF0066"/>
      </right>
      <top style="dashed">
        <color rgb="FFFF0066"/>
      </top>
      <bottom style="dashed">
        <color rgb="FFFF0066"/>
      </bottom>
      <diagonal/>
    </border>
    <border>
      <left style="dashed">
        <color rgb="FFFF0066"/>
      </left>
      <right style="dashed">
        <color rgb="FFFF0066"/>
      </right>
      <top style="dashed">
        <color rgb="FFFF0066"/>
      </top>
      <bottom style="dashed">
        <color rgb="FFFF0066"/>
      </bottom>
      <diagonal/>
    </border>
    <border>
      <left style="dashed">
        <color rgb="FFFF0066"/>
      </left>
      <right style="double">
        <color rgb="FFFF0066"/>
      </right>
      <top style="dashed">
        <color rgb="FFFF0066"/>
      </top>
      <bottom style="dashed">
        <color rgb="FFFF0066"/>
      </bottom>
      <diagonal/>
    </border>
    <border>
      <left style="dashed">
        <color rgb="FFFF0066"/>
      </left>
      <right style="dashed">
        <color rgb="FFFF0066"/>
      </right>
      <top style="dashed">
        <color rgb="FFFF0066"/>
      </top>
      <bottom style="double">
        <color rgb="FFFF0066"/>
      </bottom>
      <diagonal/>
    </border>
    <border>
      <left style="dashed">
        <color rgb="FFFF0066"/>
      </left>
      <right style="double">
        <color rgb="FFFF0066"/>
      </right>
      <top style="dashed">
        <color rgb="FFFF0066"/>
      </top>
      <bottom style="double">
        <color rgb="FFFF0066"/>
      </bottom>
      <diagonal/>
    </border>
    <border>
      <left style="double">
        <color rgb="FFFF0066"/>
      </left>
      <right style="dashed">
        <color rgb="FFFF0066"/>
      </right>
      <top style="dashed">
        <color rgb="FFFF0066"/>
      </top>
      <bottom/>
      <diagonal/>
    </border>
    <border>
      <left style="double">
        <color rgb="FFFF0066"/>
      </left>
      <right style="dashed">
        <color rgb="FFFF0066"/>
      </right>
      <top/>
      <bottom/>
      <diagonal/>
    </border>
    <border>
      <left style="double">
        <color rgb="FFFF0066"/>
      </left>
      <right style="dashed">
        <color rgb="FFFF0066"/>
      </right>
      <top/>
      <bottom style="double">
        <color rgb="FFFF0066"/>
      </bottom>
      <diagonal/>
    </border>
    <border>
      <left style="double">
        <color rgb="FFFF0066"/>
      </left>
      <right style="double">
        <color rgb="FFFF0066"/>
      </right>
      <top style="dashed">
        <color rgb="FFFF0066"/>
      </top>
      <bottom style="double">
        <color rgb="FFFF0066"/>
      </bottom>
      <diagonal/>
    </border>
    <border>
      <left style="double">
        <color rgb="FFFF0066"/>
      </left>
      <right style="double">
        <color rgb="FFFF0066"/>
      </right>
      <top style="dashed">
        <color rgb="FFFF0066"/>
      </top>
      <bottom style="dashed">
        <color rgb="FFFF0066"/>
      </bottom>
      <diagonal/>
    </border>
    <border>
      <left style="double">
        <color rgb="FFFF0066"/>
      </left>
      <right style="dashed">
        <color rgb="FFFF0066"/>
      </right>
      <top/>
      <bottom style="dashed">
        <color rgb="FFFF0066"/>
      </bottom>
      <diagonal/>
    </border>
    <border>
      <left style="dashed">
        <color rgb="FFFF0066"/>
      </left>
      <right style="dashed">
        <color rgb="FFFF0066"/>
      </right>
      <top/>
      <bottom style="dashed">
        <color rgb="FFFF0066"/>
      </bottom>
      <diagonal/>
    </border>
    <border>
      <left style="dashed">
        <color rgb="FFFF0066"/>
      </left>
      <right style="double">
        <color rgb="FFFF0066"/>
      </right>
      <top/>
      <bottom style="dashed">
        <color rgb="FFFF0066"/>
      </bottom>
      <diagonal/>
    </border>
    <border>
      <left/>
      <right style="dotted">
        <color rgb="FFFF0066"/>
      </right>
      <top style="dotted">
        <color rgb="FFFF0066"/>
      </top>
      <bottom style="dotted">
        <color rgb="FFFF0066"/>
      </bottom>
      <diagonal/>
    </border>
    <border>
      <left style="dotted">
        <color rgb="FFFF0066"/>
      </left>
      <right style="dashed">
        <color rgb="FFFF0066"/>
      </right>
      <top style="dotted">
        <color rgb="FFFF0066"/>
      </top>
      <bottom style="dotted">
        <color rgb="FFFF0066"/>
      </bottom>
      <diagonal/>
    </border>
    <border>
      <left style="dashed">
        <color rgb="FFFF0066"/>
      </left>
      <right style="dashed">
        <color rgb="FFFF0066"/>
      </right>
      <top style="dotted">
        <color rgb="FFFF0066"/>
      </top>
      <bottom style="dotted">
        <color rgb="FFFF0066"/>
      </bottom>
      <diagonal/>
    </border>
    <border>
      <left style="dashed">
        <color rgb="FFFF0066"/>
      </left>
      <right/>
      <top style="dotted">
        <color rgb="FFFF0066"/>
      </top>
      <bottom style="dotted">
        <color rgb="FFFF0066"/>
      </bottom>
      <diagonal/>
    </border>
    <border>
      <left style="dashDotDot">
        <color rgb="FFFF0066"/>
      </left>
      <right/>
      <top style="dashDotDot">
        <color rgb="FFFF0066"/>
      </top>
      <bottom style="dashDotDot">
        <color rgb="FFFF0066"/>
      </bottom>
      <diagonal/>
    </border>
    <border>
      <left/>
      <right/>
      <top style="dashDotDot">
        <color rgb="FFFF0066"/>
      </top>
      <bottom style="dashDotDot">
        <color rgb="FFFF0066"/>
      </bottom>
      <diagonal/>
    </border>
    <border>
      <left/>
      <right style="dashDotDot">
        <color rgb="FFFF0066"/>
      </right>
      <top style="dashDotDot">
        <color rgb="FFFF0066"/>
      </top>
      <bottom style="dashDotDot">
        <color rgb="FFFF0066"/>
      </bottom>
      <diagonal/>
    </border>
    <border>
      <left style="dashDot">
        <color rgb="FFFF0066"/>
      </left>
      <right style="dotted">
        <color rgb="FFFF0066"/>
      </right>
      <top style="dotted">
        <color rgb="FFFF0066"/>
      </top>
      <bottom style="dotted">
        <color rgb="FFFF0066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/>
    <xf numFmtId="0" fontId="1" fillId="0" borderId="1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3" xfId="0" applyFont="1" applyFill="1" applyBorder="1"/>
    <xf numFmtId="0" fontId="1" fillId="0" borderId="10" xfId="0" applyFont="1" applyFill="1" applyBorder="1"/>
    <xf numFmtId="0" fontId="1" fillId="0" borderId="9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3" fillId="0" borderId="20" xfId="0" applyFont="1" applyBorder="1" applyAlignment="1">
      <alignment horizontal="left" vertical="center"/>
    </xf>
    <xf numFmtId="0" fontId="3" fillId="0" borderId="0" xfId="0" applyFont="1" applyBorder="1" applyAlignment="1">
      <alignment horizontal="right"/>
    </xf>
    <xf numFmtId="0" fontId="6" fillId="0" borderId="0" xfId="1" applyFont="1" applyBorder="1" applyAlignment="1" applyProtection="1">
      <alignment horizontal="left"/>
    </xf>
    <xf numFmtId="0" fontId="1" fillId="0" borderId="21" xfId="0" applyFont="1" applyBorder="1"/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0066"/>
      <color rgb="FF00F4EE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odingbut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abSelected="1" zoomScaleNormal="100" workbookViewId="0">
      <selection activeCell="F8" sqref="F8"/>
    </sheetView>
  </sheetViews>
  <sheetFormatPr defaultRowHeight="16.5" x14ac:dyDescent="0.3"/>
  <cols>
    <col min="1" max="1" width="3.42578125" style="1" customWidth="1"/>
    <col min="2" max="2" width="22.28515625" style="1" customWidth="1"/>
    <col min="3" max="3" width="22.42578125" style="1" customWidth="1"/>
    <col min="4" max="4" width="23.85546875" style="1" customWidth="1"/>
    <col min="5" max="5" width="15.5703125" style="1" customWidth="1"/>
    <col min="6" max="6" width="12.28515625" style="1" customWidth="1"/>
    <col min="7" max="7" width="9.140625" style="1" customWidth="1"/>
    <col min="8" max="8" width="23.85546875" style="1" customWidth="1"/>
    <col min="9" max="9" width="3.7109375" style="1" customWidth="1"/>
    <col min="10" max="10" width="18" style="1" customWidth="1"/>
    <col min="11" max="11" width="9.5703125" style="1" customWidth="1"/>
    <col min="12" max="12" width="15.7109375" style="1" customWidth="1"/>
    <col min="13" max="13" width="9.140625" style="1" customWidth="1"/>
    <col min="14" max="16384" width="9.140625" style="1"/>
  </cols>
  <sheetData>
    <row r="1" spans="2:12" ht="18.75" x14ac:dyDescent="0.3">
      <c r="B1" s="31" t="s">
        <v>0</v>
      </c>
      <c r="C1" s="31"/>
      <c r="D1" s="31"/>
      <c r="E1" s="31"/>
      <c r="F1" s="31"/>
      <c r="G1" s="31"/>
      <c r="H1" s="31"/>
    </row>
    <row r="2" spans="2:12" ht="18.75" x14ac:dyDescent="0.3">
      <c r="B2" s="31"/>
      <c r="C2" s="31"/>
      <c r="D2" s="31"/>
      <c r="E2" s="31"/>
      <c r="F2" s="31"/>
      <c r="G2" s="31"/>
      <c r="H2" s="31"/>
    </row>
    <row r="4" spans="2:12" x14ac:dyDescent="0.3">
      <c r="B4" s="18" t="s">
        <v>1</v>
      </c>
      <c r="C4" s="19" t="s">
        <v>2</v>
      </c>
      <c r="D4" s="19" t="s">
        <v>3</v>
      </c>
      <c r="E4" s="19" t="s">
        <v>3</v>
      </c>
      <c r="F4" s="19" t="s">
        <v>3</v>
      </c>
      <c r="G4" s="19" t="s">
        <v>3</v>
      </c>
      <c r="H4" s="20" t="s">
        <v>3</v>
      </c>
      <c r="I4" s="17"/>
    </row>
    <row r="5" spans="2:12" x14ac:dyDescent="0.3">
      <c r="B5" s="21" t="s">
        <v>8</v>
      </c>
      <c r="C5" s="22">
        <v>0.2</v>
      </c>
      <c r="D5" s="22">
        <v>0.25</v>
      </c>
      <c r="E5" s="22">
        <v>0.2</v>
      </c>
      <c r="F5" s="22">
        <v>0.125</v>
      </c>
      <c r="G5" s="22">
        <v>0.125</v>
      </c>
      <c r="H5" s="23">
        <v>0.1</v>
      </c>
      <c r="I5" s="29">
        <f>SUM(C5:H5)</f>
        <v>1</v>
      </c>
    </row>
    <row r="6" spans="2:12" x14ac:dyDescent="0.3">
      <c r="B6" s="14" t="s">
        <v>4</v>
      </c>
      <c r="C6" s="15" t="s">
        <v>16</v>
      </c>
      <c r="D6" s="15" t="s">
        <v>17</v>
      </c>
      <c r="E6" s="15" t="s">
        <v>18</v>
      </c>
      <c r="F6" s="15" t="s">
        <v>19</v>
      </c>
      <c r="G6" s="15" t="s">
        <v>20</v>
      </c>
      <c r="H6" s="16" t="s">
        <v>21</v>
      </c>
    </row>
    <row r="7" spans="2:12" x14ac:dyDescent="0.3">
      <c r="B7" s="2" t="s">
        <v>14</v>
      </c>
      <c r="C7" s="3">
        <v>8000</v>
      </c>
      <c r="D7" s="3">
        <v>70</v>
      </c>
      <c r="E7" s="3">
        <v>10</v>
      </c>
      <c r="F7" s="3">
        <v>8</v>
      </c>
      <c r="G7" s="3">
        <v>3000</v>
      </c>
      <c r="H7" s="4">
        <v>36</v>
      </c>
    </row>
    <row r="8" spans="2:12" x14ac:dyDescent="0.3">
      <c r="B8" s="2" t="s">
        <v>12</v>
      </c>
      <c r="C8" s="3">
        <v>4500</v>
      </c>
      <c r="D8" s="3">
        <v>90</v>
      </c>
      <c r="E8" s="3">
        <v>10</v>
      </c>
      <c r="F8" s="3">
        <v>6</v>
      </c>
      <c r="G8" s="3">
        <v>2500</v>
      </c>
      <c r="H8" s="4">
        <v>48</v>
      </c>
    </row>
    <row r="9" spans="2:12" x14ac:dyDescent="0.3">
      <c r="B9" s="2" t="s">
        <v>13</v>
      </c>
      <c r="C9" s="3">
        <v>4000</v>
      </c>
      <c r="D9" s="3">
        <v>80</v>
      </c>
      <c r="E9" s="3">
        <v>9</v>
      </c>
      <c r="F9" s="3">
        <v>9</v>
      </c>
      <c r="G9" s="3">
        <v>2000</v>
      </c>
      <c r="H9" s="4">
        <v>48</v>
      </c>
      <c r="J9" s="24" t="s">
        <v>9</v>
      </c>
      <c r="K9" s="25"/>
      <c r="L9" s="26">
        <f>MAX(J12:J15)</f>
        <v>0.89527777777777784</v>
      </c>
    </row>
    <row r="10" spans="2:12" x14ac:dyDescent="0.3">
      <c r="B10" s="2" t="s">
        <v>15</v>
      </c>
      <c r="C10" s="3">
        <v>4000</v>
      </c>
      <c r="D10" s="3">
        <v>70</v>
      </c>
      <c r="E10" s="3">
        <v>8</v>
      </c>
      <c r="F10" s="3">
        <v>5</v>
      </c>
      <c r="G10" s="3">
        <v>1500</v>
      </c>
      <c r="H10" s="4">
        <v>60</v>
      </c>
    </row>
    <row r="11" spans="2:12" x14ac:dyDescent="0.3">
      <c r="B11" s="9" t="s">
        <v>5</v>
      </c>
      <c r="C11" s="10">
        <f>IF(C$4="cost",MIN(C$7:C$10),MAX(C$7:C$10))</f>
        <v>4000</v>
      </c>
      <c r="D11" s="10">
        <f>IF(D$4="cost",MIN(D$7:D$10),MAX(D$7:D$10))</f>
        <v>90</v>
      </c>
      <c r="E11" s="10">
        <f>IF(E$4="cost",MIN(E$7:E$10),MAX(E$7:E$10))</f>
        <v>10</v>
      </c>
      <c r="F11" s="10">
        <f>IF(F$4="cost",MIN(F$7:F$10),MAX(F$7:F$10))</f>
        <v>9</v>
      </c>
      <c r="G11" s="10">
        <f>IF(G$4="cost",MIN(G$7:G$10),MAX(G$7:G$10))</f>
        <v>3000</v>
      </c>
      <c r="H11" s="11">
        <f>IF(H$4="cost",MIN(H$7:H$10),MAX(H$7:H$10))</f>
        <v>60</v>
      </c>
      <c r="J11" s="30" t="s">
        <v>6</v>
      </c>
      <c r="K11" s="30"/>
    </row>
    <row r="12" spans="2:12" x14ac:dyDescent="0.3">
      <c r="B12" s="32" t="s">
        <v>7</v>
      </c>
      <c r="C12" s="5">
        <f>IF(C$4="cost",MIN(C$7:C$10)/C7,C7/MAX(C$7:C$10))</f>
        <v>0.5</v>
      </c>
      <c r="D12" s="5">
        <f>IF(D$4="cost",MIN(D$7:D$10)/D7,D7/MAX(D$7:D$10))</f>
        <v>0.77777777777777779</v>
      </c>
      <c r="E12" s="5">
        <f>IF(E$4="cost",MIN(E$7:E$10)/E7,E7/MAX(E$7:E$10))</f>
        <v>1</v>
      </c>
      <c r="F12" s="5">
        <f>IF(F$4="cost",MIN(F$7:F$10)/F7,F7/MAX(F$7:F$10))</f>
        <v>0.88888888888888884</v>
      </c>
      <c r="G12" s="5">
        <f>IF(G$4="cost",MIN(G$7:G$10)/G7,G7/MAX(G$7:G$10))</f>
        <v>1</v>
      </c>
      <c r="H12" s="6">
        <f>IF(H$4="cost",MIN(H$7:H$10)/H7,H7/MAX(H$7:H$10))</f>
        <v>0.6</v>
      </c>
      <c r="J12" s="12">
        <f>(C$5*C12)+(D$5*D12)+(E$5*E12)+(F$5*F12)+(G$5*G12)+(H$5*H12)</f>
        <v>0.79055555555555568</v>
      </c>
      <c r="K12" s="2" t="s">
        <v>14</v>
      </c>
    </row>
    <row r="13" spans="2:12" x14ac:dyDescent="0.3">
      <c r="B13" s="33"/>
      <c r="C13" s="5">
        <f>IF(C$4="cost",MIN(C$7:C$10)/C8,C8/MAX(C$7:C$10))</f>
        <v>0.88888888888888884</v>
      </c>
      <c r="D13" s="5">
        <f>IF(D$4="cost",MIN(D$7:D$10)/D8,D8/MAX(D$7:D$10))</f>
        <v>1</v>
      </c>
      <c r="E13" s="5">
        <f>IF(E$4="cost",MIN(E$7:E$10)/E8,E8/MAX(E$7:E$10))</f>
        <v>1</v>
      </c>
      <c r="F13" s="5">
        <f>IF(F$4="cost",MIN(F$7:F$10)/F8,F8/MAX(F$7:F$10))</f>
        <v>0.66666666666666663</v>
      </c>
      <c r="G13" s="5">
        <f>IF(G$4="cost",MIN(G$7:G$10)/G8,G8/MAX(G$7:G$10))</f>
        <v>0.83333333333333337</v>
      </c>
      <c r="H13" s="6">
        <f>IF(H$4="cost",MIN(H$7:H$10)/H8,H8/MAX(H$7:H$10))</f>
        <v>0.8</v>
      </c>
      <c r="J13" s="12">
        <f>(C$5*C13)+(D$5*D13)+(E$5*E13)+(F$5*F13)+(G$5*G13)+(H$5*H13)</f>
        <v>0.89527777777777784</v>
      </c>
      <c r="K13" s="2" t="s">
        <v>12</v>
      </c>
    </row>
    <row r="14" spans="2:12" x14ac:dyDescent="0.3">
      <c r="B14" s="33"/>
      <c r="C14" s="5">
        <f>IF(C$4="cost",MIN(C$7:C$10)/C9,C9/MAX(C$7:C$10))</f>
        <v>1</v>
      </c>
      <c r="D14" s="5">
        <f>IF(D$4="cost",MIN(D$7:D$10)/D9,D9/MAX(D$7:D$10))</f>
        <v>0.88888888888888884</v>
      </c>
      <c r="E14" s="5">
        <f>IF(E$4="cost",MIN(E$7:E$10)/E9,E9/MAX(E$7:E$10))</f>
        <v>0.9</v>
      </c>
      <c r="F14" s="5">
        <f>IF(F$4="cost",MIN(F$7:F$10)/F9,F9/MAX(F$7:F$10))</f>
        <v>1</v>
      </c>
      <c r="G14" s="5">
        <f>IF(G$4="cost",MIN(G$7:G$10)/G9,G9/MAX(G$7:G$10))</f>
        <v>0.66666666666666663</v>
      </c>
      <c r="H14" s="6">
        <f>IF(H$4="cost",MIN(H$7:H$10)/H9,H9/MAX(H$7:H$10))</f>
        <v>0.8</v>
      </c>
      <c r="J14" s="12">
        <f>(C$5*C14)+(D$5*D14)+(E$5*E14)+(F$5*F14)+(G$5*G14)+(H$5*H14)</f>
        <v>0.89055555555555554</v>
      </c>
      <c r="K14" s="2" t="s">
        <v>13</v>
      </c>
    </row>
    <row r="15" spans="2:12" ht="17.25" thickBot="1" x14ac:dyDescent="0.35">
      <c r="B15" s="34"/>
      <c r="C15" s="7">
        <f>IF(C$4="cost",MIN(C$7:C$10)/C10,C10/MAX(C$7:C$10))</f>
        <v>1</v>
      </c>
      <c r="D15" s="7">
        <f>IF(D$4="cost",MIN(D$7:D$10)/D10,D10/MAX(D$7:D$10))</f>
        <v>0.77777777777777779</v>
      </c>
      <c r="E15" s="7">
        <f>IF(E$4="cost",MIN(E$7:E$10)/E10,E10/MAX(E$7:E$10))</f>
        <v>0.8</v>
      </c>
      <c r="F15" s="7">
        <f>IF(F$4="cost",MIN(F$7:F$10)/F10,F10/MAX(F$7:F$10))</f>
        <v>0.55555555555555558</v>
      </c>
      <c r="G15" s="7">
        <f>IF(G$4="cost",MIN(G$7:G$10)/G10,G10/MAX(G$7:G$10))</f>
        <v>0.5</v>
      </c>
      <c r="H15" s="8">
        <f>IF(H$4="cost",MIN(H$7:H$10)/H10,H10/MAX(H$7:H$10))</f>
        <v>1</v>
      </c>
      <c r="J15" s="13">
        <f>(C$5*C15)+(D$5*D15)+(E$5*E15)+(F$5*F15)+(G$5*G15)+(H$5*H15)</f>
        <v>0.78638888888888892</v>
      </c>
      <c r="K15" s="2" t="s">
        <v>15</v>
      </c>
    </row>
    <row r="16" spans="2:12" ht="17.25" thickTop="1" x14ac:dyDescent="0.3">
      <c r="B16" s="27" t="s">
        <v>10</v>
      </c>
      <c r="C16" s="28" t="s">
        <v>11</v>
      </c>
      <c r="D16" s="28"/>
      <c r="E16" s="28"/>
    </row>
  </sheetData>
  <mergeCells count="4">
    <mergeCell ref="J11:K11"/>
    <mergeCell ref="B1:H1"/>
    <mergeCell ref="B2:H2"/>
    <mergeCell ref="B12:B15"/>
  </mergeCells>
  <hyperlinks>
    <hyperlink ref="C16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Rumus-SAW</vt:lpstr>
    </vt:vector>
  </TitlesOfParts>
  <Manager>Amran.Ran</Manager>
  <Company>https://www.kodingbuton.com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Inspirasi Source Code</dc:title>
  <dc:subject>Inspirasi Source Code</dc:subject>
  <dc:creator>https://www.kodingbuton.com</dc:creator>
  <cp:keywords>Inspirasi Source Code</cp:keywords>
  <cp:lastModifiedBy>N763 .</cp:lastModifiedBy>
  <dcterms:created xsi:type="dcterms:W3CDTF">2020-11-26T08:24:01Z</dcterms:created>
  <dcterms:modified xsi:type="dcterms:W3CDTF">2023-04-03T01:43:04Z</dcterms:modified>
  <cp:category>Rumus-SPK</cp:category>
</cp:coreProperties>
</file>