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i.Wiradinata\Download\"/>
    </mc:Choice>
  </mc:AlternateContent>
  <bookViews>
    <workbookView xWindow="0" yWindow="0" windowWidth="28800" windowHeight="12330" firstSheet="1" activeTab="3"/>
  </bookViews>
  <sheets>
    <sheet name="Pembelian" sheetId="1" r:id="rId1"/>
    <sheet name="Pemotongan" sheetId="3" r:id="rId2"/>
    <sheet name="Transport" sheetId="4" r:id="rId3"/>
    <sheet name="Penjuala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" l="1"/>
  <c r="G24" i="5"/>
  <c r="H23" i="5"/>
  <c r="H22" i="5"/>
  <c r="G21" i="5"/>
  <c r="C27" i="5"/>
  <c r="B27" i="5"/>
  <c r="C26" i="5"/>
  <c r="B26" i="5"/>
  <c r="D25" i="5"/>
  <c r="C24" i="5"/>
  <c r="B24" i="5"/>
  <c r="C23" i="5"/>
  <c r="B23" i="5"/>
  <c r="D22" i="5"/>
  <c r="C21" i="5"/>
  <c r="B21" i="5"/>
  <c r="C20" i="5"/>
  <c r="B20" i="5"/>
  <c r="D19" i="5"/>
  <c r="C16" i="5"/>
  <c r="B16" i="5"/>
  <c r="C15" i="5"/>
  <c r="B15" i="5"/>
  <c r="D15" i="5" s="1"/>
  <c r="D14" i="5"/>
  <c r="H15" i="5" s="1"/>
  <c r="H16" i="5" s="1"/>
  <c r="C9" i="5"/>
  <c r="B9" i="5"/>
  <c r="C8" i="5"/>
  <c r="B8" i="5"/>
  <c r="D7" i="5"/>
  <c r="D9" i="5" s="1"/>
  <c r="G8" i="5" s="1"/>
  <c r="D2" i="5"/>
  <c r="D4" i="5" s="1"/>
  <c r="D27" i="4"/>
  <c r="C27" i="4"/>
  <c r="B27" i="4"/>
  <c r="C26" i="4"/>
  <c r="B26" i="4"/>
  <c r="D25" i="4"/>
  <c r="D26" i="4" s="1"/>
  <c r="C24" i="4"/>
  <c r="B24" i="4"/>
  <c r="H23" i="4"/>
  <c r="C23" i="4"/>
  <c r="B23" i="4"/>
  <c r="D22" i="4"/>
  <c r="D24" i="4" s="1"/>
  <c r="C21" i="4"/>
  <c r="B21" i="4"/>
  <c r="C20" i="4"/>
  <c r="B20" i="4"/>
  <c r="D19" i="4"/>
  <c r="D21" i="4" s="1"/>
  <c r="C16" i="4"/>
  <c r="B16" i="4"/>
  <c r="H15" i="4"/>
  <c r="H16" i="4" s="1"/>
  <c r="D15" i="4"/>
  <c r="C15" i="4"/>
  <c r="B15" i="4"/>
  <c r="G14" i="4"/>
  <c r="G16" i="4" s="1"/>
  <c r="D14" i="4"/>
  <c r="D16" i="4" s="1"/>
  <c r="C9" i="4"/>
  <c r="B9" i="4"/>
  <c r="C8" i="4"/>
  <c r="B8" i="4"/>
  <c r="D7" i="4"/>
  <c r="D3" i="4"/>
  <c r="D2" i="4"/>
  <c r="D4" i="4" s="1"/>
  <c r="D27" i="3"/>
  <c r="C27" i="3"/>
  <c r="B27" i="3"/>
  <c r="C26" i="3"/>
  <c r="B26" i="3"/>
  <c r="D25" i="3"/>
  <c r="D26" i="3" s="1"/>
  <c r="C24" i="3"/>
  <c r="B24" i="3"/>
  <c r="H23" i="3"/>
  <c r="C23" i="3"/>
  <c r="B23" i="3"/>
  <c r="D22" i="3"/>
  <c r="D24" i="3" s="1"/>
  <c r="H21" i="3"/>
  <c r="C21" i="3"/>
  <c r="B21" i="3"/>
  <c r="C20" i="3"/>
  <c r="B20" i="3"/>
  <c r="D19" i="3"/>
  <c r="D21" i="3" s="1"/>
  <c r="G16" i="3"/>
  <c r="C16" i="3"/>
  <c r="B16" i="3"/>
  <c r="H15" i="3"/>
  <c r="H16" i="3" s="1"/>
  <c r="D15" i="3"/>
  <c r="C15" i="3"/>
  <c r="B15" i="3"/>
  <c r="G14" i="3"/>
  <c r="D14" i="3"/>
  <c r="D16" i="3" s="1"/>
  <c r="C9" i="3"/>
  <c r="B9" i="3"/>
  <c r="C8" i="3"/>
  <c r="B8" i="3"/>
  <c r="D7" i="3"/>
  <c r="D3" i="3"/>
  <c r="D2" i="3"/>
  <c r="D4" i="3" s="1"/>
  <c r="H24" i="1"/>
  <c r="G24" i="1"/>
  <c r="D25" i="1"/>
  <c r="D26" i="1" s="1"/>
  <c r="G20" i="1" s="1"/>
  <c r="C27" i="1"/>
  <c r="C26" i="1"/>
  <c r="B27" i="1"/>
  <c r="B26" i="1"/>
  <c r="C24" i="1"/>
  <c r="C23" i="1"/>
  <c r="B24" i="1"/>
  <c r="B23" i="1"/>
  <c r="D22" i="1"/>
  <c r="D19" i="1"/>
  <c r="D20" i="1" s="1"/>
  <c r="C21" i="1"/>
  <c r="C20" i="1"/>
  <c r="B21" i="1"/>
  <c r="B20" i="1"/>
  <c r="D9" i="1"/>
  <c r="H10" i="1" s="1"/>
  <c r="D14" i="1"/>
  <c r="H15" i="1" s="1"/>
  <c r="H16" i="1" s="1"/>
  <c r="C16" i="1"/>
  <c r="C15" i="1"/>
  <c r="B16" i="1"/>
  <c r="B15" i="1"/>
  <c r="D15" i="1" s="1"/>
  <c r="D7" i="1"/>
  <c r="G7" i="1" s="1"/>
  <c r="C8" i="1"/>
  <c r="B9" i="1"/>
  <c r="C9" i="1"/>
  <c r="B8" i="1"/>
  <c r="D2" i="1"/>
  <c r="D3" i="1" s="1"/>
  <c r="D21" i="5" l="1"/>
  <c r="D26" i="5"/>
  <c r="H9" i="5"/>
  <c r="D16" i="5"/>
  <c r="D23" i="5"/>
  <c r="D24" i="5"/>
  <c r="D3" i="5"/>
  <c r="G14" i="5"/>
  <c r="G16" i="5" s="1"/>
  <c r="D27" i="5"/>
  <c r="D20" i="5"/>
  <c r="D8" i="5"/>
  <c r="G20" i="4"/>
  <c r="G24" i="4" s="1"/>
  <c r="H22" i="4"/>
  <c r="D20" i="4"/>
  <c r="D8" i="4"/>
  <c r="G8" i="4" s="1"/>
  <c r="D9" i="4"/>
  <c r="H10" i="4" s="1"/>
  <c r="H21" i="4"/>
  <c r="H24" i="4" s="1"/>
  <c r="G7" i="4"/>
  <c r="G11" i="4" s="1"/>
  <c r="D23" i="4"/>
  <c r="G20" i="3"/>
  <c r="G24" i="3" s="1"/>
  <c r="H22" i="3"/>
  <c r="H24" i="3"/>
  <c r="D20" i="3"/>
  <c r="D8" i="3"/>
  <c r="G8" i="3" s="1"/>
  <c r="D9" i="3"/>
  <c r="H10" i="3" s="1"/>
  <c r="G7" i="3"/>
  <c r="G11" i="3" s="1"/>
  <c r="D23" i="3"/>
  <c r="H22" i="1"/>
  <c r="D8" i="1"/>
  <c r="G8" i="1" s="1"/>
  <c r="G11" i="1" s="1"/>
  <c r="D21" i="1"/>
  <c r="D27" i="1"/>
  <c r="H23" i="1" s="1"/>
  <c r="D4" i="1"/>
  <c r="D24" i="1"/>
  <c r="H21" i="1"/>
  <c r="G14" i="1"/>
  <c r="G16" i="1" s="1"/>
  <c r="D16" i="1"/>
  <c r="D23" i="1"/>
  <c r="G20" i="5" l="1"/>
  <c r="H10" i="5"/>
  <c r="H11" i="5" s="1"/>
  <c r="G7" i="5"/>
  <c r="G19" i="5"/>
  <c r="G11" i="5"/>
  <c r="H9" i="4"/>
  <c r="H11" i="4" s="1"/>
  <c r="H9" i="3"/>
  <c r="H11" i="3" s="1"/>
  <c r="H9" i="1"/>
  <c r="H11" i="1" s="1"/>
</calcChain>
</file>

<file path=xl/sharedStrings.xml><?xml version="1.0" encoding="utf-8"?>
<sst xmlns="http://schemas.openxmlformats.org/spreadsheetml/2006/main" count="176" uniqueCount="43">
  <si>
    <t>Total DPP</t>
  </si>
  <si>
    <t>PPN</t>
  </si>
  <si>
    <t>PPH</t>
  </si>
  <si>
    <t>%</t>
  </si>
  <si>
    <t>Kontrak Pembelian</t>
  </si>
  <si>
    <t>Pembayaran DP</t>
  </si>
  <si>
    <t>Nilai Bayar</t>
  </si>
  <si>
    <t>Akun</t>
  </si>
  <si>
    <t>Debit</t>
  </si>
  <si>
    <t>Kredit</t>
  </si>
  <si>
    <t>Uang Muka Pembelian</t>
  </si>
  <si>
    <t>PPN Masukan</t>
  </si>
  <si>
    <t>Kas / Bank</t>
  </si>
  <si>
    <t>PPH Pembelian</t>
  </si>
  <si>
    <t>Penerimaan Barang</t>
  </si>
  <si>
    <t>Nilai Transaksi</t>
  </si>
  <si>
    <t>Hutang Dagang</t>
  </si>
  <si>
    <t>Pembayaran Hutang</t>
  </si>
  <si>
    <t>Penggunaan DP</t>
  </si>
  <si>
    <t>PPN DP</t>
  </si>
  <si>
    <t>PPH DP</t>
  </si>
  <si>
    <t>Total Bayar</t>
  </si>
  <si>
    <t>PPN Bayar</t>
  </si>
  <si>
    <t>PPH Bayar</t>
  </si>
  <si>
    <t>PO Cutting Center</t>
  </si>
  <si>
    <t>Uang Muka Pemotongan</t>
  </si>
  <si>
    <t>Persediaan Pemotongan</t>
  </si>
  <si>
    <t>Persediaan</t>
  </si>
  <si>
    <t>Uang Muka Transport</t>
  </si>
  <si>
    <t>Persediaan Transport</t>
  </si>
  <si>
    <t>Hutang Pemotongan</t>
  </si>
  <si>
    <t>Hutang Transport</t>
  </si>
  <si>
    <t>PO Transporter</t>
  </si>
  <si>
    <t>Pengiriman Barang</t>
  </si>
  <si>
    <t>Pemotongan Selesai</t>
  </si>
  <si>
    <t>Kontrak Penjualan</t>
  </si>
  <si>
    <t>Penerimaan DP</t>
  </si>
  <si>
    <t>Penerimaan Piutang</t>
  </si>
  <si>
    <t>Piutang Usaha</t>
  </si>
  <si>
    <t>Penjualan</t>
  </si>
  <si>
    <t>PPN Keluaran</t>
  </si>
  <si>
    <t>Uang Muka Penjualan</t>
  </si>
  <si>
    <t>PPH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</si>
</sst>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" xfId="0" applyBorder="1"/>
    <xf numFmtId="0" fontId="2" fillId="0" borderId="0" xfId="0" applyFont="1"/>
    <xf numFmtId="43" fontId="2" fillId="0" borderId="0" xfId="1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0" applyFont="1" applyFill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0" xfId="0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8" sqref="F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10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D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14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27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16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16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10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24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25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D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26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30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30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25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1" sqref="F21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32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28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D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29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31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31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28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24" sqref="F24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35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36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12</v>
      </c>
      <c r="G7" s="1">
        <f>D7+D8-D9</f>
        <v>332250</v>
      </c>
    </row>
    <row r="8" spans="1:8" x14ac:dyDescent="0.25">
      <c r="A8" t="s">
        <v>1</v>
      </c>
      <c r="B8" s="2">
        <f>$B$3</f>
        <v>11</v>
      </c>
      <c r="C8" s="4" t="str">
        <f t="shared" ref="C8:D9" si="0">C3</f>
        <v>%</v>
      </c>
      <c r="D8" s="1">
        <f>D7*B8/100</f>
        <v>33000</v>
      </c>
      <c r="F8" t="s">
        <v>42</v>
      </c>
      <c r="G8" s="1">
        <f>D9</f>
        <v>750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41</v>
      </c>
      <c r="H9" s="1">
        <f>D7</f>
        <v>300000</v>
      </c>
    </row>
    <row r="10" spans="1:8" x14ac:dyDescent="0.25">
      <c r="F10" s="5" t="s">
        <v>40</v>
      </c>
      <c r="G10" s="13"/>
      <c r="H10" s="13">
        <f>D8</f>
        <v>33000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38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39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37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12</v>
      </c>
      <c r="G19" s="1">
        <f>D25+D26-D27</f>
        <v>775250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42</v>
      </c>
      <c r="G20" s="1">
        <f>D27</f>
        <v>1750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41</v>
      </c>
      <c r="G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38</v>
      </c>
      <c r="H22" s="1">
        <f>D19</f>
        <v>1000000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40</v>
      </c>
      <c r="G23" s="13"/>
      <c r="H23" s="13">
        <f>D26</f>
        <v>77000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F24" s="14"/>
      <c r="G24" s="15">
        <f>SUM(G19:G23)</f>
        <v>1077000</v>
      </c>
      <c r="H24" s="15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Pembelian</vt:lpstr>
      <vt:lpstr>Pemotongan</vt:lpstr>
      <vt:lpstr>Transport</vt:lpstr>
      <vt:lpstr>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2024-04-19T03:48:23Z</dcterms:modified>
</cp:coreProperties>
</file>