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spirion\Documents\GitHub\Longitudinal_Models_of_Religiosity_NLSY97\Documentation\data\"/>
    </mc:Choice>
  </mc:AlternateContent>
  <bookViews>
    <workbookView xWindow="0" yWindow="0" windowWidth="18345" windowHeight="6165"/>
  </bookViews>
  <sheets>
    <sheet name="Data Layout" sheetId="1" r:id="rId1"/>
    <sheet name="Renaming" sheetId="5" r:id="rId2"/>
  </sheets>
  <definedNames>
    <definedName name="_xlnm._FilterDatabase" localSheetId="1" hidden="1">Renaming!$A$1:$F$134</definedName>
    <definedName name="dsSourceLabels" localSheetId="1">Renaming!$A$2:$C$134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4" i="5" l="1"/>
  <c r="F133" i="5"/>
  <c r="F126" i="5"/>
  <c r="F127" i="5"/>
  <c r="F128" i="5"/>
  <c r="F129" i="5"/>
  <c r="F130" i="5"/>
  <c r="F131" i="5"/>
  <c r="F132" i="5"/>
  <c r="D132" i="5"/>
  <c r="D133" i="5"/>
  <c r="D134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12" i="5"/>
  <c r="F108" i="5"/>
  <c r="F109" i="5"/>
  <c r="F110" i="5"/>
  <c r="F111" i="5"/>
  <c r="F107" i="5"/>
  <c r="F105" i="5"/>
  <c r="F106" i="5"/>
  <c r="F80" i="5" l="1"/>
  <c r="F45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D2" i="5"/>
  <c r="F2" i="5" s="1"/>
</calcChain>
</file>

<file path=xl/connections.xml><?xml version="1.0" encoding="utf-8"?>
<connections xmlns="http://schemas.openxmlformats.org/spreadsheetml/2006/main">
  <connection id="1" name="dsSourceLabels1" type="6" refreshedVersion="5" background="1" saveData="1">
    <textPr codePage="437" firstRow="2" sourceFile="C:\Users\inspirion\Documents\GitHub\Longitudinal_Models_of_Religiosity_NLSY97\Documentation\data\dsSourceLabel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<sst xmlns="http://schemas.openxmlformats.org/spreadsheetml/2006/main" count="641" uniqueCount="350">
  <si>
    <t>x</t>
  </si>
  <si>
    <r>
      <t xml:space="preserve">HOW MANY HOURS PER WEEK DOES R USE A </t>
    </r>
    <r>
      <rPr>
        <b/>
        <sz val="10"/>
        <color rgb="FF222222"/>
        <rFont val="Arial"/>
        <family val="2"/>
      </rPr>
      <t>COMPUTER</t>
    </r>
  </si>
  <si>
    <r>
      <t xml:space="preserve">HOW MANY HOURS PER WEEK DOES R WATCH </t>
    </r>
    <r>
      <rPr>
        <b/>
        <sz val="10"/>
        <color rgb="FF222222"/>
        <rFont val="Arial"/>
        <family val="2"/>
      </rPr>
      <t>TELEVISION</t>
    </r>
  </si>
  <si>
    <r>
      <t xml:space="preserve">R DOES NOT NEED RELIGION FOR GOOD </t>
    </r>
    <r>
      <rPr>
        <b/>
        <sz val="10"/>
        <color rgb="FF222222"/>
        <rFont val="Arial"/>
        <family val="2"/>
      </rPr>
      <t>VALUES</t>
    </r>
  </si>
  <si>
    <r>
      <t xml:space="preserve">R BELIEVES RELIGIOUS TEACHINGS ARE TO BE </t>
    </r>
    <r>
      <rPr>
        <b/>
        <sz val="10"/>
        <color rgb="FF222222"/>
        <rFont val="Arial"/>
        <family val="2"/>
      </rPr>
      <t>OBEYED</t>
    </r>
    <r>
      <rPr>
        <sz val="10"/>
        <color rgb="FF222222"/>
        <rFont val="Arial"/>
        <family val="2"/>
      </rPr>
      <t xml:space="preserve"> EXACTLY AS WRITTEN</t>
    </r>
  </si>
  <si>
    <r>
      <t xml:space="preserve">R ASKS GOD HELP MAKE </t>
    </r>
    <r>
      <rPr>
        <b/>
        <sz val="10"/>
        <color rgb="FF222222"/>
        <rFont val="Arial"/>
        <family val="2"/>
      </rPr>
      <t>DECISIONS</t>
    </r>
  </si>
  <si>
    <r>
      <t xml:space="preserve">WHAT IS R'S CURRENT </t>
    </r>
    <r>
      <rPr>
        <b/>
        <sz val="10"/>
        <color rgb="FF222222"/>
        <rFont val="Arial"/>
        <family val="2"/>
      </rPr>
      <t>RELIGIOUS</t>
    </r>
    <r>
      <rPr>
        <sz val="10"/>
        <color rgb="FF222222"/>
        <rFont val="Arial"/>
        <family val="2"/>
      </rPr>
      <t xml:space="preserve"> PREFERENCE?</t>
    </r>
  </si>
  <si>
    <r>
      <t xml:space="preserve">R A </t>
    </r>
    <r>
      <rPr>
        <b/>
        <sz val="10"/>
        <color rgb="FF222222"/>
        <rFont val="Arial"/>
        <family val="2"/>
      </rPr>
      <t>BORN-AGAIN</t>
    </r>
    <r>
      <rPr>
        <sz val="10"/>
        <color rgb="FF222222"/>
        <rFont val="Arial"/>
        <family val="2"/>
      </rPr>
      <t xml:space="preserve"> EVANGELICAL CHRISTIAN?</t>
    </r>
  </si>
  <si>
    <r>
      <t xml:space="preserve">HOW OFTEN R FELT CALM AND </t>
    </r>
    <r>
      <rPr>
        <b/>
        <sz val="10"/>
        <color rgb="FF222222"/>
        <rFont val="Arial"/>
        <family val="2"/>
      </rPr>
      <t>PEACEFUL</t>
    </r>
    <r>
      <rPr>
        <sz val="10"/>
        <color rgb="FF222222"/>
        <rFont val="Arial"/>
        <family val="2"/>
      </rPr>
      <t xml:space="preserve"> IN PAST MONTH</t>
    </r>
  </si>
  <si>
    <r>
      <t xml:space="preserve">HOW OFTEN R FELT DOWN OR </t>
    </r>
    <r>
      <rPr>
        <b/>
        <sz val="10"/>
        <color rgb="FF222222"/>
        <rFont val="Arial"/>
        <family val="2"/>
      </rPr>
      <t>BLUE</t>
    </r>
    <r>
      <rPr>
        <sz val="10"/>
        <color rgb="FF222222"/>
        <rFont val="Arial"/>
        <family val="2"/>
      </rPr>
      <t xml:space="preserve"> IN PAST MONTH</t>
    </r>
  </si>
  <si>
    <r>
      <t xml:space="preserve">HOW OFTEN R HAS BEEN A </t>
    </r>
    <r>
      <rPr>
        <b/>
        <sz val="10"/>
        <color rgb="FF222222"/>
        <rFont val="Arial"/>
        <family val="2"/>
      </rPr>
      <t>HAPPY</t>
    </r>
    <r>
      <rPr>
        <sz val="10"/>
        <color rgb="FF222222"/>
        <rFont val="Arial"/>
        <family val="2"/>
      </rPr>
      <t xml:space="preserve"> PERSON IN PAST MONTH</t>
    </r>
  </si>
  <si>
    <r>
      <t xml:space="preserve">HOW OFTEN R </t>
    </r>
    <r>
      <rPr>
        <b/>
        <sz val="10"/>
        <color rgb="FF222222"/>
        <rFont val="Arial"/>
        <family val="2"/>
      </rPr>
      <t>DEPRESSED</t>
    </r>
    <r>
      <rPr>
        <sz val="10"/>
        <color rgb="FF222222"/>
        <rFont val="Arial"/>
        <family val="2"/>
      </rPr>
      <t xml:space="preserve"> IN LAST MONTH</t>
    </r>
  </si>
  <si>
    <r>
      <t xml:space="preserve">HOW OFTEN R HAS BEEN A </t>
    </r>
    <r>
      <rPr>
        <b/>
        <sz val="10"/>
        <color rgb="FF222222"/>
        <rFont val="Arial"/>
        <family val="2"/>
      </rPr>
      <t>NERVOUS</t>
    </r>
    <r>
      <rPr>
        <sz val="10"/>
        <color rgb="FF222222"/>
        <rFont val="Arial"/>
        <family val="2"/>
      </rPr>
      <t xml:space="preserve"> PERSON IN PAST MONTH</t>
    </r>
  </si>
  <si>
    <t>"</t>
  </si>
  <si>
    <t>bmonth</t>
  </si>
  <si>
    <t>byear</t>
  </si>
  <si>
    <t>race</t>
  </si>
  <si>
    <t>sex</t>
  </si>
  <si>
    <t>id</t>
  </si>
  <si>
    <t>VARIABLE TITLE</t>
  </si>
  <si>
    <t>Units</t>
  </si>
  <si>
    <t>months</t>
  </si>
  <si>
    <t>years</t>
  </si>
  <si>
    <t>days</t>
  </si>
  <si>
    <t>agemon</t>
  </si>
  <si>
    <t>ageyear</t>
  </si>
  <si>
    <t>attend</t>
  </si>
  <si>
    <t>Codename</t>
  </si>
  <si>
    <r>
      <t xml:space="preserve">HOW OFTEN R </t>
    </r>
    <r>
      <rPr>
        <b/>
        <sz val="10"/>
        <color rgb="FF222222"/>
        <rFont val="Arial"/>
        <family val="2"/>
      </rPr>
      <t>ATTENDED</t>
    </r>
    <r>
      <rPr>
        <sz val="10"/>
        <color rgb="FF222222"/>
        <rFont val="Arial"/>
        <family val="2"/>
      </rPr>
      <t xml:space="preserve"> WORSHIP SERVICE IN PAST 12 MONTHS</t>
    </r>
  </si>
  <si>
    <r>
      <t xml:space="preserve">RS </t>
    </r>
    <r>
      <rPr>
        <b/>
        <sz val="10"/>
        <color theme="1"/>
        <rFont val="Arial"/>
        <family val="2"/>
      </rPr>
      <t>AGE</t>
    </r>
    <r>
      <rPr>
        <sz val="10"/>
        <color theme="1"/>
        <rFont val="Arial"/>
        <family val="2"/>
      </rPr>
      <t xml:space="preserve"> AT INTERVIEW DATE</t>
    </r>
  </si>
  <si>
    <r>
      <t xml:space="preserve">RS </t>
    </r>
    <r>
      <rPr>
        <b/>
        <sz val="10"/>
        <color rgb="FF222222"/>
        <rFont val="Arial"/>
        <family val="2"/>
      </rPr>
      <t>AGE</t>
    </r>
    <r>
      <rPr>
        <sz val="10"/>
        <color rgb="FF222222"/>
        <rFont val="Arial"/>
        <family val="2"/>
      </rPr>
      <t xml:space="preserve"> IN </t>
    </r>
    <r>
      <rPr>
        <b/>
        <sz val="10"/>
        <color rgb="FF222222"/>
        <rFont val="Arial"/>
        <family val="2"/>
      </rPr>
      <t>MON</t>
    </r>
    <r>
      <rPr>
        <sz val="10"/>
        <color rgb="FF222222"/>
        <rFont val="Arial"/>
        <family val="2"/>
      </rPr>
      <t>THS AS OF INTERVIEW DATE</t>
    </r>
  </si>
  <si>
    <r>
      <t xml:space="preserve"># DAYS PER WEEK TYPICALLY </t>
    </r>
    <r>
      <rPr>
        <b/>
        <sz val="10"/>
        <color rgb="FF222222"/>
        <rFont val="Arial"/>
        <family val="2"/>
      </rPr>
      <t>FAM</t>
    </r>
    <r>
      <rPr>
        <sz val="10"/>
        <color rgb="FF222222"/>
        <rFont val="Arial"/>
        <family val="2"/>
      </rPr>
      <t xml:space="preserve">ILY DOES SOMETHING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>IGIOUS</t>
    </r>
  </si>
  <si>
    <r>
      <t xml:space="preserve">KEY!BDATE, RS BIRTHDATE </t>
    </r>
    <r>
      <rPr>
        <b/>
        <sz val="11"/>
        <color rgb="FF222222"/>
        <rFont val="Arial"/>
        <family val="2"/>
      </rPr>
      <t>MONTH</t>
    </r>
    <r>
      <rPr>
        <sz val="11"/>
        <color rgb="FF222222"/>
        <rFont val="Arial"/>
        <family val="2"/>
      </rPr>
      <t>/YEAR </t>
    </r>
  </si>
  <si>
    <r>
      <t>KEY!BDATE, RS BIRTHDATE MONTH/</t>
    </r>
    <r>
      <rPr>
        <b/>
        <sz val="11"/>
        <color rgb="FF222222"/>
        <rFont val="Arial"/>
        <family val="2"/>
      </rPr>
      <t>YEAR </t>
    </r>
  </si>
  <si>
    <t>y/n</t>
  </si>
  <si>
    <t>values</t>
  </si>
  <si>
    <t>obeyed</t>
  </si>
  <si>
    <t>decisions</t>
  </si>
  <si>
    <t>01-12</t>
  </si>
  <si>
    <t>todo</t>
  </si>
  <si>
    <t>faith</t>
  </si>
  <si>
    <t>pray</t>
  </si>
  <si>
    <r>
      <t xml:space="preserve">R </t>
    </r>
    <r>
      <rPr>
        <b/>
        <sz val="10"/>
        <color rgb="FF222222"/>
        <rFont val="Arial"/>
        <family val="2"/>
      </rPr>
      <t>PRAY</t>
    </r>
    <r>
      <rPr>
        <sz val="10"/>
        <color rgb="FF222222"/>
        <rFont val="Arial"/>
        <family val="2"/>
      </rPr>
      <t>S MORE THAN ONCE A DAY</t>
    </r>
  </si>
  <si>
    <t>bornagain</t>
  </si>
  <si>
    <r>
      <t>KEY!</t>
    </r>
    <r>
      <rPr>
        <b/>
        <sz val="11"/>
        <color rgb="FF222222"/>
        <rFont val="Arial"/>
        <family val="2"/>
      </rPr>
      <t>SEX</t>
    </r>
    <r>
      <rPr>
        <sz val="11"/>
        <color rgb="FF222222"/>
        <rFont val="Arial"/>
        <family val="2"/>
      </rPr>
      <t>, RS GENDER </t>
    </r>
  </si>
  <si>
    <t>m/f</t>
  </si>
  <si>
    <t>b/h/m/o</t>
  </si>
  <si>
    <r>
      <t>KEY!</t>
    </r>
    <r>
      <rPr>
        <b/>
        <sz val="11"/>
        <color rgb="FF222222"/>
        <rFont val="Arial"/>
        <family val="2"/>
      </rPr>
      <t>RACE</t>
    </r>
    <r>
      <rPr>
        <sz val="11"/>
        <color rgb="FF222222"/>
        <rFont val="Arial"/>
        <family val="2"/>
      </rPr>
      <t>_ETHNICITY, COMBINED RACE AND ETHNICITY</t>
    </r>
  </si>
  <si>
    <t>relpref</t>
  </si>
  <si>
    <t>Parent Section</t>
  </si>
  <si>
    <t>computer</t>
  </si>
  <si>
    <t>internet</t>
  </si>
  <si>
    <t>tv</t>
  </si>
  <si>
    <r>
      <t xml:space="preserve">CURRENTLY HAVE ACCESS TO </t>
    </r>
    <r>
      <rPr>
        <b/>
        <sz val="10"/>
        <color rgb="FF222222"/>
        <rFont val="Arial"/>
        <family val="2"/>
      </rPr>
      <t>I</t>
    </r>
    <r>
      <rPr>
        <sz val="10"/>
        <color rgb="FF222222"/>
        <rFont val="Arial"/>
        <family val="2"/>
      </rPr>
      <t>NTER</t>
    </r>
    <r>
      <rPr>
        <b/>
        <sz val="10"/>
        <color rgb="FF222222"/>
        <rFont val="Arial"/>
        <family val="2"/>
      </rPr>
      <t>NET?</t>
    </r>
  </si>
  <si>
    <t>attendPR</t>
  </si>
  <si>
    <t>relraisedPR</t>
  </si>
  <si>
    <t>PUBID, YOUTH CASE IDENTIFICATION CODE</t>
  </si>
  <si>
    <t>integers</t>
  </si>
  <si>
    <t>blue</t>
  </si>
  <si>
    <t>happy</t>
  </si>
  <si>
    <t>depressed</t>
  </si>
  <si>
    <t>nervous</t>
  </si>
  <si>
    <t>PUBID - YTH ID CODE 1997</t>
  </si>
  <si>
    <t># DAYS/WK TYP FAM RELIGIOUS 1997</t>
  </si>
  <si>
    <t># DAYS/WK TYP FAM RELIGIOUS 1998</t>
  </si>
  <si>
    <t># DAYS/WK TYP FAM RELIGIOUS 1999</t>
  </si>
  <si>
    <t># DAYS/WK TYP FAM RELIGIOUS 2000</t>
  </si>
  <si>
    <t>HOW OFTEN R ATTEND WORSHIP SERV 2000</t>
  </si>
  <si>
    <t>HOW OFT R BEEN NERVOUS PERSON 2000</t>
  </si>
  <si>
    <t>HOW OFT R CALM/PEACEFUL PAST MO 2000</t>
  </si>
  <si>
    <t>HOW OFT R FELT DOWN OR BLUE 2000</t>
  </si>
  <si>
    <t>HOW OFT R BEEN HAPPY PERSON 2000</t>
  </si>
  <si>
    <t>HOW OFT R DEPRESSED LAST MONTH 2000</t>
  </si>
  <si>
    <t>HOW OFTEN R ATTEND WORSHIP SERV 2001</t>
  </si>
  <si>
    <t>HOW OFTEN R ATTEND WORSHIP SERV 2002</t>
  </si>
  <si>
    <t>R NOT NEED RELIGION TO HAVE VALUES 2002</t>
  </si>
  <si>
    <t>R BELIEVE RELIG TEACHINGS OBEYED 2002</t>
  </si>
  <si>
    <t>R ASKS GOD HELP MAKE DECISIONS 2002</t>
  </si>
  <si>
    <t>GOD NOTHING TO DO HAPPENS TO R 2002</t>
  </si>
  <si>
    <t>R PRAYS MORE THAN ONCE A DAY 2002</t>
  </si>
  <si>
    <t>HOW OFT R BEEN NERVOUS PERSON 2002</t>
  </si>
  <si>
    <t>HOW OFT R CALM/PEACEFUL PAST MO 2002</t>
  </si>
  <si>
    <t>HOW OFT R FELT DOWN OR BLUE 2002</t>
  </si>
  <si>
    <t>HOW OFT R BEEN HAPPY PERSON 2002</t>
  </si>
  <si>
    <t>HOW OFT R DEPRESSED LAST MONTH 2002</t>
  </si>
  <si>
    <t>HRS/WK R USES A COMPUTER 2002</t>
  </si>
  <si>
    <t>HRS/WK R WATCHES TELEVISION 2002</t>
  </si>
  <si>
    <t>HOW OFTEN R ATTEND WORSHIP SERV 2003</t>
  </si>
  <si>
    <t>HOW OFTEN R ATTEND WORSHIP SERV 2004</t>
  </si>
  <si>
    <t>HOW OFT R BEEN NERVOUS PERSON 2004</t>
  </si>
  <si>
    <t>HOW OFT R CALM/PEACEFUL PAST MO 2004</t>
  </si>
  <si>
    <t>HOW OFT R FELT DOWN OR BLUE 2004</t>
  </si>
  <si>
    <t>HOW OFT R BEEN HAPPY PERSON 2004</t>
  </si>
  <si>
    <t>R0000100</t>
  </si>
  <si>
    <t>R0323900</t>
  </si>
  <si>
    <t>R0536300</t>
  </si>
  <si>
    <t>KEY!SEX (SYMBOL) 1997</t>
  </si>
  <si>
    <t>R0536401</t>
  </si>
  <si>
    <t>KEY!BDATE M/Y (SYMBOL) 1997</t>
  </si>
  <si>
    <t>R0536402</t>
  </si>
  <si>
    <t>R1235800</t>
  </si>
  <si>
    <t>CV_SAMPLE_TYPE 1997</t>
  </si>
  <si>
    <t>R1482600</t>
  </si>
  <si>
    <t>KEY!RACE_ETHNICITY (SYMBOL) 1997</t>
  </si>
  <si>
    <t>R2165200</t>
  </si>
  <si>
    <t>R3483100</t>
  </si>
  <si>
    <t>R4881300</t>
  </si>
  <si>
    <t>R4893400</t>
  </si>
  <si>
    <t>R4893600</t>
  </si>
  <si>
    <t>R4893700</t>
  </si>
  <si>
    <t>R4893800</t>
  </si>
  <si>
    <t>R4893900</t>
  </si>
  <si>
    <t>R4894000</t>
  </si>
  <si>
    <t>R6520100</t>
  </si>
  <si>
    <t>S0919300</t>
  </si>
  <si>
    <t>S0919400</t>
  </si>
  <si>
    <t>S0919500</t>
  </si>
  <si>
    <t>S0919600</t>
  </si>
  <si>
    <t>S0919700</t>
  </si>
  <si>
    <t>S0919800</t>
  </si>
  <si>
    <t>S0920800</t>
  </si>
  <si>
    <t>S0920900</t>
  </si>
  <si>
    <t>S0921000</t>
  </si>
  <si>
    <t>S0921100</t>
  </si>
  <si>
    <t>S0921200</t>
  </si>
  <si>
    <t>S1225400</t>
  </si>
  <si>
    <t>S1225500</t>
  </si>
  <si>
    <t>S2977900</t>
  </si>
  <si>
    <t>CURRENTLY HAVE ACCESS TO INTERNET? (SAQ) 2003</t>
  </si>
  <si>
    <t>S2987800</t>
  </si>
  <si>
    <t>S4676700</t>
  </si>
  <si>
    <t>CURRENTLY HAVE ACCESS TO INTERNET? (SAQ) 2004</t>
  </si>
  <si>
    <t>S4681700</t>
  </si>
  <si>
    <t>S4681900</t>
  </si>
  <si>
    <t>S4682000</t>
  </si>
  <si>
    <t>S4682100</t>
  </si>
  <si>
    <t>S4682200</t>
  </si>
  <si>
    <t>S4682300</t>
  </si>
  <si>
    <t>HOW OFT R DEPRESSED LAST MONTH 2004</t>
  </si>
  <si>
    <t>S5532800</t>
  </si>
  <si>
    <t>R CURR REL PREF 2005</t>
  </si>
  <si>
    <t>S6308900</t>
  </si>
  <si>
    <t>CURRENTLY HAVE ACCESS TO INTERNET? (SAQ) 2005</t>
  </si>
  <si>
    <t>S6316700</t>
  </si>
  <si>
    <t>HOW OFTEN R ATTEND WORSHIP SERV 2005</t>
  </si>
  <si>
    <t>S6316800</t>
  </si>
  <si>
    <t>R NOT NEED RELIGION TO HAVE VALUES 2005</t>
  </si>
  <si>
    <t>S6316900</t>
  </si>
  <si>
    <t>R BELIEVE RELIG TEACHINGS OBEYED 2005</t>
  </si>
  <si>
    <t>S6317000</t>
  </si>
  <si>
    <t>R ASKS GOD HELP MAKE DECISIONS 2005</t>
  </si>
  <si>
    <t>S6317100</t>
  </si>
  <si>
    <t>GOD NOTHING TO DO HAPPENS TO R 2005</t>
  </si>
  <si>
    <t>S6317200</t>
  </si>
  <si>
    <t>R PRAYS MORE THAN ONCE A DAY 2005</t>
  </si>
  <si>
    <t>S8329800</t>
  </si>
  <si>
    <t>CURRENTLY HAVE ACCESS TO INTERNET? (SAQ) 2006</t>
  </si>
  <si>
    <t>S8331500</t>
  </si>
  <si>
    <t>HOW OFTEN R ATTEND WORSHIP SERV 2006</t>
  </si>
  <si>
    <t>S8332300</t>
  </si>
  <si>
    <t>HOW OFT R BEEN NERVOUS PERSON 2006</t>
  </si>
  <si>
    <t>S8332400</t>
  </si>
  <si>
    <t>HOW OFT R CALM/PEACEFUL PAST MO 2006</t>
  </si>
  <si>
    <t>S8332500</t>
  </si>
  <si>
    <t>HOW OFT R FELT DOWN OR BLUE 2006</t>
  </si>
  <si>
    <t>S8332600</t>
  </si>
  <si>
    <t>HOW OFT R BEEN HAPPY PERSON 2006</t>
  </si>
  <si>
    <t>S8332700</t>
  </si>
  <si>
    <t>HOW OFT R DEPRESSED LAST MONTH 2006</t>
  </si>
  <si>
    <t>T0737600</t>
  </si>
  <si>
    <t>CURRENTLY HAVE ACCESS TO INTERNET? (SAQ) 2007</t>
  </si>
  <si>
    <t>T0739400</t>
  </si>
  <si>
    <t>HOW OFTEN R ATTEND WORSHIP SERV 2007</t>
  </si>
  <si>
    <t>T1049900</t>
  </si>
  <si>
    <t>HRS/WK R USES A COMPUTER 2007</t>
  </si>
  <si>
    <t>T1050000</t>
  </si>
  <si>
    <t>HRS/WK R WATCHES TELEVISION 2007</t>
  </si>
  <si>
    <t>T2111400</t>
  </si>
  <si>
    <t>R CURR REL PREF 2008</t>
  </si>
  <si>
    <t>T2111500</t>
  </si>
  <si>
    <t>R A BORN-AGAIN EVANGELICAL CHRISTIAN? 2008</t>
  </si>
  <si>
    <t>T2779700</t>
  </si>
  <si>
    <t>CURRENTLY HAVE ACCESS TO INTERNET? (SAQ) 2008</t>
  </si>
  <si>
    <t>T2781700</t>
  </si>
  <si>
    <t>HOW OFTEN R ATTEND WORSHIP SERV 2008</t>
  </si>
  <si>
    <t>T2781900</t>
  </si>
  <si>
    <t>R NOT NEED RELIGION TO HAVE VALUES 2008</t>
  </si>
  <si>
    <t>T2782000</t>
  </si>
  <si>
    <t>R BELIEVE RELIG TEACHINGS OBEYED 2008</t>
  </si>
  <si>
    <t>T2782100</t>
  </si>
  <si>
    <t>R ASKS GOD HELP MAKE DECISIONS 2008</t>
  </si>
  <si>
    <t>T2782200</t>
  </si>
  <si>
    <t>GOD NOTHING TO DO HAPPENS TO R 2008</t>
  </si>
  <si>
    <t>T2782300</t>
  </si>
  <si>
    <t>R PRAYS MORE THAN ONCE A DAY 2008</t>
  </si>
  <si>
    <t>T2782400</t>
  </si>
  <si>
    <t>IMPORT OF RELIGIOUS FAITH IN DAILY LIFE 2008</t>
  </si>
  <si>
    <t>T2782600</t>
  </si>
  <si>
    <t>HOW OFT R BEEN NERVOUS PERSON 2008</t>
  </si>
  <si>
    <t>T2782700</t>
  </si>
  <si>
    <t>HOW OFT R CALM/PEACEFUL PAST MO 2008</t>
  </si>
  <si>
    <t>T2782800</t>
  </si>
  <si>
    <t>HOW OFT R FELT DOWN OR BLUE 2008</t>
  </si>
  <si>
    <t>T2782900</t>
  </si>
  <si>
    <t>HOW OFT R BEEN HAPPY PERSON 2008</t>
  </si>
  <si>
    <t>T2783000</t>
  </si>
  <si>
    <t>HOW OFT R DEPRESSED LAST MONTH 2008</t>
  </si>
  <si>
    <t>T3145100</t>
  </si>
  <si>
    <t>HRS/WK R USES A COMPUTER 2008</t>
  </si>
  <si>
    <t>T3145200</t>
  </si>
  <si>
    <t>HRS/WK R WATCHES TELEVISION 2008</t>
  </si>
  <si>
    <t>T4494400</t>
  </si>
  <si>
    <t>CURRENTLY HAVE ACCESS TO INTERNET? (SAQ) 2009</t>
  </si>
  <si>
    <t>T4495000</t>
  </si>
  <si>
    <t>HOW OFTEN R ATTEND WORSHIP SERV 2009</t>
  </si>
  <si>
    <t>T4565400</t>
  </si>
  <si>
    <t>HRS/WK R USES A COMPUTER 2009</t>
  </si>
  <si>
    <t>T4565500</t>
  </si>
  <si>
    <t>HRS/WK R WATCHES TELEVISION 2009</t>
  </si>
  <si>
    <t>T6141400</t>
  </si>
  <si>
    <t>CURRENTLY HAVE ACCESS TO INTERNET? (SAQ) 2010</t>
  </si>
  <si>
    <t>T6143400</t>
  </si>
  <si>
    <t>HOW OFTEN R ATTEND WORSHIP SERV 2010</t>
  </si>
  <si>
    <t>T6143700</t>
  </si>
  <si>
    <t>HOW OFT R BEEN NERVOUS PERSON 2010</t>
  </si>
  <si>
    <t>T6143800</t>
  </si>
  <si>
    <t>HOW OFT R CALM/PEACEFUL PAST MO 2010</t>
  </si>
  <si>
    <t>T6143900</t>
  </si>
  <si>
    <t>HOW OFT R FELT DOWN OR BLUE 2010</t>
  </si>
  <si>
    <t>T6144000</t>
  </si>
  <si>
    <t>HOW OFT R BEEN HAPPY PERSON 2010</t>
  </si>
  <si>
    <t>T6144100</t>
  </si>
  <si>
    <t>HOW OFT R DEPRESSED LAST MONTH 2010</t>
  </si>
  <si>
    <t>T6209600</t>
  </si>
  <si>
    <t>HRS/WK R USES A COMPUTER 2010</t>
  </si>
  <si>
    <t>T6209700</t>
  </si>
  <si>
    <t>HRS/WK R WATCHES TELEVISION 2010</t>
  </si>
  <si>
    <t>T6759300</t>
  </si>
  <si>
    <t>R CURR REL PREF 2011</t>
  </si>
  <si>
    <t>T6759400</t>
  </si>
  <si>
    <t>R A BORN-AGAIN EVANGELICAL CHRISTIAN? 2011</t>
  </si>
  <si>
    <t>T7635300</t>
  </si>
  <si>
    <t>CURRENTLY HAVE ACCESS TO INTERNET? (SAQ) 2011</t>
  </si>
  <si>
    <t>T7637300</t>
  </si>
  <si>
    <t>HOW OFTEN R ATTEND WORSHIP SERV 2011</t>
  </si>
  <si>
    <t>T7637500</t>
  </si>
  <si>
    <t>R NOT NEED RELIGION TO HAVE VALUES 2011</t>
  </si>
  <si>
    <t>T7637600</t>
  </si>
  <si>
    <t>R BELIEVE RELIG TEACHINGS OBEYED 2011</t>
  </si>
  <si>
    <t>T7637700</t>
  </si>
  <si>
    <t>R ASKS GOD HELP MAKE DECISIONS 2011</t>
  </si>
  <si>
    <t>T7637800</t>
  </si>
  <si>
    <t>GOD NOTHING TO DO HAPPENS TO R 2011</t>
  </si>
  <si>
    <t>T7637900</t>
  </si>
  <si>
    <t>R PRAYS MORE THAN ONCE A DAY 2011</t>
  </si>
  <si>
    <t>T7638000</t>
  </si>
  <si>
    <t>IMPORT OF RELIGIOUS FAITH IN DAILY LIFE 2011</t>
  </si>
  <si>
    <t>T7707000</t>
  </si>
  <si>
    <t>HRS/WK R USES A COMPUTER 2011</t>
  </si>
  <si>
    <t>T7707100</t>
  </si>
  <si>
    <t>HRS/WK R WATCHES TELEVISION 2011</t>
  </si>
  <si>
    <t>CodeName</t>
  </si>
  <si>
    <t>famrel</t>
  </si>
  <si>
    <t>,</t>
  </si>
  <si>
    <t>year</t>
  </si>
  <si>
    <t>Copy into rename(ds, c(</t>
  </si>
  <si>
    <t>Service character</t>
  </si>
  <si>
    <r>
      <t xml:space="preserve">GOD NOTHING </t>
    </r>
    <r>
      <rPr>
        <b/>
        <sz val="11"/>
        <color rgb="FF222222"/>
        <rFont val="Arial"/>
        <family val="2"/>
      </rPr>
      <t>TO DO</t>
    </r>
    <r>
      <rPr>
        <sz val="11"/>
        <color rgb="FF222222"/>
        <rFont val="Arial"/>
        <family val="2"/>
      </rPr>
      <t xml:space="preserve"> HAPPENS TO R</t>
    </r>
  </si>
  <si>
    <t>cats:35</t>
  </si>
  <si>
    <t>0-7</t>
  </si>
  <si>
    <t>1-4</t>
  </si>
  <si>
    <t>1-8</t>
  </si>
  <si>
    <t>cats:6</t>
  </si>
  <si>
    <t>R0552200</t>
  </si>
  <si>
    <t>WHAT RELIG PR RAISED IN? 1997</t>
  </si>
  <si>
    <t>R0552400</t>
  </si>
  <si>
    <t>HOW OFTEN PR CHURCH LAST YR? 1997</t>
  </si>
  <si>
    <t>R1193900</t>
  </si>
  <si>
    <t>CV_AGE(MONTHS)_INT_DATE 1997</t>
  </si>
  <si>
    <t>R1194100</t>
  </si>
  <si>
    <t>CV_AGE_INT_DATE 1997</t>
  </si>
  <si>
    <t>R2553400</t>
  </si>
  <si>
    <t>CV_AGE(MONTHS)_INT_DATE 1998</t>
  </si>
  <si>
    <t>R2553500</t>
  </si>
  <si>
    <t>CV_AGE_INT_DATE 1998</t>
  </si>
  <si>
    <t>R3876200</t>
  </si>
  <si>
    <t>CV_AGE(MONTHS)_INT_DATE 1999</t>
  </si>
  <si>
    <t>R3876300</t>
  </si>
  <si>
    <t>CV_AGE_INT_DATE 1999</t>
  </si>
  <si>
    <t>R5453600</t>
  </si>
  <si>
    <t>CV_AGE(MONTHS)_INT_DATE 2000</t>
  </si>
  <si>
    <t>R5453700</t>
  </si>
  <si>
    <t>CV_AGE_INT_DATE 2000</t>
  </si>
  <si>
    <t>R7215900</t>
  </si>
  <si>
    <t>CV_AGE(MONTHS)_INT_DATE 2001</t>
  </si>
  <si>
    <t>R7216000</t>
  </si>
  <si>
    <t>CV_AGE_INT_DATE 2001</t>
  </si>
  <si>
    <t>S1531300</t>
  </si>
  <si>
    <t>CV_AGE(MONTHS)_INT_DATE 2002</t>
  </si>
  <si>
    <t>S1531400</t>
  </si>
  <si>
    <t>CV_AGE_INT_DATE 2002</t>
  </si>
  <si>
    <t>S2000900</t>
  </si>
  <si>
    <t>CV_AGE(MONTHS)_INT_DATE 2003</t>
  </si>
  <si>
    <t>S2001000</t>
  </si>
  <si>
    <t>CV_AGE_INT_DATE 2003</t>
  </si>
  <si>
    <t>S3801000</t>
  </si>
  <si>
    <t>CV_AGE(MONTHS)_INT_DATE 2004</t>
  </si>
  <si>
    <t>S3801100</t>
  </si>
  <si>
    <t>CV_AGE_INT_DATE 2004</t>
  </si>
  <si>
    <t>S5400900</t>
  </si>
  <si>
    <t>CV_AGE(MONTHS)_INT_DATE 2005</t>
  </si>
  <si>
    <t>S5401000</t>
  </si>
  <si>
    <t>CV_AGE_INT_DATE 2005</t>
  </si>
  <si>
    <t>S7501100</t>
  </si>
  <si>
    <t>CV_AGE(MONTHS)_INT_DATE 2006</t>
  </si>
  <si>
    <t>S7501200</t>
  </si>
  <si>
    <t>CV_AGE_INT_DATE 2006</t>
  </si>
  <si>
    <t>T0008400</t>
  </si>
  <si>
    <t>CV_AGE(MONTHS)_INT_DATE 2007</t>
  </si>
  <si>
    <t>T0008500</t>
  </si>
  <si>
    <t>CV_AGE_INT_DATE 2007</t>
  </si>
  <si>
    <t>T2011000</t>
  </si>
  <si>
    <t>CV_AGE(MONTHS)_INT_DATE 2008</t>
  </si>
  <si>
    <t>T2011100</t>
  </si>
  <si>
    <t>CV_AGE_INT_DATE 2008</t>
  </si>
  <si>
    <t>T3601400</t>
  </si>
  <si>
    <t>CV_AGE(MONTHS)_INT_DATE 2009</t>
  </si>
  <si>
    <t>T3601500</t>
  </si>
  <si>
    <t>CV_AGE_INT_DATE 2009</t>
  </si>
  <si>
    <t>T5201300</t>
  </si>
  <si>
    <t>CV_AGE(MONTHS)_INT_DATE 2010</t>
  </si>
  <si>
    <t>T5201400</t>
  </si>
  <si>
    <t>CV_AGE_INT_DATE 2010</t>
  </si>
  <si>
    <t>T6651200</t>
  </si>
  <si>
    <t>CV_AGE(MONTHS)_INT_DATE 2011</t>
  </si>
  <si>
    <t>T6651300</t>
  </si>
  <si>
    <t>CV_AGE_INT_DATE 2011</t>
  </si>
  <si>
    <t>CV_SAMPLE_TYPE</t>
  </si>
  <si>
    <t>0/1</t>
  </si>
  <si>
    <t>sample</t>
  </si>
  <si>
    <t>calm</t>
  </si>
  <si>
    <t>calls "dsSourceLabels.csv", press "Refresh All" on the DATA tab to update</t>
  </si>
  <si>
    <t>relprefPR</t>
  </si>
  <si>
    <t>R0552300</t>
  </si>
  <si>
    <t>WHAT IS PR CURR RELIG PREF? 1997</t>
  </si>
  <si>
    <r>
      <t xml:space="preserve">HOW OFTEN PR </t>
    </r>
    <r>
      <rPr>
        <b/>
        <sz val="10"/>
        <color rgb="FF222222"/>
        <rFont val="Arial"/>
        <family val="2"/>
      </rPr>
      <t>ATTEND</t>
    </r>
    <r>
      <rPr>
        <sz val="10"/>
        <color rgb="FF222222"/>
        <rFont val="Arial"/>
        <family val="2"/>
      </rPr>
      <t xml:space="preserve"> CHURCH IN LAST YEAR?</t>
    </r>
  </si>
  <si>
    <r>
      <t xml:space="preserve">WHAT IS </t>
    </r>
    <r>
      <rPr>
        <b/>
        <sz val="10"/>
        <color rgb="FF222222"/>
        <rFont val="Arial"/>
        <family val="2"/>
      </rPr>
      <t>PR</t>
    </r>
    <r>
      <rPr>
        <sz val="10"/>
        <color rgb="FF222222"/>
        <rFont val="Arial"/>
        <family val="2"/>
      </rPr>
      <t xml:space="preserve">S CURRENT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 xml:space="preserve">IGIOUS </t>
    </r>
    <r>
      <rPr>
        <b/>
        <sz val="10"/>
        <color rgb="FF222222"/>
        <rFont val="Arial"/>
        <family val="2"/>
      </rPr>
      <t>PREF</t>
    </r>
    <r>
      <rPr>
        <sz val="10"/>
        <color rgb="FF222222"/>
        <rFont val="Arial"/>
        <family val="2"/>
      </rPr>
      <t>ERENCE?</t>
    </r>
  </si>
  <si>
    <r>
      <t xml:space="preserve">WHAT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 xml:space="preserve">IGION WAS </t>
    </r>
    <r>
      <rPr>
        <b/>
        <sz val="10"/>
        <color rgb="FF222222"/>
        <rFont val="Arial"/>
        <family val="2"/>
      </rPr>
      <t>PR</t>
    </r>
    <r>
      <rPr>
        <sz val="10"/>
        <color rgb="FF222222"/>
        <rFont val="Arial"/>
        <family val="2"/>
      </rPr>
      <t xml:space="preserve"> </t>
    </r>
    <r>
      <rPr>
        <b/>
        <sz val="10"/>
        <color rgb="FF222222"/>
        <rFont val="Arial"/>
        <family val="2"/>
      </rPr>
      <t>RAISED</t>
    </r>
    <r>
      <rPr>
        <sz val="10"/>
        <color rgb="FF222222"/>
        <rFont val="Arial"/>
        <family val="2"/>
      </rPr>
      <t xml:space="preserve"> IN?</t>
    </r>
  </si>
  <si>
    <r>
      <t xml:space="preserve">IMPORTANCE OF RELIGIOUS </t>
    </r>
    <r>
      <rPr>
        <b/>
        <sz val="10"/>
        <color rgb="FF222222"/>
        <rFont val="Arial"/>
        <family val="2"/>
      </rPr>
      <t>FAITH</t>
    </r>
    <r>
      <rPr>
        <sz val="10"/>
        <color rgb="FF222222"/>
        <rFont val="Arial"/>
        <family val="2"/>
      </rPr>
      <t xml:space="preserve"> IN DAILY LIFE</t>
    </r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</si>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</sst>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0" fillId="2" borderId="0" xfId="0" applyFill="1" applyBorder="1" applyAlignment="1">
      <alignment horizontal="right"/>
    </xf>
    <xf numFmtId="0" fontId="9" fillId="2" borderId="8" xfId="1" applyFont="1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6" fillId="2" borderId="0" xfId="1" applyFill="1" applyAlignment="1">
      <alignment horizontal="left"/>
    </xf>
    <xf numFmtId="0" fontId="4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0" fillId="0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0" fillId="2" borderId="0" xfId="1" applyFont="1" applyFill="1" applyBorder="1" applyAlignment="1">
      <alignment horizontal="right"/>
    </xf>
    <xf numFmtId="0" fontId="0" fillId="0" borderId="12" xfId="0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4" fillId="3" borderId="0" xfId="0" applyFont="1" applyFill="1" applyAlignment="1">
      <alignment horizontal="right"/>
    </xf>
    <xf numFmtId="49" fontId="0" fillId="3" borderId="0" xfId="0" applyNumberForma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11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2"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2"/>
        </patternFill>
      </fill>
    </dxf>
  </dxfs>
  <tableStyles count="1" defaultTableStyle="TableStyleMedium2" defaultPivotStyle="PivotStyleLight16">
    <tableStyle name="Table Style 1" pivot="0" count="1">
      <tableStyleElement type="firstRow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sSourceLabel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ls.gov/nls/quex/r1/y97rd1pquex.htm" TargetMode="External"/><Relationship Id="rId1" Type="http://schemas.openxmlformats.org/officeDocument/2006/relationships/hyperlink" Target="https://www.nlsinfo.org/investigator/pages/search.js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abSelected="1" zoomScale="130" zoomScaleNormal="130" workbookViewId="0">
      <selection activeCell="T29" sqref="T29"/>
    </sheetView>
  </sheetViews>
  <sheetFormatPr defaultRowHeight="15" x14ac:dyDescent="0.25"/>
  <cols>
    <col min="1" max="1" width="75.28515625" style="7" customWidth="1"/>
    <col min="2" max="2" width="9.140625" style="2"/>
    <col min="3" max="3" width="11.5703125" style="4" customWidth="1"/>
    <col min="4" max="18" width="5.28515625" style="2" customWidth="1"/>
    <col min="21" max="23" width="9.140625" style="1"/>
    <col min="25" max="16384" width="9.140625" style="1"/>
  </cols>
  <sheetData>
    <row r="1" spans="1:24" x14ac:dyDescent="0.25">
      <c r="A1" s="23" t="s">
        <v>19</v>
      </c>
      <c r="B1" s="24" t="s">
        <v>20</v>
      </c>
      <c r="C1" s="20" t="s">
        <v>27</v>
      </c>
      <c r="D1" s="25">
        <v>1997</v>
      </c>
      <c r="E1" s="25">
        <v>1998</v>
      </c>
      <c r="F1" s="25">
        <v>1999</v>
      </c>
      <c r="G1" s="25">
        <v>2000</v>
      </c>
      <c r="H1" s="25">
        <v>2001</v>
      </c>
      <c r="I1" s="25">
        <v>2002</v>
      </c>
      <c r="J1" s="25">
        <v>2003</v>
      </c>
      <c r="K1" s="25">
        <v>2004</v>
      </c>
      <c r="L1" s="25">
        <v>2005</v>
      </c>
      <c r="M1" s="25">
        <v>2006</v>
      </c>
      <c r="N1" s="25">
        <v>2007</v>
      </c>
      <c r="O1" s="25">
        <v>2008</v>
      </c>
      <c r="P1" s="25">
        <v>2009</v>
      </c>
      <c r="Q1" s="25">
        <v>2010</v>
      </c>
      <c r="R1" s="25">
        <v>2011</v>
      </c>
      <c r="S1" s="1"/>
      <c r="T1" s="1"/>
      <c r="X1" s="1"/>
    </row>
    <row r="2" spans="1:24" x14ac:dyDescent="0.25">
      <c r="A2" s="41" t="s">
        <v>337</v>
      </c>
      <c r="B2" s="25" t="s">
        <v>338</v>
      </c>
      <c r="C2" s="22" t="s">
        <v>339</v>
      </c>
      <c r="D2" s="42" t="s">
        <v>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"/>
      <c r="T2" s="1"/>
      <c r="X2" s="1"/>
    </row>
    <row r="3" spans="1:24" x14ac:dyDescent="0.25">
      <c r="A3" s="3" t="s">
        <v>56</v>
      </c>
      <c r="B3" s="25" t="s">
        <v>57</v>
      </c>
      <c r="C3" s="22" t="s">
        <v>18</v>
      </c>
      <c r="D3" s="42" t="s"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"/>
      <c r="T3" s="1"/>
      <c r="X3" s="1"/>
    </row>
    <row r="4" spans="1:24" x14ac:dyDescent="0.25">
      <c r="A4" s="29" t="s">
        <v>44</v>
      </c>
      <c r="B4" s="25" t="s">
        <v>45</v>
      </c>
      <c r="C4" s="22" t="s">
        <v>17</v>
      </c>
      <c r="D4" s="37" t="s"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"/>
      <c r="T4" s="1"/>
      <c r="X4" s="1"/>
    </row>
    <row r="5" spans="1:24" x14ac:dyDescent="0.25">
      <c r="A5" s="29" t="s">
        <v>47</v>
      </c>
      <c r="B5" s="25" t="s">
        <v>46</v>
      </c>
      <c r="C5" s="22" t="s">
        <v>16</v>
      </c>
      <c r="D5" s="37" t="s">
        <v>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"/>
      <c r="T5" s="1"/>
      <c r="X5" s="1"/>
    </row>
    <row r="6" spans="1:24" x14ac:dyDescent="0.25">
      <c r="A6" s="3" t="s">
        <v>33</v>
      </c>
      <c r="B6" s="25" t="s">
        <v>22</v>
      </c>
      <c r="C6" s="22" t="s">
        <v>15</v>
      </c>
      <c r="D6" s="37" t="s"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"/>
      <c r="T6" s="1"/>
      <c r="X6" s="1"/>
    </row>
    <row r="7" spans="1:24" x14ac:dyDescent="0.25">
      <c r="A7" s="3" t="s">
        <v>32</v>
      </c>
      <c r="B7" s="26" t="s">
        <v>38</v>
      </c>
      <c r="C7" s="22" t="s">
        <v>14</v>
      </c>
      <c r="D7" s="37" t="s">
        <v>0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2"/>
      <c r="S7" s="1"/>
      <c r="T7" s="1"/>
      <c r="X7" s="1"/>
    </row>
    <row r="8" spans="1:24" x14ac:dyDescent="0.25">
      <c r="A8" s="5" t="s">
        <v>30</v>
      </c>
      <c r="B8" s="2" t="s">
        <v>21</v>
      </c>
      <c r="C8" s="4" t="s">
        <v>24</v>
      </c>
      <c r="D8" s="37" t="s">
        <v>0</v>
      </c>
      <c r="E8" s="37" t="s">
        <v>0</v>
      </c>
      <c r="F8" s="37" t="s">
        <v>0</v>
      </c>
      <c r="G8" s="37" t="s">
        <v>0</v>
      </c>
      <c r="H8" s="37" t="s">
        <v>0</v>
      </c>
      <c r="I8" s="37" t="s">
        <v>0</v>
      </c>
      <c r="J8" s="37" t="s">
        <v>0</v>
      </c>
      <c r="K8" s="37" t="s">
        <v>0</v>
      </c>
      <c r="L8" s="37" t="s">
        <v>0</v>
      </c>
      <c r="M8" s="37" t="s">
        <v>0</v>
      </c>
      <c r="N8" s="37" t="s">
        <v>0</v>
      </c>
      <c r="O8" s="37" t="s">
        <v>0</v>
      </c>
      <c r="P8" s="37" t="s">
        <v>0</v>
      </c>
      <c r="Q8" s="37" t="s">
        <v>0</v>
      </c>
      <c r="R8" s="37" t="s">
        <v>0</v>
      </c>
      <c r="S8" s="1"/>
      <c r="T8" s="1"/>
      <c r="X8" s="1"/>
    </row>
    <row r="9" spans="1:24" x14ac:dyDescent="0.25">
      <c r="A9" s="21" t="s">
        <v>29</v>
      </c>
      <c r="B9" s="2" t="s">
        <v>22</v>
      </c>
      <c r="C9" s="4" t="s">
        <v>25</v>
      </c>
      <c r="D9" s="37" t="s">
        <v>0</v>
      </c>
      <c r="E9" s="37" t="s">
        <v>0</v>
      </c>
      <c r="F9" s="37" t="s">
        <v>0</v>
      </c>
      <c r="G9" s="37" t="s">
        <v>0</v>
      </c>
      <c r="H9" s="37" t="s">
        <v>0</v>
      </c>
      <c r="I9" s="37" t="s">
        <v>0</v>
      </c>
      <c r="J9" s="37" t="s">
        <v>0</v>
      </c>
      <c r="K9" s="37" t="s">
        <v>0</v>
      </c>
      <c r="L9" s="37" t="s">
        <v>0</v>
      </c>
      <c r="M9" s="37" t="s">
        <v>0</v>
      </c>
      <c r="N9" s="37" t="s">
        <v>0</v>
      </c>
      <c r="O9" s="37" t="s">
        <v>0</v>
      </c>
      <c r="P9" s="37" t="s">
        <v>0</v>
      </c>
      <c r="Q9" s="37" t="s">
        <v>0</v>
      </c>
      <c r="R9" s="37" t="s">
        <v>0</v>
      </c>
      <c r="S9" s="1"/>
      <c r="T9" s="1"/>
      <c r="X9" s="1"/>
    </row>
    <row r="10" spans="1:24" x14ac:dyDescent="0.25">
      <c r="A10" s="46" t="s">
        <v>31</v>
      </c>
      <c r="B10" s="47" t="s">
        <v>23</v>
      </c>
      <c r="C10" s="48" t="s">
        <v>262</v>
      </c>
      <c r="D10" s="39" t="s">
        <v>0</v>
      </c>
      <c r="E10" s="39" t="s">
        <v>0</v>
      </c>
      <c r="F10" s="8" t="s">
        <v>0</v>
      </c>
      <c r="G10" s="37" t="s"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10"/>
      <c r="S10" s="1"/>
      <c r="T10" s="1"/>
      <c r="X10" s="1"/>
    </row>
    <row r="11" spans="1:24" x14ac:dyDescent="0.25">
      <c r="A11" s="46" t="s">
        <v>28</v>
      </c>
      <c r="B11" s="47" t="s">
        <v>269</v>
      </c>
      <c r="C11" s="48" t="s">
        <v>26</v>
      </c>
      <c r="D11" s="11"/>
      <c r="E11" s="12"/>
      <c r="F11" s="12"/>
      <c r="G11" s="37" t="s">
        <v>0</v>
      </c>
      <c r="H11" s="37" t="s">
        <v>0</v>
      </c>
      <c r="I11" s="37" t="s">
        <v>0</v>
      </c>
      <c r="J11" s="37" t="s">
        <v>0</v>
      </c>
      <c r="K11" s="37" t="s">
        <v>0</v>
      </c>
      <c r="L11" s="37" t="s">
        <v>0</v>
      </c>
      <c r="M11" s="37" t="s">
        <v>0</v>
      </c>
      <c r="N11" s="37" t="s">
        <v>0</v>
      </c>
      <c r="O11" s="37" t="s">
        <v>0</v>
      </c>
      <c r="P11" s="37" t="s">
        <v>0</v>
      </c>
      <c r="Q11" s="37" t="s">
        <v>0</v>
      </c>
      <c r="R11" s="37" t="s">
        <v>0</v>
      </c>
      <c r="S11" s="1"/>
      <c r="T11" s="1"/>
      <c r="X11" s="1"/>
    </row>
    <row r="12" spans="1:24" x14ac:dyDescent="0.25">
      <c r="A12" s="46" t="s">
        <v>3</v>
      </c>
      <c r="B12" s="47" t="s">
        <v>34</v>
      </c>
      <c r="C12" s="48" t="s">
        <v>35</v>
      </c>
      <c r="D12" s="11"/>
      <c r="E12" s="12"/>
      <c r="F12" s="12"/>
      <c r="G12" s="12"/>
      <c r="H12" s="9"/>
      <c r="I12" s="37" t="s">
        <v>0</v>
      </c>
      <c r="J12" s="9"/>
      <c r="K12" s="9"/>
      <c r="L12" s="37" t="s">
        <v>0</v>
      </c>
      <c r="M12" s="9"/>
      <c r="N12" s="9"/>
      <c r="O12" s="33" t="s">
        <v>0</v>
      </c>
      <c r="P12" s="9"/>
      <c r="Q12" s="9"/>
      <c r="R12" s="37" t="s">
        <v>0</v>
      </c>
      <c r="S12" s="1"/>
      <c r="T12" s="1"/>
      <c r="X12" s="1"/>
    </row>
    <row r="13" spans="1:24" x14ac:dyDescent="0.25">
      <c r="A13" s="44" t="s">
        <v>267</v>
      </c>
      <c r="B13" s="47" t="s">
        <v>34</v>
      </c>
      <c r="C13" s="48" t="s">
        <v>39</v>
      </c>
      <c r="D13" s="11"/>
      <c r="E13" s="12"/>
      <c r="F13" s="12"/>
      <c r="G13" s="12"/>
      <c r="H13" s="12"/>
      <c r="I13" s="37" t="s">
        <v>0</v>
      </c>
      <c r="J13" s="12"/>
      <c r="K13" s="12"/>
      <c r="L13" s="37" t="s">
        <v>0</v>
      </c>
      <c r="M13" s="12"/>
      <c r="N13" s="12"/>
      <c r="O13" s="14" t="s">
        <v>0</v>
      </c>
      <c r="P13" s="12"/>
      <c r="Q13" s="12"/>
      <c r="R13" s="37" t="s">
        <v>0</v>
      </c>
      <c r="S13" s="1"/>
      <c r="T13" s="1"/>
      <c r="X13" s="1"/>
    </row>
    <row r="14" spans="1:24" x14ac:dyDescent="0.25">
      <c r="A14" s="46" t="s">
        <v>4</v>
      </c>
      <c r="B14" s="47" t="s">
        <v>34</v>
      </c>
      <c r="C14" s="48" t="s">
        <v>36</v>
      </c>
      <c r="D14" s="11"/>
      <c r="E14" s="12"/>
      <c r="F14" s="12"/>
      <c r="G14" s="12"/>
      <c r="H14" s="12"/>
      <c r="I14" s="37" t="s">
        <v>0</v>
      </c>
      <c r="J14" s="12"/>
      <c r="K14" s="12"/>
      <c r="L14" s="37" t="s">
        <v>0</v>
      </c>
      <c r="M14" s="12"/>
      <c r="N14" s="12"/>
      <c r="O14" s="14" t="s">
        <v>0</v>
      </c>
      <c r="P14" s="12"/>
      <c r="Q14" s="12"/>
      <c r="R14" s="37" t="s">
        <v>0</v>
      </c>
      <c r="S14" s="1"/>
      <c r="T14" s="1"/>
      <c r="X14" s="1"/>
    </row>
    <row r="15" spans="1:24" x14ac:dyDescent="0.25">
      <c r="A15" s="46" t="s">
        <v>42</v>
      </c>
      <c r="B15" s="47" t="s">
        <v>34</v>
      </c>
      <c r="C15" s="48" t="s">
        <v>41</v>
      </c>
      <c r="D15" s="11"/>
      <c r="E15" s="12"/>
      <c r="F15" s="12"/>
      <c r="G15" s="12"/>
      <c r="H15" s="12"/>
      <c r="I15" s="37" t="s">
        <v>0</v>
      </c>
      <c r="J15" s="12"/>
      <c r="K15" s="12"/>
      <c r="L15" s="37" t="s">
        <v>0</v>
      </c>
      <c r="M15" s="12"/>
      <c r="N15" s="12"/>
      <c r="O15" s="14" t="s">
        <v>0</v>
      </c>
      <c r="P15" s="12"/>
      <c r="Q15" s="12"/>
      <c r="R15" s="37" t="s">
        <v>0</v>
      </c>
      <c r="S15" s="1"/>
      <c r="T15" s="1"/>
      <c r="X15" s="1"/>
    </row>
    <row r="16" spans="1:24" x14ac:dyDescent="0.25">
      <c r="A16" s="46" t="s">
        <v>5</v>
      </c>
      <c r="B16" s="47" t="s">
        <v>34</v>
      </c>
      <c r="C16" s="48" t="s">
        <v>37</v>
      </c>
      <c r="D16" s="30"/>
      <c r="E16" s="31"/>
      <c r="F16" s="31"/>
      <c r="G16" s="31"/>
      <c r="H16" s="31"/>
      <c r="I16" s="37" t="s">
        <v>0</v>
      </c>
      <c r="J16" s="31"/>
      <c r="K16" s="31"/>
      <c r="L16" s="37" t="s">
        <v>0</v>
      </c>
      <c r="M16" s="31"/>
      <c r="N16" s="31"/>
      <c r="O16" s="18" t="s">
        <v>0</v>
      </c>
      <c r="P16" s="31"/>
      <c r="Q16" s="31"/>
      <c r="R16" s="37" t="s">
        <v>0</v>
      </c>
      <c r="S16" s="1"/>
      <c r="T16" s="1"/>
      <c r="X16" s="1"/>
    </row>
    <row r="17" spans="1:24" x14ac:dyDescent="0.25">
      <c r="A17" s="46" t="s">
        <v>6</v>
      </c>
      <c r="B17" s="47" t="s">
        <v>268</v>
      </c>
      <c r="C17" s="48" t="s">
        <v>48</v>
      </c>
      <c r="D17" s="8"/>
      <c r="E17" s="9"/>
      <c r="F17" s="9"/>
      <c r="G17" s="9"/>
      <c r="H17" s="9"/>
      <c r="I17" s="9"/>
      <c r="J17" s="9"/>
      <c r="K17" s="9"/>
      <c r="L17" s="37" t="s">
        <v>0</v>
      </c>
      <c r="M17" s="9"/>
      <c r="N17" s="9"/>
      <c r="O17" s="33" t="s">
        <v>0</v>
      </c>
      <c r="P17" s="9"/>
      <c r="Q17" s="9"/>
      <c r="R17" s="37" t="s">
        <v>0</v>
      </c>
      <c r="S17" s="1"/>
      <c r="T17" s="1"/>
      <c r="X17" s="1"/>
    </row>
    <row r="18" spans="1:24" x14ac:dyDescent="0.25">
      <c r="A18" s="46" t="s">
        <v>7</v>
      </c>
      <c r="B18" s="47" t="s">
        <v>34</v>
      </c>
      <c r="C18" s="48" t="s">
        <v>43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4" t="s">
        <v>0</v>
      </c>
      <c r="P18" s="12"/>
      <c r="Q18" s="12"/>
      <c r="R18" s="37" t="s">
        <v>0</v>
      </c>
      <c r="S18" s="1"/>
      <c r="T18" s="1"/>
      <c r="X18" s="1"/>
    </row>
    <row r="19" spans="1:24" x14ac:dyDescent="0.25">
      <c r="A19" s="46" t="s">
        <v>348</v>
      </c>
      <c r="B19" s="49" t="s">
        <v>269</v>
      </c>
      <c r="C19" s="48" t="s">
        <v>40</v>
      </c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18" t="s">
        <v>0</v>
      </c>
      <c r="P19" s="31"/>
      <c r="Q19" s="31"/>
      <c r="R19" s="37" t="s">
        <v>0</v>
      </c>
      <c r="S19" s="1"/>
      <c r="T19" s="1"/>
      <c r="X19" s="1"/>
    </row>
    <row r="20" spans="1:24" x14ac:dyDescent="0.25">
      <c r="A20" s="5" t="s">
        <v>8</v>
      </c>
      <c r="B20" s="38" t="s">
        <v>270</v>
      </c>
      <c r="C20" s="4" t="s">
        <v>340</v>
      </c>
      <c r="D20" s="8"/>
      <c r="E20" s="9"/>
      <c r="F20" s="9"/>
      <c r="G20" s="37" t="s">
        <v>0</v>
      </c>
      <c r="H20" s="33"/>
      <c r="I20" s="37" t="s">
        <v>0</v>
      </c>
      <c r="J20" s="33"/>
      <c r="K20" s="37" t="s">
        <v>0</v>
      </c>
      <c r="L20" s="33"/>
      <c r="M20" s="37" t="s">
        <v>0</v>
      </c>
      <c r="N20" s="33"/>
      <c r="O20" s="33" t="s">
        <v>0</v>
      </c>
      <c r="P20" s="33"/>
      <c r="Q20" s="37" t="s">
        <v>0</v>
      </c>
      <c r="R20" s="34"/>
      <c r="S20" s="1"/>
      <c r="T20" s="1"/>
      <c r="X20" s="1"/>
    </row>
    <row r="21" spans="1:24" x14ac:dyDescent="0.25">
      <c r="A21" s="5" t="s">
        <v>9</v>
      </c>
      <c r="B21" s="38" t="s">
        <v>270</v>
      </c>
      <c r="C21" s="4" t="s">
        <v>58</v>
      </c>
      <c r="D21" s="16"/>
      <c r="E21" s="14"/>
      <c r="F21" s="14"/>
      <c r="G21" s="37" t="s">
        <v>0</v>
      </c>
      <c r="H21" s="14"/>
      <c r="I21" s="37" t="s">
        <v>0</v>
      </c>
      <c r="J21" s="14"/>
      <c r="K21" s="37" t="s">
        <v>0</v>
      </c>
      <c r="L21" s="14"/>
      <c r="M21" s="37" t="s">
        <v>0</v>
      </c>
      <c r="N21" s="14"/>
      <c r="O21" s="14" t="s">
        <v>0</v>
      </c>
      <c r="P21" s="14"/>
      <c r="Q21" s="37" t="s">
        <v>0</v>
      </c>
      <c r="R21" s="15"/>
      <c r="S21" s="1"/>
      <c r="T21" s="1"/>
      <c r="X21" s="1"/>
    </row>
    <row r="22" spans="1:24" x14ac:dyDescent="0.25">
      <c r="A22" s="5" t="s">
        <v>10</v>
      </c>
      <c r="B22" s="38" t="s">
        <v>270</v>
      </c>
      <c r="C22" s="4" t="s">
        <v>59</v>
      </c>
      <c r="D22" s="16"/>
      <c r="E22" s="14"/>
      <c r="F22" s="14"/>
      <c r="G22" s="37" t="s">
        <v>0</v>
      </c>
      <c r="H22" s="14"/>
      <c r="I22" s="37" t="s">
        <v>0</v>
      </c>
      <c r="J22" s="14"/>
      <c r="K22" s="37" t="s">
        <v>0</v>
      </c>
      <c r="L22" s="14"/>
      <c r="M22" s="37" t="s">
        <v>0</v>
      </c>
      <c r="N22" s="14"/>
      <c r="O22" s="14" t="s">
        <v>0</v>
      </c>
      <c r="P22" s="14"/>
      <c r="Q22" s="37" t="s">
        <v>0</v>
      </c>
      <c r="R22" s="15"/>
      <c r="S22" s="1"/>
      <c r="T22" s="1"/>
      <c r="X22" s="1"/>
    </row>
    <row r="23" spans="1:24" x14ac:dyDescent="0.25">
      <c r="A23" s="5" t="s">
        <v>11</v>
      </c>
      <c r="B23" s="38" t="s">
        <v>270</v>
      </c>
      <c r="C23" s="4" t="s">
        <v>60</v>
      </c>
      <c r="D23" s="16"/>
      <c r="E23" s="14"/>
      <c r="F23" s="14"/>
      <c r="G23" s="37" t="s">
        <v>0</v>
      </c>
      <c r="H23" s="14"/>
      <c r="I23" s="37" t="s">
        <v>0</v>
      </c>
      <c r="J23" s="14"/>
      <c r="K23" s="37" t="s">
        <v>0</v>
      </c>
      <c r="L23" s="14"/>
      <c r="M23" s="37" t="s">
        <v>0</v>
      </c>
      <c r="N23" s="14"/>
      <c r="O23" s="14" t="s">
        <v>0</v>
      </c>
      <c r="P23" s="14"/>
      <c r="Q23" s="37" t="s">
        <v>0</v>
      </c>
      <c r="R23" s="15"/>
      <c r="S23" s="1"/>
      <c r="T23" s="1"/>
      <c r="X23" s="1"/>
    </row>
    <row r="24" spans="1:24" x14ac:dyDescent="0.25">
      <c r="A24" s="5" t="s">
        <v>12</v>
      </c>
      <c r="B24" s="38" t="s">
        <v>270</v>
      </c>
      <c r="C24" s="4" t="s">
        <v>61</v>
      </c>
      <c r="D24" s="17"/>
      <c r="E24" s="18"/>
      <c r="F24" s="18"/>
      <c r="G24" s="37" t="s">
        <v>0</v>
      </c>
      <c r="H24" s="18"/>
      <c r="I24" s="37" t="s">
        <v>0</v>
      </c>
      <c r="J24" s="18"/>
      <c r="K24" s="37" t="s">
        <v>0</v>
      </c>
      <c r="L24" s="18"/>
      <c r="M24" s="37" t="s">
        <v>0</v>
      </c>
      <c r="N24" s="18"/>
      <c r="O24" s="18" t="s">
        <v>0</v>
      </c>
      <c r="P24" s="18"/>
      <c r="Q24" s="37" t="s">
        <v>0</v>
      </c>
      <c r="R24" s="19"/>
      <c r="S24" s="1"/>
      <c r="T24" s="1"/>
      <c r="X24" s="1"/>
    </row>
    <row r="25" spans="1:24" x14ac:dyDescent="0.25">
      <c r="A25" s="5" t="s">
        <v>53</v>
      </c>
      <c r="B25" s="2" t="s">
        <v>34</v>
      </c>
      <c r="C25" s="4" t="s">
        <v>51</v>
      </c>
      <c r="D25" s="8"/>
      <c r="E25" s="9"/>
      <c r="F25" s="9"/>
      <c r="G25" s="9"/>
      <c r="H25" s="9"/>
      <c r="I25" s="37" t="s">
        <v>0</v>
      </c>
      <c r="J25" s="37" t="s">
        <v>0</v>
      </c>
      <c r="K25" s="37" t="s">
        <v>0</v>
      </c>
      <c r="L25" s="37" t="s">
        <v>0</v>
      </c>
      <c r="M25" s="37" t="s">
        <v>0</v>
      </c>
      <c r="N25" s="37" t="s">
        <v>0</v>
      </c>
      <c r="O25" s="37" t="s">
        <v>0</v>
      </c>
      <c r="P25" s="37" t="s">
        <v>0</v>
      </c>
      <c r="Q25" s="37" t="s">
        <v>0</v>
      </c>
      <c r="R25" s="37" t="s">
        <v>0</v>
      </c>
      <c r="S25" s="1"/>
      <c r="T25" s="1"/>
      <c r="X25" s="1"/>
    </row>
    <row r="26" spans="1:24" x14ac:dyDescent="0.25">
      <c r="A26" s="5" t="s">
        <v>1</v>
      </c>
      <c r="B26" s="2" t="s">
        <v>272</v>
      </c>
      <c r="C26" s="4" t="s">
        <v>50</v>
      </c>
      <c r="D26" s="16"/>
      <c r="E26" s="14"/>
      <c r="F26" s="14"/>
      <c r="G26" s="14"/>
      <c r="H26" s="14"/>
      <c r="I26" s="37" t="s">
        <v>0</v>
      </c>
      <c r="J26" s="14"/>
      <c r="K26" s="14"/>
      <c r="L26" s="14"/>
      <c r="M26" s="14"/>
      <c r="N26" s="37" t="s">
        <v>0</v>
      </c>
      <c r="O26" s="37" t="s">
        <v>0</v>
      </c>
      <c r="P26" s="37" t="s">
        <v>0</v>
      </c>
      <c r="Q26" s="37" t="s">
        <v>0</v>
      </c>
      <c r="R26" s="37" t="s">
        <v>0</v>
      </c>
      <c r="S26" s="1"/>
      <c r="T26" s="1"/>
      <c r="X26" s="1"/>
    </row>
    <row r="27" spans="1:24" x14ac:dyDescent="0.25">
      <c r="A27" s="5" t="s">
        <v>2</v>
      </c>
      <c r="B27" s="2" t="s">
        <v>272</v>
      </c>
      <c r="C27" s="4" t="s">
        <v>52</v>
      </c>
      <c r="D27" s="17"/>
      <c r="E27" s="18"/>
      <c r="F27" s="18"/>
      <c r="G27" s="18"/>
      <c r="H27" s="18"/>
      <c r="I27" s="37" t="s">
        <v>0</v>
      </c>
      <c r="J27" s="18"/>
      <c r="K27" s="18"/>
      <c r="L27" s="18"/>
      <c r="M27" s="18"/>
      <c r="N27" s="37" t="s">
        <v>0</v>
      </c>
      <c r="O27" s="37" t="s">
        <v>0</v>
      </c>
      <c r="P27" s="37" t="s">
        <v>0</v>
      </c>
      <c r="Q27" s="37" t="s">
        <v>0</v>
      </c>
      <c r="R27" s="37" t="s">
        <v>0</v>
      </c>
      <c r="S27" s="1"/>
      <c r="T27" s="1"/>
      <c r="X27" s="1"/>
    </row>
    <row r="28" spans="1:24" hidden="1" x14ac:dyDescent="0.25">
      <c r="A28" s="27" t="s">
        <v>49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X28" s="1"/>
    </row>
    <row r="29" spans="1:24" x14ac:dyDescent="0.25">
      <c r="A29" s="46" t="s">
        <v>345</v>
      </c>
      <c r="B29" s="49" t="s">
        <v>271</v>
      </c>
      <c r="C29" s="48" t="s">
        <v>54</v>
      </c>
      <c r="D29" s="37" t="s">
        <v>0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4"/>
      <c r="S29" s="1"/>
      <c r="T29" s="1"/>
      <c r="X29" s="1"/>
    </row>
    <row r="30" spans="1:24" x14ac:dyDescent="0.25">
      <c r="A30" s="46" t="s">
        <v>346</v>
      </c>
      <c r="B30" s="49" t="s">
        <v>271</v>
      </c>
      <c r="C30" s="48" t="s">
        <v>342</v>
      </c>
      <c r="D30" s="37" t="s">
        <v>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5"/>
      <c r="S30" s="1"/>
      <c r="T30" s="1"/>
      <c r="X30" s="1"/>
    </row>
    <row r="31" spans="1:24" x14ac:dyDescent="0.25">
      <c r="A31" s="46" t="s">
        <v>347</v>
      </c>
      <c r="B31" s="45" t="s">
        <v>271</v>
      </c>
      <c r="C31" s="43" t="s">
        <v>55</v>
      </c>
      <c r="D31" s="40" t="s">
        <v>0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S31" s="1"/>
      <c r="T31" s="1"/>
      <c r="X31" s="1"/>
    </row>
    <row r="32" spans="1:24" x14ac:dyDescent="0.25">
      <c r="A32" s="28"/>
      <c r="B32" s="25"/>
      <c r="C32" s="22"/>
      <c r="D32" s="2">
        <v>1997</v>
      </c>
      <c r="E32" s="2">
        <v>1998</v>
      </c>
      <c r="F32" s="2">
        <v>1999</v>
      </c>
      <c r="G32" s="2">
        <v>2000</v>
      </c>
      <c r="H32" s="2">
        <v>2001</v>
      </c>
      <c r="I32" s="2">
        <v>2002</v>
      </c>
      <c r="J32" s="2">
        <v>2003</v>
      </c>
      <c r="K32" s="2">
        <v>2004</v>
      </c>
      <c r="L32" s="2">
        <v>2005</v>
      </c>
      <c r="M32" s="2">
        <v>2006</v>
      </c>
      <c r="N32" s="2">
        <v>2007</v>
      </c>
      <c r="O32" s="2">
        <v>2008</v>
      </c>
      <c r="P32" s="2">
        <v>2009</v>
      </c>
      <c r="Q32" s="2">
        <v>2010</v>
      </c>
      <c r="R32" s="2">
        <v>2011</v>
      </c>
      <c r="S32" s="1"/>
      <c r="T32" s="1"/>
      <c r="X32" s="1"/>
    </row>
    <row r="33" spans="1:24" x14ac:dyDescent="0.25">
      <c r="A33" s="5"/>
      <c r="I33" s="6"/>
      <c r="S33" s="1"/>
      <c r="T33" s="1"/>
      <c r="X33" s="1"/>
    </row>
    <row r="34" spans="1:24" x14ac:dyDescent="0.25">
      <c r="S34" s="1"/>
      <c r="T34" s="1"/>
      <c r="X34" s="1"/>
    </row>
    <row r="35" spans="1:24" x14ac:dyDescent="0.25">
      <c r="S35" s="1"/>
      <c r="T35" s="1"/>
      <c r="X35" s="1"/>
    </row>
    <row r="36" spans="1:24" x14ac:dyDescent="0.25">
      <c r="S36" s="1"/>
      <c r="T36" s="1"/>
      <c r="X36" s="1"/>
    </row>
    <row r="37" spans="1:24" x14ac:dyDescent="0.25">
      <c r="A37" s="5"/>
      <c r="I37" s="6"/>
      <c r="S37" s="1"/>
      <c r="T37" s="1"/>
      <c r="X37" s="1"/>
    </row>
    <row r="38" spans="1:24" x14ac:dyDescent="0.25">
      <c r="A38" s="5"/>
      <c r="I38" s="6"/>
      <c r="S38" s="1"/>
      <c r="T38" s="1"/>
      <c r="X38" s="1"/>
    </row>
    <row r="39" spans="1:24" x14ac:dyDescent="0.25">
      <c r="A39" s="5"/>
      <c r="I39" s="6"/>
      <c r="S39" s="1"/>
      <c r="T39" s="1"/>
      <c r="X39" s="1"/>
    </row>
    <row r="40" spans="1:24" x14ac:dyDescent="0.25">
      <c r="A40" s="5"/>
      <c r="I40" s="6"/>
      <c r="S40" s="1"/>
      <c r="T40" s="1"/>
      <c r="X40" s="1"/>
    </row>
    <row r="42" spans="1:24" ht="15" customHeight="1" x14ac:dyDescent="0.25">
      <c r="A42" s="5"/>
      <c r="M42" s="6"/>
      <c r="S42" s="1"/>
      <c r="T42" s="1"/>
      <c r="X42" s="1"/>
    </row>
    <row r="43" spans="1:24" x14ac:dyDescent="0.25">
      <c r="A43" s="5"/>
      <c r="M43" s="6"/>
      <c r="S43" s="1"/>
      <c r="T43" s="1"/>
      <c r="X43" s="1"/>
    </row>
    <row r="44" spans="1:24" x14ac:dyDescent="0.25">
      <c r="A44" s="5"/>
      <c r="M44" s="6"/>
      <c r="S44" s="1"/>
      <c r="T44" s="1"/>
      <c r="X44" s="1"/>
    </row>
    <row r="45" spans="1:24" x14ac:dyDescent="0.25">
      <c r="A45" s="5"/>
      <c r="M45" s="6"/>
      <c r="S45" s="1"/>
      <c r="T45" s="1"/>
      <c r="X45" s="1"/>
    </row>
    <row r="46" spans="1:24" x14ac:dyDescent="0.25">
      <c r="A46" s="5"/>
      <c r="M46" s="6"/>
      <c r="S46" s="1"/>
      <c r="T46" s="1"/>
      <c r="X46" s="1"/>
    </row>
    <row r="47" spans="1:24" x14ac:dyDescent="0.25">
      <c r="A47" s="5"/>
      <c r="M47" s="6"/>
      <c r="S47" s="1"/>
      <c r="T47" s="1"/>
      <c r="X47" s="1"/>
    </row>
    <row r="48" spans="1:24" x14ac:dyDescent="0.25">
      <c r="A48" s="5"/>
      <c r="M48" s="6"/>
      <c r="S48" s="1"/>
      <c r="T48" s="1"/>
      <c r="X48" s="1"/>
    </row>
    <row r="49" spans="1:24" x14ac:dyDescent="0.25">
      <c r="A49" s="5"/>
      <c r="M49" s="6"/>
      <c r="S49" s="1"/>
      <c r="T49" s="1"/>
      <c r="X49" s="1"/>
    </row>
    <row r="50" spans="1:24" x14ac:dyDescent="0.25">
      <c r="A50" s="5"/>
      <c r="M50" s="6"/>
      <c r="S50" s="1"/>
      <c r="T50" s="1"/>
      <c r="X50" s="1"/>
    </row>
    <row r="51" spans="1:24" x14ac:dyDescent="0.25">
      <c r="A51" s="5"/>
      <c r="M51" s="6"/>
      <c r="S51" s="1"/>
      <c r="T51" s="1"/>
      <c r="X51" s="1"/>
    </row>
    <row r="53" spans="1:24" ht="15" customHeight="1" x14ac:dyDescent="0.25">
      <c r="A53" s="5"/>
      <c r="N53" s="6"/>
      <c r="S53" s="1"/>
      <c r="T53" s="1"/>
      <c r="X53" s="1"/>
    </row>
    <row r="54" spans="1:24" x14ac:dyDescent="0.25">
      <c r="A54" s="5"/>
      <c r="N54" s="6"/>
      <c r="S54" s="1"/>
      <c r="T54" s="1"/>
      <c r="X54" s="1"/>
    </row>
    <row r="55" spans="1:24" x14ac:dyDescent="0.25">
      <c r="A55" s="5"/>
      <c r="N55" s="6"/>
      <c r="S55" s="1"/>
      <c r="T55" s="1"/>
      <c r="X55" s="1"/>
    </row>
    <row r="56" spans="1:24" x14ac:dyDescent="0.25">
      <c r="A56" s="5"/>
      <c r="N56" s="6"/>
      <c r="S56" s="1"/>
      <c r="T56" s="1"/>
      <c r="X56" s="1"/>
    </row>
    <row r="57" spans="1:24" x14ac:dyDescent="0.25">
      <c r="S57" s="1"/>
      <c r="T57" s="1"/>
      <c r="X57" s="1"/>
    </row>
    <row r="58" spans="1:24" x14ac:dyDescent="0.25">
      <c r="S58" s="1"/>
      <c r="T58" s="1"/>
      <c r="X58" s="1"/>
    </row>
  </sheetData>
  <conditionalFormatting sqref="D53:R56 M42:M51 D33:R33 D42:L50 N42:R50 B8:C9 B11:C11 D37:R40">
    <cfRule type="containsText" dxfId="30" priority="70" operator="containsText" text="x">
      <formula>NOT(ISERROR(SEARCH("x",B8)))</formula>
    </cfRule>
  </conditionalFormatting>
  <conditionalFormatting sqref="D2:R31">
    <cfRule type="containsText" dxfId="0" priority="1" operator="containsText" text="x">
      <formula>NOT(ISERROR(SEARCH("x",D2)))</formula>
    </cfRule>
  </conditionalFormatting>
  <hyperlinks>
    <hyperlink ref="A1" r:id="rId1" display="https://www.nlsinfo.org/investigator/pages/search.jsp"/>
    <hyperlink ref="A28" r:id="rId2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97" workbookViewId="0">
      <selection activeCell="F134" sqref="F133:F134"/>
    </sheetView>
  </sheetViews>
  <sheetFormatPr defaultRowHeight="15" x14ac:dyDescent="0.25"/>
  <cols>
    <col min="1" max="1" width="4" customWidth="1"/>
    <col min="3" max="3" width="47.42578125" bestFit="1" customWidth="1"/>
    <col min="4" max="4" width="8.42578125" customWidth="1"/>
    <col min="5" max="5" width="11.5703125" style="50" customWidth="1"/>
    <col min="6" max="6" width="36.5703125" customWidth="1"/>
  </cols>
  <sheetData>
    <row r="1" spans="1:15" x14ac:dyDescent="0.25">
      <c r="D1" t="s">
        <v>264</v>
      </c>
      <c r="E1" s="50" t="s">
        <v>261</v>
      </c>
      <c r="F1" t="s">
        <v>265</v>
      </c>
      <c r="H1" t="s">
        <v>341</v>
      </c>
      <c r="N1" t="s">
        <v>266</v>
      </c>
    </row>
    <row r="2" spans="1:15" x14ac:dyDescent="0.25">
      <c r="A2">
        <v>1</v>
      </c>
      <c r="B2" t="s">
        <v>94</v>
      </c>
      <c r="C2" t="s">
        <v>63</v>
      </c>
      <c r="D2" t="str">
        <f>RIGHT(C2,4)</f>
        <v>1997</v>
      </c>
      <c r="E2" s="50" t="s">
        <v>262</v>
      </c>
      <c r="F2" t="str">
        <f>CONCATENATE($N$2,B2,$N$2,"=",$N$2,E2,"_",D2,$N$2,$O$2)</f>
        <v>"R0323900"="famrel_1997",</v>
      </c>
      <c r="N2" t="s">
        <v>13</v>
      </c>
      <c r="O2" t="s">
        <v>263</v>
      </c>
    </row>
    <row r="3" spans="1:15" x14ac:dyDescent="0.25">
      <c r="A3">
        <v>2</v>
      </c>
      <c r="B3" t="s">
        <v>104</v>
      </c>
      <c r="C3" t="s">
        <v>64</v>
      </c>
      <c r="D3" t="str">
        <f>RIGHT(C3,4)</f>
        <v>1998</v>
      </c>
      <c r="E3" s="50" t="s">
        <v>262</v>
      </c>
      <c r="F3" t="str">
        <f>CONCATENATE($N$2,B3,$N$2,"=",$N$2,E3,"_",D3,$N$2,$O$2)</f>
        <v>"R2165200"="famrel_1998",</v>
      </c>
    </row>
    <row r="4" spans="1:15" x14ac:dyDescent="0.25">
      <c r="A4">
        <v>3</v>
      </c>
      <c r="B4" t="s">
        <v>105</v>
      </c>
      <c r="C4" t="s">
        <v>65</v>
      </c>
      <c r="D4" t="str">
        <f>RIGHT(C4,4)</f>
        <v>1999</v>
      </c>
      <c r="E4" s="50" t="s">
        <v>262</v>
      </c>
      <c r="F4" t="str">
        <f>CONCATENATE($N$2,B4,$N$2,"=",$N$2,E4,"_",D4,$N$2,$O$2)</f>
        <v>"R3483100"="famrel_1999",</v>
      </c>
    </row>
    <row r="5" spans="1:15" x14ac:dyDescent="0.25">
      <c r="A5">
        <v>4</v>
      </c>
      <c r="B5" t="s">
        <v>106</v>
      </c>
      <c r="C5" t="s">
        <v>66</v>
      </c>
      <c r="D5" t="str">
        <f>RIGHT(C5,4)</f>
        <v>2000</v>
      </c>
      <c r="E5" s="50" t="s">
        <v>262</v>
      </c>
      <c r="F5" t="str">
        <f>CONCATENATE($N$2,B5,$N$2,"=",$N$2,E5,"_",D5,$N$2,$O$2)</f>
        <v>"R4881300"="famrel_2000",</v>
      </c>
    </row>
    <row r="6" spans="1:15" x14ac:dyDescent="0.25">
      <c r="A6">
        <v>5</v>
      </c>
      <c r="B6" t="s">
        <v>127</v>
      </c>
      <c r="C6" t="s">
        <v>128</v>
      </c>
      <c r="D6" t="str">
        <f>RIGHT(C6,4)</f>
        <v>2003</v>
      </c>
      <c r="E6" s="50" t="s">
        <v>51</v>
      </c>
      <c r="F6" t="str">
        <f>CONCATENATE($N$2,B6,$N$2,"=",$N$2,E6,"_",D6,$N$2,$O$2)</f>
        <v>"S2977900"="internet_2003",</v>
      </c>
    </row>
    <row r="7" spans="1:15" x14ac:dyDescent="0.25">
      <c r="A7">
        <v>6</v>
      </c>
      <c r="B7" t="s">
        <v>130</v>
      </c>
      <c r="C7" t="s">
        <v>131</v>
      </c>
      <c r="D7" t="str">
        <f>RIGHT(C7,4)</f>
        <v>2004</v>
      </c>
      <c r="E7" s="50" t="s">
        <v>51</v>
      </c>
      <c r="F7" t="str">
        <f>CONCATENATE($N$2,B7,$N$2,"=",$N$2,E7,"_",D7,$N$2,$O$2)</f>
        <v>"S4676700"="internet_2004",</v>
      </c>
    </row>
    <row r="8" spans="1:15" x14ac:dyDescent="0.25">
      <c r="A8">
        <v>7</v>
      </c>
      <c r="B8" t="s">
        <v>141</v>
      </c>
      <c r="C8" t="s">
        <v>142</v>
      </c>
      <c r="D8" t="str">
        <f>RIGHT(C8,4)</f>
        <v>2005</v>
      </c>
      <c r="E8" s="50" t="s">
        <v>51</v>
      </c>
      <c r="F8" t="str">
        <f>CONCATENATE($N$2,B8,$N$2,"=",$N$2,E8,"_",D8,$N$2,$O$2)</f>
        <v>"S6308900"="internet_2005",</v>
      </c>
    </row>
    <row r="9" spans="1:15" x14ac:dyDescent="0.25">
      <c r="A9">
        <v>8</v>
      </c>
      <c r="B9" t="s">
        <v>155</v>
      </c>
      <c r="C9" t="s">
        <v>156</v>
      </c>
      <c r="D9" t="str">
        <f>RIGHT(C9,4)</f>
        <v>2006</v>
      </c>
      <c r="E9" s="50" t="s">
        <v>51</v>
      </c>
      <c r="F9" t="str">
        <f>CONCATENATE($N$2,B9,$N$2,"=",$N$2,E9,"_",D9,$N$2,$O$2)</f>
        <v>"S8329800"="internet_2006",</v>
      </c>
    </row>
    <row r="10" spans="1:15" x14ac:dyDescent="0.25">
      <c r="A10">
        <v>9</v>
      </c>
      <c r="B10" t="s">
        <v>169</v>
      </c>
      <c r="C10" t="s">
        <v>170</v>
      </c>
      <c r="D10" t="str">
        <f>RIGHT(C10,4)</f>
        <v>2007</v>
      </c>
      <c r="E10" s="50" t="s">
        <v>51</v>
      </c>
      <c r="F10" t="str">
        <f>CONCATENATE($N$2,B10,$N$2,"=",$N$2,E10,"_",D10,$N$2,$O$2)</f>
        <v>"T0737600"="internet_2007",</v>
      </c>
    </row>
    <row r="11" spans="1:15" x14ac:dyDescent="0.25">
      <c r="A11">
        <v>10</v>
      </c>
      <c r="B11" t="s">
        <v>181</v>
      </c>
      <c r="C11" t="s">
        <v>182</v>
      </c>
      <c r="D11" t="str">
        <f>RIGHT(C11,4)</f>
        <v>2008</v>
      </c>
      <c r="E11" s="50" t="s">
        <v>51</v>
      </c>
      <c r="F11" t="str">
        <f>CONCATENATE($N$2,B11,$N$2,"=",$N$2,E11,"_",D11,$N$2,$O$2)</f>
        <v>"T2779700"="internet_2008",</v>
      </c>
    </row>
    <row r="12" spans="1:15" x14ac:dyDescent="0.25">
      <c r="A12">
        <v>11</v>
      </c>
      <c r="B12" t="s">
        <v>211</v>
      </c>
      <c r="C12" t="s">
        <v>212</v>
      </c>
      <c r="D12" t="str">
        <f>RIGHT(C12,4)</f>
        <v>2009</v>
      </c>
      <c r="E12" s="50" t="s">
        <v>51</v>
      </c>
      <c r="F12" t="str">
        <f>CONCATENATE($N$2,B12,$N$2,"=",$N$2,E12,"_",D12,$N$2,$O$2)</f>
        <v>"T4494400"="internet_2009",</v>
      </c>
    </row>
    <row r="13" spans="1:15" x14ac:dyDescent="0.25">
      <c r="A13">
        <v>12</v>
      </c>
      <c r="B13" t="s">
        <v>219</v>
      </c>
      <c r="C13" t="s">
        <v>220</v>
      </c>
      <c r="D13" t="str">
        <f>RIGHT(C13,4)</f>
        <v>2010</v>
      </c>
      <c r="E13" s="50" t="s">
        <v>51</v>
      </c>
      <c r="F13" t="str">
        <f>CONCATENATE($N$2,B13,$N$2,"=",$N$2,E13,"_",D13,$N$2,$O$2)</f>
        <v>"T6141400"="internet_2010",</v>
      </c>
    </row>
    <row r="14" spans="1:15" x14ac:dyDescent="0.25">
      <c r="A14">
        <v>13</v>
      </c>
      <c r="B14" t="s">
        <v>241</v>
      </c>
      <c r="C14" t="s">
        <v>242</v>
      </c>
      <c r="D14" t="str">
        <f>RIGHT(C14,4)</f>
        <v>2011</v>
      </c>
      <c r="E14" s="50" t="s">
        <v>51</v>
      </c>
      <c r="F14" t="str">
        <f>CONCATENATE($N$2,B14,$N$2,"=",$N$2,E14,"_",D14,$N$2,$O$2)</f>
        <v>"T7635300"="internet_2011",</v>
      </c>
    </row>
    <row r="15" spans="1:15" x14ac:dyDescent="0.25">
      <c r="A15">
        <v>14</v>
      </c>
      <c r="B15" t="s">
        <v>277</v>
      </c>
      <c r="C15" t="s">
        <v>278</v>
      </c>
      <c r="D15" t="str">
        <f>RIGHT(C15,4)</f>
        <v>1997</v>
      </c>
      <c r="E15" s="50" t="s">
        <v>24</v>
      </c>
      <c r="F15" t="str">
        <f>CONCATENATE($N$2,B15,$N$2,"=",$N$2,E15,"_",D15,$N$2,$O$2)</f>
        <v>"R1193900"="agemon_1997",</v>
      </c>
    </row>
    <row r="16" spans="1:15" x14ac:dyDescent="0.25">
      <c r="A16">
        <v>15</v>
      </c>
      <c r="B16" t="s">
        <v>281</v>
      </c>
      <c r="C16" t="s">
        <v>282</v>
      </c>
      <c r="D16" t="str">
        <f>RIGHT(C16,4)</f>
        <v>1998</v>
      </c>
      <c r="E16" s="50" t="s">
        <v>24</v>
      </c>
      <c r="F16" t="str">
        <f>CONCATENATE($N$2,B16,$N$2,"=",$N$2,E16,"_",D16,$N$2,$O$2)</f>
        <v>"R2553400"="agemon_1998",</v>
      </c>
    </row>
    <row r="17" spans="1:6" x14ac:dyDescent="0.25">
      <c r="A17">
        <v>16</v>
      </c>
      <c r="B17" t="s">
        <v>285</v>
      </c>
      <c r="C17" t="s">
        <v>286</v>
      </c>
      <c r="D17" t="str">
        <f>RIGHT(C17,4)</f>
        <v>1999</v>
      </c>
      <c r="E17" s="50" t="s">
        <v>24</v>
      </c>
      <c r="F17" t="str">
        <f>CONCATENATE($N$2,B17,$N$2,"=",$N$2,E17,"_",D17,$N$2,$O$2)</f>
        <v>"R3876200"="agemon_1999",</v>
      </c>
    </row>
    <row r="18" spans="1:6" x14ac:dyDescent="0.25">
      <c r="A18">
        <v>17</v>
      </c>
      <c r="B18" t="s">
        <v>289</v>
      </c>
      <c r="C18" t="s">
        <v>290</v>
      </c>
      <c r="D18" t="str">
        <f>RIGHT(C18,4)</f>
        <v>2000</v>
      </c>
      <c r="E18" s="50" t="s">
        <v>24</v>
      </c>
      <c r="F18" t="str">
        <f>CONCATENATE($N$2,B18,$N$2,"=",$N$2,E18,"_",D18,$N$2,$O$2)</f>
        <v>"R5453600"="agemon_2000",</v>
      </c>
    </row>
    <row r="19" spans="1:6" x14ac:dyDescent="0.25">
      <c r="A19">
        <v>18</v>
      </c>
      <c r="B19" t="s">
        <v>293</v>
      </c>
      <c r="C19" t="s">
        <v>294</v>
      </c>
      <c r="D19" t="str">
        <f>RIGHT(C19,4)</f>
        <v>2001</v>
      </c>
      <c r="E19" s="50" t="s">
        <v>24</v>
      </c>
      <c r="F19" t="str">
        <f>CONCATENATE($N$2,B19,$N$2,"=",$N$2,E19,"_",D19,$N$2,$O$2)</f>
        <v>"R7215900"="agemon_2001",</v>
      </c>
    </row>
    <row r="20" spans="1:6" x14ac:dyDescent="0.25">
      <c r="A20">
        <v>19</v>
      </c>
      <c r="B20" t="s">
        <v>297</v>
      </c>
      <c r="C20" t="s">
        <v>298</v>
      </c>
      <c r="D20" t="str">
        <f>RIGHT(C20,4)</f>
        <v>2002</v>
      </c>
      <c r="E20" s="50" t="s">
        <v>24</v>
      </c>
      <c r="F20" t="str">
        <f>CONCATENATE($N$2,B20,$N$2,"=",$N$2,E20,"_",D20,$N$2,$O$2)</f>
        <v>"S1531300"="agemon_2002",</v>
      </c>
    </row>
    <row r="21" spans="1:6" x14ac:dyDescent="0.25">
      <c r="A21">
        <v>20</v>
      </c>
      <c r="B21" t="s">
        <v>301</v>
      </c>
      <c r="C21" t="s">
        <v>302</v>
      </c>
      <c r="D21" t="str">
        <f>RIGHT(C21,4)</f>
        <v>2003</v>
      </c>
      <c r="E21" s="50" t="s">
        <v>24</v>
      </c>
      <c r="F21" t="str">
        <f>CONCATENATE($N$2,B21,$N$2,"=",$N$2,E21,"_",D21,$N$2,$O$2)</f>
        <v>"S2000900"="agemon_2003",</v>
      </c>
    </row>
    <row r="22" spans="1:6" x14ac:dyDescent="0.25">
      <c r="A22">
        <v>21</v>
      </c>
      <c r="B22" t="s">
        <v>305</v>
      </c>
      <c r="C22" t="s">
        <v>306</v>
      </c>
      <c r="D22" t="str">
        <f>RIGHT(C22,4)</f>
        <v>2004</v>
      </c>
      <c r="E22" s="50" t="s">
        <v>24</v>
      </c>
      <c r="F22" t="str">
        <f>CONCATENATE($N$2,B22,$N$2,"=",$N$2,E22,"_",D22,$N$2,$O$2)</f>
        <v>"S3801000"="agemon_2004",</v>
      </c>
    </row>
    <row r="23" spans="1:6" x14ac:dyDescent="0.25">
      <c r="A23">
        <v>22</v>
      </c>
      <c r="B23" t="s">
        <v>309</v>
      </c>
      <c r="C23" t="s">
        <v>310</v>
      </c>
      <c r="D23" t="str">
        <f>RIGHT(C23,4)</f>
        <v>2005</v>
      </c>
      <c r="E23" s="50" t="s">
        <v>24</v>
      </c>
      <c r="F23" t="str">
        <f>CONCATENATE($N$2,B23,$N$2,"=",$N$2,E23,"_",D23,$N$2,$O$2)</f>
        <v>"S5400900"="agemon_2005",</v>
      </c>
    </row>
    <row r="24" spans="1:6" x14ac:dyDescent="0.25">
      <c r="A24">
        <v>23</v>
      </c>
      <c r="B24" t="s">
        <v>313</v>
      </c>
      <c r="C24" t="s">
        <v>314</v>
      </c>
      <c r="D24" t="str">
        <f>RIGHT(C24,4)</f>
        <v>2006</v>
      </c>
      <c r="E24" s="50" t="s">
        <v>24</v>
      </c>
      <c r="F24" t="str">
        <f>CONCATENATE($N$2,B24,$N$2,"=",$N$2,E24,"_",D24,$N$2,$O$2)</f>
        <v>"S7501100"="agemon_2006",</v>
      </c>
    </row>
    <row r="25" spans="1:6" x14ac:dyDescent="0.25">
      <c r="A25">
        <v>24</v>
      </c>
      <c r="B25" t="s">
        <v>317</v>
      </c>
      <c r="C25" t="s">
        <v>318</v>
      </c>
      <c r="D25" t="str">
        <f>RIGHT(C25,4)</f>
        <v>2007</v>
      </c>
      <c r="E25" s="50" t="s">
        <v>24</v>
      </c>
      <c r="F25" t="str">
        <f>CONCATENATE($N$2,B25,$N$2,"=",$N$2,E25,"_",D25,$N$2,$O$2)</f>
        <v>"T0008400"="agemon_2007",</v>
      </c>
    </row>
    <row r="26" spans="1:6" x14ac:dyDescent="0.25">
      <c r="A26">
        <v>25</v>
      </c>
      <c r="B26" t="s">
        <v>321</v>
      </c>
      <c r="C26" t="s">
        <v>322</v>
      </c>
      <c r="D26" t="str">
        <f>RIGHT(C26,4)</f>
        <v>2008</v>
      </c>
      <c r="E26" s="50" t="s">
        <v>24</v>
      </c>
      <c r="F26" t="str">
        <f>CONCATENATE($N$2,B26,$N$2,"=",$N$2,E26,"_",D26,$N$2,$O$2)</f>
        <v>"T2011000"="agemon_2008",</v>
      </c>
    </row>
    <row r="27" spans="1:6" x14ac:dyDescent="0.25">
      <c r="A27">
        <v>26</v>
      </c>
      <c r="B27" t="s">
        <v>325</v>
      </c>
      <c r="C27" t="s">
        <v>326</v>
      </c>
      <c r="D27" t="str">
        <f>RIGHT(C27,4)</f>
        <v>2009</v>
      </c>
      <c r="E27" s="50" t="s">
        <v>24</v>
      </c>
      <c r="F27" t="str">
        <f>CONCATENATE($N$2,B27,$N$2,"=",$N$2,E27,"_",D27,$N$2,$O$2)</f>
        <v>"T3601400"="agemon_2009",</v>
      </c>
    </row>
    <row r="28" spans="1:6" x14ac:dyDescent="0.25">
      <c r="A28">
        <v>27</v>
      </c>
      <c r="B28" t="s">
        <v>329</v>
      </c>
      <c r="C28" t="s">
        <v>330</v>
      </c>
      <c r="D28" t="str">
        <f>RIGHT(C28,4)</f>
        <v>2010</v>
      </c>
      <c r="E28" s="50" t="s">
        <v>24</v>
      </c>
      <c r="F28" t="str">
        <f>CONCATENATE($N$2,B28,$N$2,"=",$N$2,E28,"_",D28,$N$2,$O$2)</f>
        <v>"T5201300"="agemon_2010",</v>
      </c>
    </row>
    <row r="29" spans="1:6" x14ac:dyDescent="0.25">
      <c r="A29">
        <v>28</v>
      </c>
      <c r="B29" t="s">
        <v>333</v>
      </c>
      <c r="C29" t="s">
        <v>334</v>
      </c>
      <c r="D29" t="str">
        <f>RIGHT(C29,4)</f>
        <v>2011</v>
      </c>
      <c r="E29" s="50" t="s">
        <v>24</v>
      </c>
      <c r="F29" t="str">
        <f>CONCATENATE($N$2,B29,$N$2,"=",$N$2,E29,"_",D29,$N$2,$O$2)</f>
        <v>"T6651200"="agemon_2011",</v>
      </c>
    </row>
    <row r="30" spans="1:6" x14ac:dyDescent="0.25">
      <c r="A30">
        <v>29</v>
      </c>
      <c r="B30" t="s">
        <v>279</v>
      </c>
      <c r="C30" t="s">
        <v>280</v>
      </c>
      <c r="D30" t="str">
        <f>RIGHT(C30,4)</f>
        <v>1997</v>
      </c>
      <c r="E30" s="50" t="s">
        <v>25</v>
      </c>
      <c r="F30" t="str">
        <f>CONCATENATE($N$2,B30,$N$2,"=",$N$2,E30,"_",D30,$N$2,$O$2)</f>
        <v>"R1194100"="ageyear_1997",</v>
      </c>
    </row>
    <row r="31" spans="1:6" x14ac:dyDescent="0.25">
      <c r="A31">
        <v>30</v>
      </c>
      <c r="B31" t="s">
        <v>283</v>
      </c>
      <c r="C31" t="s">
        <v>284</v>
      </c>
      <c r="D31" t="str">
        <f>RIGHT(C31,4)</f>
        <v>1998</v>
      </c>
      <c r="E31" s="50" t="s">
        <v>25</v>
      </c>
      <c r="F31" t="str">
        <f>CONCATENATE($N$2,B31,$N$2,"=",$N$2,E31,"_",D31,$N$2,$O$2)</f>
        <v>"R2553500"="ageyear_1998",</v>
      </c>
    </row>
    <row r="32" spans="1:6" x14ac:dyDescent="0.25">
      <c r="A32">
        <v>31</v>
      </c>
      <c r="B32" t="s">
        <v>287</v>
      </c>
      <c r="C32" t="s">
        <v>288</v>
      </c>
      <c r="D32" t="str">
        <f>RIGHT(C32,4)</f>
        <v>1999</v>
      </c>
      <c r="E32" s="50" t="s">
        <v>25</v>
      </c>
      <c r="F32" t="str">
        <f>CONCATENATE($N$2,B32,$N$2,"=",$N$2,E32,"_",D32,$N$2,$O$2)</f>
        <v>"R3876300"="ageyear_1999",</v>
      </c>
    </row>
    <row r="33" spans="1:7" x14ac:dyDescent="0.25">
      <c r="A33">
        <v>32</v>
      </c>
      <c r="B33" t="s">
        <v>291</v>
      </c>
      <c r="C33" t="s">
        <v>292</v>
      </c>
      <c r="D33" t="str">
        <f>RIGHT(C33,4)</f>
        <v>2000</v>
      </c>
      <c r="E33" s="50" t="s">
        <v>25</v>
      </c>
      <c r="F33" t="str">
        <f>CONCATENATE($N$2,B33,$N$2,"=",$N$2,E33,"_",D33,$N$2,$O$2)</f>
        <v>"R5453700"="ageyear_2000",</v>
      </c>
    </row>
    <row r="34" spans="1:7" x14ac:dyDescent="0.25">
      <c r="A34">
        <v>33</v>
      </c>
      <c r="B34" t="s">
        <v>295</v>
      </c>
      <c r="C34" t="s">
        <v>296</v>
      </c>
      <c r="D34" t="str">
        <f>RIGHT(C34,4)</f>
        <v>2001</v>
      </c>
      <c r="E34" s="50" t="s">
        <v>25</v>
      </c>
      <c r="F34" t="str">
        <f>CONCATENATE($N$2,B34,$N$2,"=",$N$2,E34,"_",D34,$N$2,$O$2)</f>
        <v>"R7216000"="ageyear_2001",</v>
      </c>
    </row>
    <row r="35" spans="1:7" x14ac:dyDescent="0.25">
      <c r="A35">
        <v>34</v>
      </c>
      <c r="B35" t="s">
        <v>299</v>
      </c>
      <c r="C35" t="s">
        <v>300</v>
      </c>
      <c r="D35" t="str">
        <f>RIGHT(C35,4)</f>
        <v>2002</v>
      </c>
      <c r="E35" s="50" t="s">
        <v>25</v>
      </c>
      <c r="F35" t="str">
        <f>CONCATENATE($N$2,B35,$N$2,"=",$N$2,E35,"_",D35,$N$2,$O$2)</f>
        <v>"S1531400"="ageyear_2002",</v>
      </c>
    </row>
    <row r="36" spans="1:7" x14ac:dyDescent="0.25">
      <c r="A36">
        <v>35</v>
      </c>
      <c r="B36" t="s">
        <v>303</v>
      </c>
      <c r="C36" t="s">
        <v>304</v>
      </c>
      <c r="D36" t="str">
        <f>RIGHT(C36,4)</f>
        <v>2003</v>
      </c>
      <c r="E36" s="50" t="s">
        <v>25</v>
      </c>
      <c r="F36" t="str">
        <f>CONCATENATE($N$2,B36,$N$2,"=",$N$2,E36,"_",D36,$N$2,$O$2)</f>
        <v>"S2001000"="ageyear_2003",</v>
      </c>
    </row>
    <row r="37" spans="1:7" x14ac:dyDescent="0.25">
      <c r="A37">
        <v>36</v>
      </c>
      <c r="B37" t="s">
        <v>307</v>
      </c>
      <c r="C37" t="s">
        <v>308</v>
      </c>
      <c r="D37" t="str">
        <f>RIGHT(C37,4)</f>
        <v>2004</v>
      </c>
      <c r="E37" s="50" t="s">
        <v>25</v>
      </c>
      <c r="F37" t="str">
        <f>CONCATENATE($N$2,B37,$N$2,"=",$N$2,E37,"_",D37,$N$2,$O$2)</f>
        <v>"S3801100"="ageyear_2004",</v>
      </c>
    </row>
    <row r="38" spans="1:7" x14ac:dyDescent="0.25">
      <c r="A38">
        <v>37</v>
      </c>
      <c r="B38" t="s">
        <v>311</v>
      </c>
      <c r="C38" t="s">
        <v>312</v>
      </c>
      <c r="D38" t="str">
        <f>RIGHT(C38,4)</f>
        <v>2005</v>
      </c>
      <c r="E38" s="50" t="s">
        <v>25</v>
      </c>
      <c r="F38" t="str">
        <f>CONCATENATE($N$2,B38,$N$2,"=",$N$2,E38,"_",D38,$N$2,$O$2)</f>
        <v>"S5401000"="ageyear_2005",</v>
      </c>
    </row>
    <row r="39" spans="1:7" x14ac:dyDescent="0.25">
      <c r="A39">
        <v>38</v>
      </c>
      <c r="B39" t="s">
        <v>315</v>
      </c>
      <c r="C39" t="s">
        <v>316</v>
      </c>
      <c r="D39" t="str">
        <f>RIGHT(C39,4)</f>
        <v>2006</v>
      </c>
      <c r="E39" s="50" t="s">
        <v>25</v>
      </c>
      <c r="F39" t="str">
        <f>CONCATENATE($N$2,B39,$N$2,"=",$N$2,E39,"_",D39,$N$2,$O$2)</f>
        <v>"S7501200"="ageyear_2006",</v>
      </c>
    </row>
    <row r="40" spans="1:7" x14ac:dyDescent="0.25">
      <c r="A40">
        <v>39</v>
      </c>
      <c r="B40" t="s">
        <v>319</v>
      </c>
      <c r="C40" t="s">
        <v>320</v>
      </c>
      <c r="D40" t="str">
        <f>RIGHT(C40,4)</f>
        <v>2007</v>
      </c>
      <c r="E40" s="50" t="s">
        <v>25</v>
      </c>
      <c r="F40" t="str">
        <f>CONCATENATE($N$2,B40,$N$2,"=",$N$2,E40,"_",D40,$N$2,$O$2)</f>
        <v>"T0008500"="ageyear_2007",</v>
      </c>
    </row>
    <row r="41" spans="1:7" x14ac:dyDescent="0.25">
      <c r="A41">
        <v>40</v>
      </c>
      <c r="B41" t="s">
        <v>323</v>
      </c>
      <c r="C41" t="s">
        <v>324</v>
      </c>
      <c r="D41" t="str">
        <f>RIGHT(C41,4)</f>
        <v>2008</v>
      </c>
      <c r="E41" s="50" t="s">
        <v>25</v>
      </c>
      <c r="F41" t="str">
        <f>CONCATENATE($N$2,B41,$N$2,"=",$N$2,E41,"_",D41,$N$2,$O$2)</f>
        <v>"T2011100"="ageyear_2008",</v>
      </c>
    </row>
    <row r="42" spans="1:7" x14ac:dyDescent="0.25">
      <c r="A42">
        <v>41</v>
      </c>
      <c r="B42" t="s">
        <v>327</v>
      </c>
      <c r="C42" t="s">
        <v>328</v>
      </c>
      <c r="D42" t="str">
        <f>RIGHT(C42,4)</f>
        <v>2009</v>
      </c>
      <c r="E42" s="50" t="s">
        <v>25</v>
      </c>
      <c r="F42" t="str">
        <f>CONCATENATE($N$2,B42,$N$2,"=",$N$2,E42,"_",D42,$N$2,$O$2)</f>
        <v>"T3601500"="ageyear_2009",</v>
      </c>
    </row>
    <row r="43" spans="1:7" x14ac:dyDescent="0.25">
      <c r="A43">
        <v>42</v>
      </c>
      <c r="B43" t="s">
        <v>331</v>
      </c>
      <c r="C43" t="s">
        <v>332</v>
      </c>
      <c r="D43" t="str">
        <f>RIGHT(C43,4)</f>
        <v>2010</v>
      </c>
      <c r="E43" s="50" t="s">
        <v>25</v>
      </c>
      <c r="F43" t="str">
        <f>CONCATENATE($N$2,B43,$N$2,"=",$N$2,E43,"_",D43,$N$2,$O$2)</f>
        <v>"T5201400"="ageyear_2010",</v>
      </c>
    </row>
    <row r="44" spans="1:7" x14ac:dyDescent="0.25">
      <c r="A44">
        <v>43</v>
      </c>
      <c r="B44" t="s">
        <v>335</v>
      </c>
      <c r="C44" t="s">
        <v>336</v>
      </c>
      <c r="D44" t="str">
        <f>RIGHT(C44,4)</f>
        <v>2011</v>
      </c>
      <c r="E44" s="50" t="s">
        <v>25</v>
      </c>
      <c r="F44" t="str">
        <f>CONCATENATE($N$2,B44,$N$2,"=",$N$2,E44,"_",D44,$N$2,$O$2)</f>
        <v>"T6651300"="ageyear_2011",</v>
      </c>
    </row>
    <row r="45" spans="1:7" x14ac:dyDescent="0.25">
      <c r="A45">
        <v>44</v>
      </c>
      <c r="B45" t="s">
        <v>100</v>
      </c>
      <c r="C45" t="s">
        <v>101</v>
      </c>
      <c r="D45" t="str">
        <f>RIGHT(C45,4)</f>
        <v>1997</v>
      </c>
      <c r="E45" s="50" t="s">
        <v>339</v>
      </c>
      <c r="F45" t="str">
        <f>CONCATENATE($N$2,B45,$N$2,"=",$N$2,E45,$N$2,$O$2)</f>
        <v>"R1235800"="sample",</v>
      </c>
      <c r="G45" t="s">
        <v>349</v>
      </c>
    </row>
    <row r="46" spans="1:7" x14ac:dyDescent="0.25">
      <c r="A46">
        <v>45</v>
      </c>
      <c r="B46" t="s">
        <v>118</v>
      </c>
      <c r="C46" t="s">
        <v>78</v>
      </c>
      <c r="D46" t="str">
        <f>RIGHT(C46,4)</f>
        <v>2002</v>
      </c>
      <c r="E46" s="50" t="s">
        <v>39</v>
      </c>
      <c r="F46" t="str">
        <f>CONCATENATE($N$2,B46,$N$2,"=",$N$2,E46,"_",D46,$N$2,$O$2)</f>
        <v>"S0919700"="todo_2002",</v>
      </c>
    </row>
    <row r="47" spans="1:7" x14ac:dyDescent="0.25">
      <c r="A47">
        <v>46</v>
      </c>
      <c r="B47" t="s">
        <v>151</v>
      </c>
      <c r="C47" t="s">
        <v>152</v>
      </c>
      <c r="D47" t="str">
        <f>RIGHT(C47,4)</f>
        <v>2005</v>
      </c>
      <c r="E47" s="50" t="s">
        <v>39</v>
      </c>
      <c r="F47" t="str">
        <f>CONCATENATE($N$2,B47,$N$2,"=",$N$2,E47,"_",D47,$N$2,$O$2)</f>
        <v>"S6317100"="todo_2005",</v>
      </c>
    </row>
    <row r="48" spans="1:7" x14ac:dyDescent="0.25">
      <c r="A48">
        <v>47</v>
      </c>
      <c r="B48" t="s">
        <v>191</v>
      </c>
      <c r="C48" t="s">
        <v>192</v>
      </c>
      <c r="D48" t="str">
        <f>RIGHT(C48,4)</f>
        <v>2008</v>
      </c>
      <c r="E48" s="50" t="s">
        <v>39</v>
      </c>
      <c r="F48" t="str">
        <f>CONCATENATE($N$2,B48,$N$2,"=",$N$2,E48,"_",D48,$N$2,$O$2)</f>
        <v>"T2782200"="todo_2008",</v>
      </c>
    </row>
    <row r="49" spans="1:6" x14ac:dyDescent="0.25">
      <c r="A49">
        <v>48</v>
      </c>
      <c r="B49" t="s">
        <v>251</v>
      </c>
      <c r="C49" t="s">
        <v>252</v>
      </c>
      <c r="D49" t="str">
        <f>RIGHT(C49,4)</f>
        <v>2011</v>
      </c>
      <c r="E49" s="50" t="s">
        <v>39</v>
      </c>
      <c r="F49" t="str">
        <f>CONCATENATE($N$2,B49,$N$2,"=",$N$2,E49,"_",D49,$N$2,$O$2)</f>
        <v>"T7637800"="todo_2011",</v>
      </c>
    </row>
    <row r="50" spans="1:6" x14ac:dyDescent="0.25">
      <c r="A50">
        <v>49</v>
      </c>
      <c r="B50" t="s">
        <v>111</v>
      </c>
      <c r="C50" t="s">
        <v>71</v>
      </c>
      <c r="D50" t="str">
        <f>RIGHT(C50,4)</f>
        <v>2000</v>
      </c>
      <c r="E50" s="50" t="s">
        <v>59</v>
      </c>
      <c r="F50" t="str">
        <f>CONCATENATE($N$2,B50,$N$2,"=",$N$2,E50,"_",D50,$N$2,$O$2)</f>
        <v>"R4893900"="happy_2000",</v>
      </c>
    </row>
    <row r="51" spans="1:6" x14ac:dyDescent="0.25">
      <c r="A51">
        <v>50</v>
      </c>
      <c r="B51" t="s">
        <v>123</v>
      </c>
      <c r="C51" t="s">
        <v>83</v>
      </c>
      <c r="D51" t="str">
        <f>RIGHT(C51,4)</f>
        <v>2002</v>
      </c>
      <c r="E51" s="50" t="s">
        <v>59</v>
      </c>
      <c r="F51" t="str">
        <f>CONCATENATE($N$2,B51,$N$2,"=",$N$2,E51,"_",D51,$N$2,$O$2)</f>
        <v>"S0921100"="happy_2002",</v>
      </c>
    </row>
    <row r="52" spans="1:6" x14ac:dyDescent="0.25">
      <c r="A52">
        <v>51</v>
      </c>
      <c r="B52" t="s">
        <v>136</v>
      </c>
      <c r="C52" t="s">
        <v>92</v>
      </c>
      <c r="D52" t="str">
        <f>RIGHT(C52,4)</f>
        <v>2004</v>
      </c>
      <c r="E52" s="50" t="s">
        <v>59</v>
      </c>
      <c r="F52" t="str">
        <f>CONCATENATE($N$2,B52,$N$2,"=",$N$2,E52,"_",D52,$N$2,$O$2)</f>
        <v>"S4682200"="happy_2004",</v>
      </c>
    </row>
    <row r="53" spans="1:6" x14ac:dyDescent="0.25">
      <c r="A53">
        <v>52</v>
      </c>
      <c r="B53" t="s">
        <v>165</v>
      </c>
      <c r="C53" t="s">
        <v>166</v>
      </c>
      <c r="D53" t="str">
        <f>RIGHT(C53,4)</f>
        <v>2006</v>
      </c>
      <c r="E53" s="50" t="s">
        <v>59</v>
      </c>
      <c r="F53" t="str">
        <f>CONCATENATE($N$2,B53,$N$2,"=",$N$2,E53,"_",D53,$N$2,$O$2)</f>
        <v>"S8332600"="happy_2006",</v>
      </c>
    </row>
    <row r="54" spans="1:6" x14ac:dyDescent="0.25">
      <c r="A54">
        <v>53</v>
      </c>
      <c r="B54" t="s">
        <v>203</v>
      </c>
      <c r="C54" t="s">
        <v>204</v>
      </c>
      <c r="D54" t="str">
        <f>RIGHT(C54,4)</f>
        <v>2008</v>
      </c>
      <c r="E54" s="50" t="s">
        <v>59</v>
      </c>
      <c r="F54" t="str">
        <f>CONCATENATE($N$2,B54,$N$2,"=",$N$2,E54,"_",D54,$N$2,$O$2)</f>
        <v>"T2782900"="happy_2008",</v>
      </c>
    </row>
    <row r="55" spans="1:6" x14ac:dyDescent="0.25">
      <c r="A55">
        <v>54</v>
      </c>
      <c r="B55" t="s">
        <v>229</v>
      </c>
      <c r="C55" t="s">
        <v>230</v>
      </c>
      <c r="D55" t="str">
        <f>RIGHT(C55,4)</f>
        <v>2010</v>
      </c>
      <c r="E55" s="50" t="s">
        <v>59</v>
      </c>
      <c r="F55" t="str">
        <f>CONCATENATE($N$2,B55,$N$2,"=",$N$2,E55,"_",D55,$N$2,$O$2)</f>
        <v>"T6144000"="happy_2010",</v>
      </c>
    </row>
    <row r="56" spans="1:6" x14ac:dyDescent="0.25">
      <c r="A56">
        <v>55</v>
      </c>
      <c r="B56" t="s">
        <v>108</v>
      </c>
      <c r="C56" t="s">
        <v>68</v>
      </c>
      <c r="D56" t="str">
        <f>RIGHT(C56,4)</f>
        <v>2000</v>
      </c>
      <c r="E56" s="50" t="s">
        <v>61</v>
      </c>
      <c r="F56" t="str">
        <f>CONCATENATE($N$2,B56,$N$2,"=",$N$2,E56,"_",D56,$N$2,$O$2)</f>
        <v>"R4893600"="nervous_2000",</v>
      </c>
    </row>
    <row r="57" spans="1:6" x14ac:dyDescent="0.25">
      <c r="A57">
        <v>56</v>
      </c>
      <c r="B57" t="s">
        <v>120</v>
      </c>
      <c r="C57" t="s">
        <v>80</v>
      </c>
      <c r="D57" t="str">
        <f>RIGHT(C57,4)</f>
        <v>2002</v>
      </c>
      <c r="E57" s="50" t="s">
        <v>61</v>
      </c>
      <c r="F57" t="str">
        <f>CONCATENATE($N$2,B57,$N$2,"=",$N$2,E57,"_",D57,$N$2,$O$2)</f>
        <v>"S0920800"="nervous_2002",</v>
      </c>
    </row>
    <row r="58" spans="1:6" x14ac:dyDescent="0.25">
      <c r="A58">
        <v>57</v>
      </c>
      <c r="B58" t="s">
        <v>133</v>
      </c>
      <c r="C58" t="s">
        <v>89</v>
      </c>
      <c r="D58" t="str">
        <f>RIGHT(C58,4)</f>
        <v>2004</v>
      </c>
      <c r="E58" s="50" t="s">
        <v>61</v>
      </c>
      <c r="F58" t="str">
        <f>CONCATENATE($N$2,B58,$N$2,"=",$N$2,E58,"_",D58,$N$2,$O$2)</f>
        <v>"S4681900"="nervous_2004",</v>
      </c>
    </row>
    <row r="59" spans="1:6" x14ac:dyDescent="0.25">
      <c r="A59">
        <v>58</v>
      </c>
      <c r="B59" t="s">
        <v>159</v>
      </c>
      <c r="C59" t="s">
        <v>160</v>
      </c>
      <c r="D59" t="str">
        <f>RIGHT(C59,4)</f>
        <v>2006</v>
      </c>
      <c r="E59" s="50" t="s">
        <v>61</v>
      </c>
      <c r="F59" t="str">
        <f>CONCATENATE($N$2,B59,$N$2,"=",$N$2,E59,"_",D59,$N$2,$O$2)</f>
        <v>"S8332300"="nervous_2006",</v>
      </c>
    </row>
    <row r="60" spans="1:6" x14ac:dyDescent="0.25">
      <c r="A60">
        <v>59</v>
      </c>
      <c r="B60" t="s">
        <v>197</v>
      </c>
      <c r="C60" t="s">
        <v>198</v>
      </c>
      <c r="D60" t="str">
        <f>RIGHT(C60,4)</f>
        <v>2008</v>
      </c>
      <c r="E60" s="50" t="s">
        <v>61</v>
      </c>
      <c r="F60" t="str">
        <f>CONCATENATE($N$2,B60,$N$2,"=",$N$2,E60,"_",D60,$N$2,$O$2)</f>
        <v>"T2782600"="nervous_2008",</v>
      </c>
    </row>
    <row r="61" spans="1:6" x14ac:dyDescent="0.25">
      <c r="A61">
        <v>60</v>
      </c>
      <c r="B61" t="s">
        <v>223</v>
      </c>
      <c r="C61" t="s">
        <v>224</v>
      </c>
      <c r="D61" t="str">
        <f>RIGHT(C61,4)</f>
        <v>2010</v>
      </c>
      <c r="E61" s="50" t="s">
        <v>61</v>
      </c>
      <c r="F61" t="str">
        <f>CONCATENATE($N$2,B61,$N$2,"=",$N$2,E61,"_",D61,$N$2,$O$2)</f>
        <v>"T6143700"="nervous_2010",</v>
      </c>
    </row>
    <row r="62" spans="1:6" x14ac:dyDescent="0.25">
      <c r="A62">
        <v>61</v>
      </c>
      <c r="B62" t="s">
        <v>109</v>
      </c>
      <c r="C62" t="s">
        <v>69</v>
      </c>
      <c r="D62" t="str">
        <f>RIGHT(C62,4)</f>
        <v>2000</v>
      </c>
      <c r="E62" s="50" t="s">
        <v>340</v>
      </c>
      <c r="F62" t="str">
        <f>CONCATENATE($N$2,B62,$N$2,"=",$N$2,E62,"_",D62,$N$2,$O$2)</f>
        <v>"R4893700"="calm_2000",</v>
      </c>
    </row>
    <row r="63" spans="1:6" x14ac:dyDescent="0.25">
      <c r="A63">
        <v>62</v>
      </c>
      <c r="B63" t="s">
        <v>121</v>
      </c>
      <c r="C63" t="s">
        <v>81</v>
      </c>
      <c r="D63" t="str">
        <f>RIGHT(C63,4)</f>
        <v>2002</v>
      </c>
      <c r="E63" s="50" t="s">
        <v>340</v>
      </c>
      <c r="F63" t="str">
        <f>CONCATENATE($N$2,B63,$N$2,"=",$N$2,E63,"_",D63,$N$2,$O$2)</f>
        <v>"S0920900"="calm_2002",</v>
      </c>
    </row>
    <row r="64" spans="1:6" x14ac:dyDescent="0.25">
      <c r="A64">
        <v>63</v>
      </c>
      <c r="B64" t="s">
        <v>134</v>
      </c>
      <c r="C64" t="s">
        <v>90</v>
      </c>
      <c r="D64" t="str">
        <f>RIGHT(C64,4)</f>
        <v>2004</v>
      </c>
      <c r="E64" s="50" t="s">
        <v>340</v>
      </c>
      <c r="F64" t="str">
        <f>CONCATENATE($N$2,B64,$N$2,"=",$N$2,E64,"_",D64,$N$2,$O$2)</f>
        <v>"S4682000"="calm_2004",</v>
      </c>
    </row>
    <row r="65" spans="1:7" x14ac:dyDescent="0.25">
      <c r="A65">
        <v>64</v>
      </c>
      <c r="B65" t="s">
        <v>161</v>
      </c>
      <c r="C65" t="s">
        <v>162</v>
      </c>
      <c r="D65" t="str">
        <f>RIGHT(C65,4)</f>
        <v>2006</v>
      </c>
      <c r="E65" s="50" t="s">
        <v>340</v>
      </c>
      <c r="F65" t="str">
        <f>CONCATENATE($N$2,B65,$N$2,"=",$N$2,E65,"_",D65,$N$2,$O$2)</f>
        <v>"S8332400"="calm_2006",</v>
      </c>
    </row>
    <row r="66" spans="1:7" x14ac:dyDescent="0.25">
      <c r="A66">
        <v>65</v>
      </c>
      <c r="B66" t="s">
        <v>199</v>
      </c>
      <c r="C66" t="s">
        <v>200</v>
      </c>
      <c r="D66" t="str">
        <f>RIGHT(C66,4)</f>
        <v>2008</v>
      </c>
      <c r="E66" s="50" t="s">
        <v>340</v>
      </c>
      <c r="F66" t="str">
        <f>CONCATENATE($N$2,B66,$N$2,"=",$N$2,E66,"_",D66,$N$2,$O$2)</f>
        <v>"T2782700"="calm_2008",</v>
      </c>
    </row>
    <row r="67" spans="1:7" x14ac:dyDescent="0.25">
      <c r="A67">
        <v>66</v>
      </c>
      <c r="B67" t="s">
        <v>225</v>
      </c>
      <c r="C67" t="s">
        <v>226</v>
      </c>
      <c r="D67" t="str">
        <f>RIGHT(C67,4)</f>
        <v>2010</v>
      </c>
      <c r="E67" s="50" t="s">
        <v>340</v>
      </c>
      <c r="F67" t="str">
        <f>CONCATENATE($N$2,B67,$N$2,"=",$N$2,E67,"_",D67,$N$2,$O$2)</f>
        <v>"T6143800"="calm_2010",</v>
      </c>
    </row>
    <row r="68" spans="1:7" x14ac:dyDescent="0.25">
      <c r="A68">
        <v>67</v>
      </c>
      <c r="B68" t="s">
        <v>112</v>
      </c>
      <c r="C68" t="s">
        <v>72</v>
      </c>
      <c r="D68" t="str">
        <f>RIGHT(C68,4)</f>
        <v>2000</v>
      </c>
      <c r="E68" s="50" t="s">
        <v>60</v>
      </c>
      <c r="F68" t="str">
        <f>CONCATENATE($N$2,B68,$N$2,"=",$N$2,E68,"_",D68,$N$2,$O$2)</f>
        <v>"R4894000"="depressed_2000",</v>
      </c>
    </row>
    <row r="69" spans="1:7" x14ac:dyDescent="0.25">
      <c r="A69">
        <v>68</v>
      </c>
      <c r="B69" t="s">
        <v>124</v>
      </c>
      <c r="C69" t="s">
        <v>84</v>
      </c>
      <c r="D69" t="str">
        <f>RIGHT(C69,4)</f>
        <v>2002</v>
      </c>
      <c r="E69" s="50" t="s">
        <v>60</v>
      </c>
      <c r="F69" t="str">
        <f>CONCATENATE($N$2,B69,$N$2,"=",$N$2,E69,"_",D69,$N$2,$O$2)</f>
        <v>"S0921200"="depressed_2002",</v>
      </c>
    </row>
    <row r="70" spans="1:7" x14ac:dyDescent="0.25">
      <c r="A70">
        <v>69</v>
      </c>
      <c r="B70" t="s">
        <v>137</v>
      </c>
      <c r="C70" t="s">
        <v>138</v>
      </c>
      <c r="D70" t="str">
        <f>RIGHT(C70,4)</f>
        <v>2004</v>
      </c>
      <c r="E70" s="50" t="s">
        <v>60</v>
      </c>
      <c r="F70" t="str">
        <f>CONCATENATE($N$2,B70,$N$2,"=",$N$2,E70,"_",D70,$N$2,$O$2)</f>
        <v>"S4682300"="depressed_2004",</v>
      </c>
    </row>
    <row r="71" spans="1:7" x14ac:dyDescent="0.25">
      <c r="A71">
        <v>70</v>
      </c>
      <c r="B71" t="s">
        <v>167</v>
      </c>
      <c r="C71" t="s">
        <v>168</v>
      </c>
      <c r="D71" t="str">
        <f>RIGHT(C71,4)</f>
        <v>2006</v>
      </c>
      <c r="E71" s="50" t="s">
        <v>60</v>
      </c>
      <c r="F71" t="str">
        <f>CONCATENATE($N$2,B71,$N$2,"=",$N$2,E71,"_",D71,$N$2,$O$2)</f>
        <v>"S8332700"="depressed_2006",</v>
      </c>
    </row>
    <row r="72" spans="1:7" x14ac:dyDescent="0.25">
      <c r="A72">
        <v>71</v>
      </c>
      <c r="B72" t="s">
        <v>205</v>
      </c>
      <c r="C72" t="s">
        <v>206</v>
      </c>
      <c r="D72" t="str">
        <f>RIGHT(C72,4)</f>
        <v>2008</v>
      </c>
      <c r="E72" s="50" t="s">
        <v>60</v>
      </c>
      <c r="F72" t="str">
        <f>CONCATENATE($N$2,B72,$N$2,"=",$N$2,E72,"_",D72,$N$2,$O$2)</f>
        <v>"T2783000"="depressed_2008",</v>
      </c>
    </row>
    <row r="73" spans="1:7" x14ac:dyDescent="0.25">
      <c r="A73">
        <v>72</v>
      </c>
      <c r="B73" t="s">
        <v>231</v>
      </c>
      <c r="C73" t="s">
        <v>232</v>
      </c>
      <c r="D73" t="str">
        <f>RIGHT(C73,4)</f>
        <v>2010</v>
      </c>
      <c r="E73" s="50" t="s">
        <v>60</v>
      </c>
      <c r="F73" t="str">
        <f>CONCATENATE($N$2,B73,$N$2,"=",$N$2,E73,"_",D73,$N$2,$O$2)</f>
        <v>"T6144100"="depressed_2010",</v>
      </c>
    </row>
    <row r="74" spans="1:7" x14ac:dyDescent="0.25">
      <c r="A74">
        <v>73</v>
      </c>
      <c r="B74" t="s">
        <v>110</v>
      </c>
      <c r="C74" t="s">
        <v>70</v>
      </c>
      <c r="D74" t="str">
        <f>RIGHT(C74,4)</f>
        <v>2000</v>
      </c>
      <c r="E74" s="50" t="s">
        <v>58</v>
      </c>
      <c r="F74" t="str">
        <f>CONCATENATE($N$2,B74,$N$2,"=",$N$2,E74,"_",D74,$N$2,$O$2)</f>
        <v>"R4893800"="blue_2000",</v>
      </c>
    </row>
    <row r="75" spans="1:7" x14ac:dyDescent="0.25">
      <c r="A75">
        <v>74</v>
      </c>
      <c r="B75" t="s">
        <v>122</v>
      </c>
      <c r="C75" t="s">
        <v>82</v>
      </c>
      <c r="D75" t="str">
        <f>RIGHT(C75,4)</f>
        <v>2002</v>
      </c>
      <c r="E75" s="50" t="s">
        <v>58</v>
      </c>
      <c r="F75" t="str">
        <f>CONCATENATE($N$2,B75,$N$2,"=",$N$2,E75,"_",D75,$N$2,$O$2)</f>
        <v>"S0921000"="blue_2002",</v>
      </c>
    </row>
    <row r="76" spans="1:7" x14ac:dyDescent="0.25">
      <c r="A76">
        <v>75</v>
      </c>
      <c r="B76" t="s">
        <v>135</v>
      </c>
      <c r="C76" t="s">
        <v>91</v>
      </c>
      <c r="D76" t="str">
        <f>RIGHT(C76,4)</f>
        <v>2004</v>
      </c>
      <c r="E76" s="50" t="s">
        <v>58</v>
      </c>
      <c r="F76" t="str">
        <f>CONCATENATE($N$2,B76,$N$2,"=",$N$2,E76,"_",D76,$N$2,$O$2)</f>
        <v>"S4682100"="blue_2004",</v>
      </c>
    </row>
    <row r="77" spans="1:7" x14ac:dyDescent="0.25">
      <c r="A77">
        <v>76</v>
      </c>
      <c r="B77" t="s">
        <v>163</v>
      </c>
      <c r="C77" t="s">
        <v>164</v>
      </c>
      <c r="D77" t="str">
        <f>RIGHT(C77,4)</f>
        <v>2006</v>
      </c>
      <c r="E77" s="50" t="s">
        <v>58</v>
      </c>
      <c r="F77" t="str">
        <f>CONCATENATE($N$2,B77,$N$2,"=",$N$2,E77,"_",D77,$N$2,$O$2)</f>
        <v>"S8332500"="blue_2006",</v>
      </c>
    </row>
    <row r="78" spans="1:7" x14ac:dyDescent="0.25">
      <c r="A78">
        <v>77</v>
      </c>
      <c r="B78" t="s">
        <v>201</v>
      </c>
      <c r="C78" t="s">
        <v>202</v>
      </c>
      <c r="D78" t="str">
        <f>RIGHT(C78,4)</f>
        <v>2008</v>
      </c>
      <c r="E78" s="50" t="s">
        <v>58</v>
      </c>
      <c r="F78" t="str">
        <f>CONCATENATE($N$2,B78,$N$2,"=",$N$2,E78,"_",D78,$N$2,$O$2)</f>
        <v>"T2782800"="blue_2008",</v>
      </c>
    </row>
    <row r="79" spans="1:7" x14ac:dyDescent="0.25">
      <c r="A79">
        <v>78</v>
      </c>
      <c r="B79" t="s">
        <v>227</v>
      </c>
      <c r="C79" t="s">
        <v>228</v>
      </c>
      <c r="D79" t="str">
        <f>RIGHT(C79,4)</f>
        <v>2010</v>
      </c>
      <c r="E79" s="50" t="s">
        <v>58</v>
      </c>
      <c r="F79" t="str">
        <f>CONCATENATE($N$2,B79,$N$2,"=",$N$2,E79,"_",D79,$N$2,$O$2)</f>
        <v>"T6143900"="blue_2010",</v>
      </c>
    </row>
    <row r="80" spans="1:7" x14ac:dyDescent="0.25">
      <c r="A80">
        <v>79</v>
      </c>
      <c r="B80" t="s">
        <v>275</v>
      </c>
      <c r="C80" t="s">
        <v>276</v>
      </c>
      <c r="D80" t="str">
        <f>RIGHT(C80,4)</f>
        <v>1997</v>
      </c>
      <c r="E80" s="50" t="s">
        <v>54</v>
      </c>
      <c r="F80" t="str">
        <f>CONCATENATE($N$2,B80,$N$2,"=",$N$2,E80,$N$2,$O$2)</f>
        <v>"R0552400"="attendPR",</v>
      </c>
      <c r="G80" t="s">
        <v>349</v>
      </c>
    </row>
    <row r="81" spans="1:6" x14ac:dyDescent="0.25">
      <c r="A81">
        <v>80</v>
      </c>
      <c r="B81" t="s">
        <v>107</v>
      </c>
      <c r="C81" t="s">
        <v>67</v>
      </c>
      <c r="D81" t="str">
        <f>RIGHT(C81,4)</f>
        <v>2000</v>
      </c>
      <c r="E81" s="50" t="s">
        <v>26</v>
      </c>
      <c r="F81" t="str">
        <f>CONCATENATE($N$2,B81,$N$2,"=",$N$2,E81,"_",D81,$N$2,$O$2)</f>
        <v>"R4893400"="attend_2000",</v>
      </c>
    </row>
    <row r="82" spans="1:6" x14ac:dyDescent="0.25">
      <c r="A82">
        <v>81</v>
      </c>
      <c r="B82" t="s">
        <v>113</v>
      </c>
      <c r="C82" t="s">
        <v>73</v>
      </c>
      <c r="D82" t="str">
        <f>RIGHT(C82,4)</f>
        <v>2001</v>
      </c>
      <c r="E82" s="50" t="s">
        <v>26</v>
      </c>
      <c r="F82" t="str">
        <f>CONCATENATE($N$2,B82,$N$2,"=",$N$2,E82,"_",D82,$N$2,$O$2)</f>
        <v>"R6520100"="attend_2001",</v>
      </c>
    </row>
    <row r="83" spans="1:6" x14ac:dyDescent="0.25">
      <c r="A83">
        <v>82</v>
      </c>
      <c r="B83" t="s">
        <v>114</v>
      </c>
      <c r="C83" t="s">
        <v>74</v>
      </c>
      <c r="D83" t="str">
        <f>RIGHT(C83,4)</f>
        <v>2002</v>
      </c>
      <c r="E83" s="50" t="s">
        <v>26</v>
      </c>
      <c r="F83" t="str">
        <f>CONCATENATE($N$2,B83,$N$2,"=",$N$2,E83,"_",D83,$N$2,$O$2)</f>
        <v>"S0919300"="attend_2002",</v>
      </c>
    </row>
    <row r="84" spans="1:6" x14ac:dyDescent="0.25">
      <c r="A84">
        <v>83</v>
      </c>
      <c r="B84" t="s">
        <v>129</v>
      </c>
      <c r="C84" t="s">
        <v>87</v>
      </c>
      <c r="D84" t="str">
        <f>RIGHT(C84,4)</f>
        <v>2003</v>
      </c>
      <c r="E84" s="50" t="s">
        <v>26</v>
      </c>
      <c r="F84" t="str">
        <f>CONCATENATE($N$2,B84,$N$2,"=",$N$2,E84,"_",D84,$N$2,$O$2)</f>
        <v>"S2987800"="attend_2003",</v>
      </c>
    </row>
    <row r="85" spans="1:6" x14ac:dyDescent="0.25">
      <c r="A85">
        <v>84</v>
      </c>
      <c r="B85" t="s">
        <v>132</v>
      </c>
      <c r="C85" t="s">
        <v>88</v>
      </c>
      <c r="D85" t="str">
        <f>RIGHT(C85,4)</f>
        <v>2004</v>
      </c>
      <c r="E85" s="50" t="s">
        <v>26</v>
      </c>
      <c r="F85" t="str">
        <f>CONCATENATE($N$2,B85,$N$2,"=",$N$2,E85,"_",D85,$N$2,$O$2)</f>
        <v>"S4681700"="attend_2004",</v>
      </c>
    </row>
    <row r="86" spans="1:6" x14ac:dyDescent="0.25">
      <c r="A86">
        <v>85</v>
      </c>
      <c r="B86" t="s">
        <v>143</v>
      </c>
      <c r="C86" t="s">
        <v>144</v>
      </c>
      <c r="D86" t="str">
        <f>RIGHT(C86,4)</f>
        <v>2005</v>
      </c>
      <c r="E86" s="50" t="s">
        <v>26</v>
      </c>
      <c r="F86" t="str">
        <f>CONCATENATE($N$2,B86,$N$2,"=",$N$2,E86,"_",D86,$N$2,$O$2)</f>
        <v>"S6316700"="attend_2005",</v>
      </c>
    </row>
    <row r="87" spans="1:6" x14ac:dyDescent="0.25">
      <c r="A87">
        <v>86</v>
      </c>
      <c r="B87" t="s">
        <v>157</v>
      </c>
      <c r="C87" t="s">
        <v>158</v>
      </c>
      <c r="D87" t="str">
        <f>RIGHT(C87,4)</f>
        <v>2006</v>
      </c>
      <c r="E87" s="50" t="s">
        <v>26</v>
      </c>
      <c r="F87" t="str">
        <f>CONCATENATE($N$2,B87,$N$2,"=",$N$2,E87,"_",D87,$N$2,$O$2)</f>
        <v>"S8331500"="attend_2006",</v>
      </c>
    </row>
    <row r="88" spans="1:6" x14ac:dyDescent="0.25">
      <c r="A88">
        <v>87</v>
      </c>
      <c r="B88" t="s">
        <v>171</v>
      </c>
      <c r="C88" t="s">
        <v>172</v>
      </c>
      <c r="D88" t="str">
        <f>RIGHT(C88,4)</f>
        <v>2007</v>
      </c>
      <c r="E88" s="50" t="s">
        <v>26</v>
      </c>
      <c r="F88" t="str">
        <f>CONCATENATE($N$2,B88,$N$2,"=",$N$2,E88,"_",D88,$N$2,$O$2)</f>
        <v>"T0739400"="attend_2007",</v>
      </c>
    </row>
    <row r="89" spans="1:6" x14ac:dyDescent="0.25">
      <c r="A89">
        <v>88</v>
      </c>
      <c r="B89" t="s">
        <v>183</v>
      </c>
      <c r="C89" t="s">
        <v>184</v>
      </c>
      <c r="D89" t="str">
        <f>RIGHT(C89,4)</f>
        <v>2008</v>
      </c>
      <c r="E89" s="50" t="s">
        <v>26</v>
      </c>
      <c r="F89" t="str">
        <f>CONCATENATE($N$2,B89,$N$2,"=",$N$2,E89,"_",D89,$N$2,$O$2)</f>
        <v>"T2781700"="attend_2008",</v>
      </c>
    </row>
    <row r="90" spans="1:6" x14ac:dyDescent="0.25">
      <c r="A90">
        <v>89</v>
      </c>
      <c r="B90" t="s">
        <v>213</v>
      </c>
      <c r="C90" t="s">
        <v>214</v>
      </c>
      <c r="D90" t="str">
        <f>RIGHT(C90,4)</f>
        <v>2009</v>
      </c>
      <c r="E90" s="50" t="s">
        <v>26</v>
      </c>
      <c r="F90" t="str">
        <f>CONCATENATE($N$2,B90,$N$2,"=",$N$2,E90,"_",D90,$N$2,$O$2)</f>
        <v>"T4495000"="attend_2009",</v>
      </c>
    </row>
    <row r="91" spans="1:6" x14ac:dyDescent="0.25">
      <c r="A91">
        <v>90</v>
      </c>
      <c r="B91" t="s">
        <v>221</v>
      </c>
      <c r="C91" t="s">
        <v>222</v>
      </c>
      <c r="D91" t="str">
        <f>RIGHT(C91,4)</f>
        <v>2010</v>
      </c>
      <c r="E91" s="50" t="s">
        <v>26</v>
      </c>
      <c r="F91" t="str">
        <f>CONCATENATE($N$2,B91,$N$2,"=",$N$2,E91,"_",D91,$N$2,$O$2)</f>
        <v>"T6143400"="attend_2010",</v>
      </c>
    </row>
    <row r="92" spans="1:6" x14ac:dyDescent="0.25">
      <c r="A92">
        <v>91</v>
      </c>
      <c r="B92" t="s">
        <v>243</v>
      </c>
      <c r="C92" t="s">
        <v>244</v>
      </c>
      <c r="D92" t="str">
        <f>RIGHT(C92,4)</f>
        <v>2011</v>
      </c>
      <c r="E92" s="50" t="s">
        <v>26</v>
      </c>
      <c r="F92" t="str">
        <f>CONCATENATE($N$2,B92,$N$2,"=",$N$2,E92,"_",D92,$N$2,$O$2)</f>
        <v>"T7637300"="attend_2011",</v>
      </c>
    </row>
    <row r="93" spans="1:6" x14ac:dyDescent="0.25">
      <c r="A93">
        <v>92</v>
      </c>
      <c r="B93" t="s">
        <v>125</v>
      </c>
      <c r="C93" t="s">
        <v>85</v>
      </c>
      <c r="D93" t="str">
        <f>RIGHT(C93,4)</f>
        <v>2002</v>
      </c>
      <c r="E93" s="50" t="s">
        <v>50</v>
      </c>
      <c r="F93" t="str">
        <f>CONCATENATE($N$2,B93,$N$2,"=",$N$2,E93,"_",D93,$N$2,$O$2)</f>
        <v>"S1225400"="computer_2002",</v>
      </c>
    </row>
    <row r="94" spans="1:6" x14ac:dyDescent="0.25">
      <c r="A94">
        <v>93</v>
      </c>
      <c r="B94" t="s">
        <v>173</v>
      </c>
      <c r="C94" t="s">
        <v>174</v>
      </c>
      <c r="D94" t="str">
        <f>RIGHT(C94,4)</f>
        <v>2007</v>
      </c>
      <c r="E94" s="50" t="s">
        <v>50</v>
      </c>
      <c r="F94" t="str">
        <f>CONCATENATE($N$2,B94,$N$2,"=",$N$2,E94,"_",D94,$N$2,$O$2)</f>
        <v>"T1049900"="computer_2007",</v>
      </c>
    </row>
    <row r="95" spans="1:6" x14ac:dyDescent="0.25">
      <c r="A95">
        <v>94</v>
      </c>
      <c r="B95" t="s">
        <v>207</v>
      </c>
      <c r="C95" t="s">
        <v>208</v>
      </c>
      <c r="D95" t="str">
        <f>RIGHT(C95,4)</f>
        <v>2008</v>
      </c>
      <c r="E95" s="50" t="s">
        <v>50</v>
      </c>
      <c r="F95" t="str">
        <f>CONCATENATE($N$2,B95,$N$2,"=",$N$2,E95,"_",D95,$N$2,$O$2)</f>
        <v>"T3145100"="computer_2008",</v>
      </c>
    </row>
    <row r="96" spans="1:6" x14ac:dyDescent="0.25">
      <c r="A96">
        <v>95</v>
      </c>
      <c r="B96" t="s">
        <v>215</v>
      </c>
      <c r="C96" t="s">
        <v>216</v>
      </c>
      <c r="D96" t="str">
        <f>RIGHT(C96,4)</f>
        <v>2009</v>
      </c>
      <c r="E96" s="50" t="s">
        <v>50</v>
      </c>
      <c r="F96" t="str">
        <f>CONCATENATE($N$2,B96,$N$2,"=",$N$2,E96,"_",D96,$N$2,$O$2)</f>
        <v>"T4565400"="computer_2009",</v>
      </c>
    </row>
    <row r="97" spans="1:7" x14ac:dyDescent="0.25">
      <c r="A97">
        <v>96</v>
      </c>
      <c r="B97" t="s">
        <v>233</v>
      </c>
      <c r="C97" t="s">
        <v>234</v>
      </c>
      <c r="D97" t="str">
        <f>RIGHT(C97,4)</f>
        <v>2010</v>
      </c>
      <c r="E97" s="50" t="s">
        <v>50</v>
      </c>
      <c r="F97" t="str">
        <f>CONCATENATE($N$2,B97,$N$2,"=",$N$2,E97,"_",D97,$N$2,$O$2)</f>
        <v>"T6209600"="computer_2010",</v>
      </c>
    </row>
    <row r="98" spans="1:7" x14ac:dyDescent="0.25">
      <c r="A98">
        <v>97</v>
      </c>
      <c r="B98" t="s">
        <v>257</v>
      </c>
      <c r="C98" t="s">
        <v>258</v>
      </c>
      <c r="D98" t="str">
        <f>RIGHT(C98,4)</f>
        <v>2011</v>
      </c>
      <c r="E98" s="50" t="s">
        <v>50</v>
      </c>
      <c r="F98" t="str">
        <f>CONCATENATE($N$2,B98,$N$2,"=",$N$2,E98,"_",D98,$N$2,$O$2)</f>
        <v>"T7707000"="computer_2011",</v>
      </c>
    </row>
    <row r="99" spans="1:7" x14ac:dyDescent="0.25">
      <c r="A99">
        <v>98</v>
      </c>
      <c r="B99" t="s">
        <v>126</v>
      </c>
      <c r="C99" t="s">
        <v>86</v>
      </c>
      <c r="D99" t="str">
        <f>RIGHT(C99,4)</f>
        <v>2002</v>
      </c>
      <c r="E99" s="50" t="s">
        <v>52</v>
      </c>
      <c r="F99" t="str">
        <f>CONCATENATE($N$2,B99,$N$2,"=",$N$2,E99,"_",D99,$N$2,$O$2)</f>
        <v>"S1225500"="tv_2002",</v>
      </c>
    </row>
    <row r="100" spans="1:7" x14ac:dyDescent="0.25">
      <c r="A100">
        <v>99</v>
      </c>
      <c r="B100" t="s">
        <v>175</v>
      </c>
      <c r="C100" t="s">
        <v>176</v>
      </c>
      <c r="D100" t="str">
        <f>RIGHT(C100,4)</f>
        <v>2007</v>
      </c>
      <c r="E100" s="50" t="s">
        <v>52</v>
      </c>
      <c r="F100" t="str">
        <f>CONCATENATE($N$2,B100,$N$2,"=",$N$2,E100,"_",D100,$N$2,$O$2)</f>
        <v>"T1050000"="tv_2007",</v>
      </c>
    </row>
    <row r="101" spans="1:7" x14ac:dyDescent="0.25">
      <c r="A101">
        <v>100</v>
      </c>
      <c r="B101" t="s">
        <v>209</v>
      </c>
      <c r="C101" t="s">
        <v>210</v>
      </c>
      <c r="D101" t="str">
        <f>RIGHT(C101,4)</f>
        <v>2008</v>
      </c>
      <c r="E101" s="50" t="s">
        <v>52</v>
      </c>
      <c r="F101" t="str">
        <f>CONCATENATE($N$2,B101,$N$2,"=",$N$2,E101,"_",D101,$N$2,$O$2)</f>
        <v>"T3145200"="tv_2008",</v>
      </c>
    </row>
    <row r="102" spans="1:7" x14ac:dyDescent="0.25">
      <c r="A102">
        <v>101</v>
      </c>
      <c r="B102" t="s">
        <v>217</v>
      </c>
      <c r="C102" t="s">
        <v>218</v>
      </c>
      <c r="D102" t="str">
        <f>RIGHT(C102,4)</f>
        <v>2009</v>
      </c>
      <c r="E102" s="50" t="s">
        <v>52</v>
      </c>
      <c r="F102" t="str">
        <f>CONCATENATE($N$2,B102,$N$2,"=",$N$2,E102,"_",D102,$N$2,$O$2)</f>
        <v>"T4565500"="tv_2009",</v>
      </c>
    </row>
    <row r="103" spans="1:7" x14ac:dyDescent="0.25">
      <c r="A103">
        <v>102</v>
      </c>
      <c r="B103" t="s">
        <v>235</v>
      </c>
      <c r="C103" t="s">
        <v>236</v>
      </c>
      <c r="D103" t="str">
        <f>RIGHT(C103,4)</f>
        <v>2010</v>
      </c>
      <c r="E103" s="50" t="s">
        <v>52</v>
      </c>
      <c r="F103" t="str">
        <f>CONCATENATE($N$2,B103,$N$2,"=",$N$2,E103,"_",D103,$N$2,$O$2)</f>
        <v>"T6209700"="tv_2010",</v>
      </c>
    </row>
    <row r="104" spans="1:7" x14ac:dyDescent="0.25">
      <c r="A104">
        <v>103</v>
      </c>
      <c r="B104" t="s">
        <v>259</v>
      </c>
      <c r="C104" t="s">
        <v>260</v>
      </c>
      <c r="D104" t="str">
        <f>RIGHT(C104,4)</f>
        <v>2011</v>
      </c>
      <c r="E104" s="50" t="s">
        <v>52</v>
      </c>
      <c r="F104" t="str">
        <f>CONCATENATE($N$2,B104,$N$2,"=",$N$2,E105,"_",D104,$N$2,$O$2)</f>
        <v>"T7707100"="faith_2011",</v>
      </c>
    </row>
    <row r="105" spans="1:7" x14ac:dyDescent="0.25">
      <c r="A105">
        <v>104</v>
      </c>
      <c r="B105" t="s">
        <v>195</v>
      </c>
      <c r="C105" t="s">
        <v>196</v>
      </c>
      <c r="D105" t="str">
        <f>RIGHT(C105,4)</f>
        <v>2008</v>
      </c>
      <c r="E105" s="50" t="s">
        <v>40</v>
      </c>
      <c r="F105" t="str">
        <f>CONCATENATE($N$2,B105,$N$2,"=",$N$2,E105,"_",D105,$N$2,$O$2)</f>
        <v>"T2782400"="faith_2008",</v>
      </c>
    </row>
    <row r="106" spans="1:7" x14ac:dyDescent="0.25">
      <c r="A106">
        <v>105</v>
      </c>
      <c r="B106" t="s">
        <v>255</v>
      </c>
      <c r="C106" t="s">
        <v>256</v>
      </c>
      <c r="D106" t="str">
        <f>RIGHT(C106,4)</f>
        <v>2011</v>
      </c>
      <c r="E106" s="50" t="s">
        <v>40</v>
      </c>
      <c r="F106" t="str">
        <f>CONCATENATE($N$2,B106,$N$2,"=",$N$2,E107,$N$2,$O$2)</f>
        <v>"T7638000"="bmonth",</v>
      </c>
      <c r="G106" t="s">
        <v>349</v>
      </c>
    </row>
    <row r="107" spans="1:7" x14ac:dyDescent="0.25">
      <c r="A107">
        <v>106</v>
      </c>
      <c r="B107" t="s">
        <v>97</v>
      </c>
      <c r="C107" t="s">
        <v>98</v>
      </c>
      <c r="D107" t="str">
        <f>RIGHT(C107,4)</f>
        <v>1997</v>
      </c>
      <c r="E107" s="50" t="s">
        <v>14</v>
      </c>
      <c r="F107" t="str">
        <f>CONCATENATE($N$2,B107,$N$2,"=",$N$2,E107,$N$2,$O$2)</f>
        <v>"R0536401"="bmonth",</v>
      </c>
      <c r="G107" t="s">
        <v>349</v>
      </c>
    </row>
    <row r="108" spans="1:7" x14ac:dyDescent="0.25">
      <c r="A108">
        <v>107</v>
      </c>
      <c r="B108" t="s">
        <v>99</v>
      </c>
      <c r="C108" t="s">
        <v>98</v>
      </c>
      <c r="D108" t="str">
        <f>RIGHT(C108,4)</f>
        <v>1997</v>
      </c>
      <c r="E108" s="50" t="s">
        <v>15</v>
      </c>
      <c r="F108" t="str">
        <f t="shared" ref="F108:F111" si="0">CONCATENATE($N$2,B108,$N$2,"=",$N$2,E108,$N$2,$O$2)</f>
        <v>"R0536402"="byear",</v>
      </c>
      <c r="G108" t="s">
        <v>349</v>
      </c>
    </row>
    <row r="109" spans="1:7" x14ac:dyDescent="0.25">
      <c r="A109">
        <v>108</v>
      </c>
      <c r="B109" t="s">
        <v>102</v>
      </c>
      <c r="C109" t="s">
        <v>103</v>
      </c>
      <c r="D109" t="str">
        <f>RIGHT(C109,4)</f>
        <v>1997</v>
      </c>
      <c r="E109" s="50" t="s">
        <v>16</v>
      </c>
      <c r="F109" t="str">
        <f t="shared" si="0"/>
        <v>"R1482600"="race",</v>
      </c>
      <c r="G109" t="s">
        <v>349</v>
      </c>
    </row>
    <row r="110" spans="1:7" x14ac:dyDescent="0.25">
      <c r="A110">
        <v>109</v>
      </c>
      <c r="B110" t="s">
        <v>95</v>
      </c>
      <c r="C110" t="s">
        <v>96</v>
      </c>
      <c r="D110" t="str">
        <f>RIGHT(C110,4)</f>
        <v>1997</v>
      </c>
      <c r="E110" s="50" t="s">
        <v>17</v>
      </c>
      <c r="F110" t="str">
        <f t="shared" si="0"/>
        <v>"R0536300"="sex",</v>
      </c>
      <c r="G110" t="s">
        <v>349</v>
      </c>
    </row>
    <row r="111" spans="1:7" x14ac:dyDescent="0.25">
      <c r="A111">
        <v>110</v>
      </c>
      <c r="B111" t="s">
        <v>93</v>
      </c>
      <c r="C111" t="s">
        <v>62</v>
      </c>
      <c r="D111" t="str">
        <f>RIGHT(C111,4)</f>
        <v>1997</v>
      </c>
      <c r="E111" s="50" t="s">
        <v>18</v>
      </c>
      <c r="F111" t="str">
        <f t="shared" si="0"/>
        <v>"R0000100"="id",</v>
      </c>
      <c r="G111" t="s">
        <v>349</v>
      </c>
    </row>
    <row r="112" spans="1:7" x14ac:dyDescent="0.25">
      <c r="A112">
        <v>111</v>
      </c>
      <c r="B112" t="s">
        <v>179</v>
      </c>
      <c r="C112" t="s">
        <v>180</v>
      </c>
      <c r="D112" t="str">
        <f>RIGHT(C112,4)</f>
        <v>2008</v>
      </c>
      <c r="E112" s="50" t="s">
        <v>43</v>
      </c>
      <c r="F112" t="str">
        <f>CONCATENATE($N$2,B112,$N$2,"=",$N$2,E112,"_",D112,$N$2,$O$2)</f>
        <v>"T2111500"="bornagain_2008",</v>
      </c>
    </row>
    <row r="113" spans="1:6" x14ac:dyDescent="0.25">
      <c r="A113">
        <v>112</v>
      </c>
      <c r="B113" t="s">
        <v>239</v>
      </c>
      <c r="C113" t="s">
        <v>240</v>
      </c>
      <c r="D113" t="str">
        <f>RIGHT(C113,4)</f>
        <v>2011</v>
      </c>
      <c r="E113" s="50" t="s">
        <v>43</v>
      </c>
      <c r="F113" t="str">
        <f t="shared" ref="F113:F134" si="1">CONCATENATE($N$2,B113,$N$2,"=",$N$2,E113,"_",D113,$N$2,$O$2)</f>
        <v>"T6759400"="bornagain_2011",</v>
      </c>
    </row>
    <row r="114" spans="1:6" x14ac:dyDescent="0.25">
      <c r="A114">
        <v>113</v>
      </c>
      <c r="B114" t="s">
        <v>117</v>
      </c>
      <c r="C114" t="s">
        <v>77</v>
      </c>
      <c r="D114" t="str">
        <f>RIGHT(C114,4)</f>
        <v>2002</v>
      </c>
      <c r="E114" s="50" t="s">
        <v>37</v>
      </c>
      <c r="F114" t="str">
        <f t="shared" si="1"/>
        <v>"S0919600"="decisions_2002",</v>
      </c>
    </row>
    <row r="115" spans="1:6" x14ac:dyDescent="0.25">
      <c r="A115">
        <v>114</v>
      </c>
      <c r="B115" t="s">
        <v>149</v>
      </c>
      <c r="C115" t="s">
        <v>150</v>
      </c>
      <c r="D115" t="str">
        <f>RIGHT(C115,4)</f>
        <v>2005</v>
      </c>
      <c r="E115" s="50" t="s">
        <v>37</v>
      </c>
      <c r="F115" t="str">
        <f t="shared" si="1"/>
        <v>"S6317000"="decisions_2005",</v>
      </c>
    </row>
    <row r="116" spans="1:6" x14ac:dyDescent="0.25">
      <c r="A116">
        <v>115</v>
      </c>
      <c r="B116" t="s">
        <v>189</v>
      </c>
      <c r="C116" t="s">
        <v>190</v>
      </c>
      <c r="D116" t="str">
        <f>RIGHT(C116,4)</f>
        <v>2008</v>
      </c>
      <c r="E116" s="50" t="s">
        <v>37</v>
      </c>
      <c r="F116" t="str">
        <f t="shared" si="1"/>
        <v>"T2782100"="decisions_2008",</v>
      </c>
    </row>
    <row r="117" spans="1:6" x14ac:dyDescent="0.25">
      <c r="A117">
        <v>116</v>
      </c>
      <c r="B117" t="s">
        <v>249</v>
      </c>
      <c r="C117" t="s">
        <v>250</v>
      </c>
      <c r="D117" t="str">
        <f>RIGHT(C117,4)</f>
        <v>2011</v>
      </c>
      <c r="E117" s="50" t="s">
        <v>37</v>
      </c>
      <c r="F117" t="str">
        <f t="shared" si="1"/>
        <v>"T7637700"="decisions_2011",</v>
      </c>
    </row>
    <row r="118" spans="1:6" x14ac:dyDescent="0.25">
      <c r="A118">
        <v>117</v>
      </c>
      <c r="B118" t="s">
        <v>116</v>
      </c>
      <c r="C118" t="s">
        <v>76</v>
      </c>
      <c r="D118" t="str">
        <f>RIGHT(C118,4)</f>
        <v>2002</v>
      </c>
      <c r="E118" s="50" t="s">
        <v>36</v>
      </c>
      <c r="F118" t="str">
        <f t="shared" si="1"/>
        <v>"S0919500"="obeyed_2002",</v>
      </c>
    </row>
    <row r="119" spans="1:6" x14ac:dyDescent="0.25">
      <c r="A119">
        <v>118</v>
      </c>
      <c r="B119" t="s">
        <v>147</v>
      </c>
      <c r="C119" t="s">
        <v>148</v>
      </c>
      <c r="D119" t="str">
        <f>RIGHT(C119,4)</f>
        <v>2005</v>
      </c>
      <c r="E119" s="50" t="s">
        <v>36</v>
      </c>
      <c r="F119" t="str">
        <f t="shared" si="1"/>
        <v>"S6316900"="obeyed_2005",</v>
      </c>
    </row>
    <row r="120" spans="1:6" x14ac:dyDescent="0.25">
      <c r="A120">
        <v>119</v>
      </c>
      <c r="B120" t="s">
        <v>187</v>
      </c>
      <c r="C120" t="s">
        <v>188</v>
      </c>
      <c r="D120" t="str">
        <f>RIGHT(C120,4)</f>
        <v>2008</v>
      </c>
      <c r="E120" s="50" t="s">
        <v>36</v>
      </c>
      <c r="F120" t="str">
        <f t="shared" si="1"/>
        <v>"T2782000"="obeyed_2008",</v>
      </c>
    </row>
    <row r="121" spans="1:6" x14ac:dyDescent="0.25">
      <c r="A121">
        <v>120</v>
      </c>
      <c r="B121" t="s">
        <v>247</v>
      </c>
      <c r="C121" t="s">
        <v>248</v>
      </c>
      <c r="D121" t="str">
        <f>RIGHT(C121,4)</f>
        <v>2011</v>
      </c>
      <c r="E121" s="50" t="s">
        <v>36</v>
      </c>
      <c r="F121" t="str">
        <f t="shared" si="1"/>
        <v>"T7637600"="obeyed_2011",</v>
      </c>
    </row>
    <row r="122" spans="1:6" x14ac:dyDescent="0.25">
      <c r="A122">
        <v>121</v>
      </c>
      <c r="B122" t="s">
        <v>139</v>
      </c>
      <c r="C122" t="s">
        <v>140</v>
      </c>
      <c r="D122" t="str">
        <f>RIGHT(C122,4)</f>
        <v>2005</v>
      </c>
      <c r="E122" s="50" t="s">
        <v>48</v>
      </c>
      <c r="F122" t="str">
        <f t="shared" si="1"/>
        <v>"S5532800"="relpref_2005",</v>
      </c>
    </row>
    <row r="123" spans="1:6" x14ac:dyDescent="0.25">
      <c r="A123">
        <v>122</v>
      </c>
      <c r="B123" t="s">
        <v>177</v>
      </c>
      <c r="C123" t="s">
        <v>178</v>
      </c>
      <c r="D123" t="str">
        <f>RIGHT(C123,4)</f>
        <v>2008</v>
      </c>
      <c r="E123" s="50" t="s">
        <v>48</v>
      </c>
      <c r="F123" t="str">
        <f t="shared" si="1"/>
        <v>"T2111400"="relpref_2008",</v>
      </c>
    </row>
    <row r="124" spans="1:6" x14ac:dyDescent="0.25">
      <c r="A124">
        <v>123</v>
      </c>
      <c r="B124" t="s">
        <v>237</v>
      </c>
      <c r="C124" t="s">
        <v>238</v>
      </c>
      <c r="D124" t="str">
        <f>RIGHT(C124,4)</f>
        <v>2011</v>
      </c>
      <c r="E124" s="50" t="s">
        <v>48</v>
      </c>
      <c r="F124" t="str">
        <f t="shared" si="1"/>
        <v>"T6759300"="relpref_2011",</v>
      </c>
    </row>
    <row r="125" spans="1:6" x14ac:dyDescent="0.25">
      <c r="A125">
        <v>124</v>
      </c>
      <c r="B125" t="s">
        <v>115</v>
      </c>
      <c r="C125" t="s">
        <v>75</v>
      </c>
      <c r="D125" t="str">
        <f>RIGHT(C125,4)</f>
        <v>2002</v>
      </c>
      <c r="E125" s="50" t="s">
        <v>35</v>
      </c>
      <c r="F125" t="str">
        <f t="shared" si="1"/>
        <v>"S0919400"="values_2002",</v>
      </c>
    </row>
    <row r="126" spans="1:6" x14ac:dyDescent="0.25">
      <c r="A126">
        <v>125</v>
      </c>
      <c r="B126" t="s">
        <v>145</v>
      </c>
      <c r="C126" t="s">
        <v>146</v>
      </c>
      <c r="D126" t="str">
        <f>RIGHT(C126,4)</f>
        <v>2005</v>
      </c>
      <c r="E126" s="50" t="s">
        <v>35</v>
      </c>
      <c r="F126" t="str">
        <f t="shared" si="1"/>
        <v>"S6316800"="values_2005",</v>
      </c>
    </row>
    <row r="127" spans="1:6" x14ac:dyDescent="0.25">
      <c r="A127">
        <v>126</v>
      </c>
      <c r="B127" t="s">
        <v>185</v>
      </c>
      <c r="C127" t="s">
        <v>186</v>
      </c>
      <c r="D127" t="str">
        <f>RIGHT(C127,4)</f>
        <v>2008</v>
      </c>
      <c r="E127" s="50" t="s">
        <v>35</v>
      </c>
      <c r="F127" t="str">
        <f t="shared" si="1"/>
        <v>"T2781900"="values_2008",</v>
      </c>
    </row>
    <row r="128" spans="1:6" x14ac:dyDescent="0.25">
      <c r="A128">
        <v>127</v>
      </c>
      <c r="B128" t="s">
        <v>245</v>
      </c>
      <c r="C128" t="s">
        <v>246</v>
      </c>
      <c r="D128" t="str">
        <f>RIGHT(C128,4)</f>
        <v>2011</v>
      </c>
      <c r="E128" s="50" t="s">
        <v>35</v>
      </c>
      <c r="F128" t="str">
        <f t="shared" si="1"/>
        <v>"T7637500"="values_2011",</v>
      </c>
    </row>
    <row r="129" spans="1:7" x14ac:dyDescent="0.25">
      <c r="A129">
        <v>128</v>
      </c>
      <c r="B129" t="s">
        <v>119</v>
      </c>
      <c r="C129" t="s">
        <v>79</v>
      </c>
      <c r="D129" t="str">
        <f>RIGHT(C129,4)</f>
        <v>2002</v>
      </c>
      <c r="E129" s="50" t="s">
        <v>41</v>
      </c>
      <c r="F129" t="str">
        <f t="shared" si="1"/>
        <v>"S0919800"="pray_2002",</v>
      </c>
    </row>
    <row r="130" spans="1:7" x14ac:dyDescent="0.25">
      <c r="A130">
        <v>129</v>
      </c>
      <c r="B130" t="s">
        <v>153</v>
      </c>
      <c r="C130" t="s">
        <v>154</v>
      </c>
      <c r="D130" t="str">
        <f>RIGHT(C130,4)</f>
        <v>2005</v>
      </c>
      <c r="E130" s="50" t="s">
        <v>41</v>
      </c>
      <c r="F130" t="str">
        <f t="shared" si="1"/>
        <v>"S6317200"="pray_2005",</v>
      </c>
    </row>
    <row r="131" spans="1:7" x14ac:dyDescent="0.25">
      <c r="A131">
        <v>130</v>
      </c>
      <c r="B131" t="s">
        <v>193</v>
      </c>
      <c r="C131" t="s">
        <v>194</v>
      </c>
      <c r="D131" t="str">
        <f>RIGHT(C131,4)</f>
        <v>2008</v>
      </c>
      <c r="E131" s="50" t="s">
        <v>41</v>
      </c>
      <c r="F131" t="str">
        <f t="shared" si="1"/>
        <v>"T2782300"="pray_2008",</v>
      </c>
    </row>
    <row r="132" spans="1:7" x14ac:dyDescent="0.25">
      <c r="A132">
        <v>131</v>
      </c>
      <c r="B132" t="s">
        <v>253</v>
      </c>
      <c r="C132" t="s">
        <v>254</v>
      </c>
      <c r="D132" t="str">
        <f t="shared" ref="D132:D134" si="2">RIGHT(C132,4)</f>
        <v>2011</v>
      </c>
      <c r="E132" s="50" t="s">
        <v>41</v>
      </c>
      <c r="F132" t="str">
        <f t="shared" si="1"/>
        <v>"T7637900"="pray_2011",</v>
      </c>
    </row>
    <row r="133" spans="1:7" x14ac:dyDescent="0.25">
      <c r="A133">
        <v>132</v>
      </c>
      <c r="B133" t="s">
        <v>343</v>
      </c>
      <c r="C133" t="s">
        <v>344</v>
      </c>
      <c r="D133" t="str">
        <f t="shared" si="2"/>
        <v>1997</v>
      </c>
      <c r="E133" s="50" t="s">
        <v>342</v>
      </c>
      <c r="F133" t="str">
        <f t="shared" ref="F133:F134" si="3">CONCATENATE($N$2,B133,$N$2,"=",$N$2,E133,$N$2,$O$2)</f>
        <v>"R0552300"="relprefPR",</v>
      </c>
      <c r="G133" t="s">
        <v>349</v>
      </c>
    </row>
    <row r="134" spans="1:7" x14ac:dyDescent="0.25">
      <c r="A134">
        <v>133</v>
      </c>
      <c r="B134" t="s">
        <v>273</v>
      </c>
      <c r="C134" t="s">
        <v>274</v>
      </c>
      <c r="D134" t="str">
        <f t="shared" si="2"/>
        <v>1997</v>
      </c>
      <c r="E134" s="50" t="s">
        <v>55</v>
      </c>
      <c r="F134" t="str">
        <f t="shared" si="3"/>
        <v>"R0552200"="relraisedPR",</v>
      </c>
      <c r="G134" t="s">
        <v>349</v>
      </c>
    </row>
  </sheetData>
  <autoFilter ref="A1:F134">
    <sortState ref="A2:F133">
      <sortCondition ref="C1:C133"/>
    </sortState>
  </autoFilter>
  <dataConsolidate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Layout'!$C:$C</xm:f>
          </x14:formula1>
          <xm:sqref>E2:E134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Layout</vt:lpstr>
      <vt:lpstr>Renaming</vt:lpstr>
      <vt:lpstr>Renaming!dsSourceLabels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2014-04-19T18:24:46Z</dcterms:created>
  <dcterms:modified xsi:type="dcterms:W3CDTF">2014-04-22T03:27:13Z</dcterms:modified>
</cp:coreProperties>
</file>