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60" windowWidth="13755" windowHeight="14685" activeTab="2"/>
  </bookViews>
  <sheets>
    <sheet name="LRTs" sheetId="1" r:id="rId1"/>
    <sheet name="Random Effects CIs" sheetId="2" r:id="rId2"/>
    <sheet name="Pseudo-R2" sheetId="3" r:id="rId3"/>
  </sheets>
  <calcPr calcId="145621"/>
</workbook>
</file>

<file path=xl/calcChain.xml><?xml version="1.0" encoding="utf-8"?>
<calcChain xmlns="http://schemas.openxmlformats.org/spreadsheetml/2006/main">
  <c r="H5" i="3" l="1"/>
  <c r="F5" i="3"/>
  <c r="E5" i="2" l="1"/>
  <c r="F5" i="2" s="1"/>
  <c r="E4" i="2"/>
  <c r="G4" i="2" s="1"/>
  <c r="E14" i="1"/>
  <c r="D14" i="1"/>
  <c r="F14" i="1" s="1"/>
  <c r="E10" i="1"/>
  <c r="D10" i="1"/>
  <c r="F10" i="1" s="1"/>
  <c r="F4" i="2" l="1"/>
  <c r="G5" i="2"/>
  <c r="E6" i="1"/>
  <c r="D6" i="1"/>
  <c r="F6" i="1" l="1"/>
</calcChain>
</file>

<file path=xl/comments1.xml><?xml version="1.0" encoding="utf-8"?>
<comments xmlns="http://schemas.openxmlformats.org/spreadsheetml/2006/main">
  <authors>
    <author>Lesa Hoffman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Lesa Hoffman:</t>
        </r>
        <r>
          <rPr>
            <sz val="9"/>
            <color indexed="81"/>
            <rFont val="Tahoma"/>
            <charset val="1"/>
          </rPr>
          <t xml:space="preserve">
I am including all model parameters in this count, although in REML only the variance model parameters "count". The difference between models should be the same either way, though.</t>
        </r>
      </text>
    </comment>
  </commentList>
</comments>
</file>

<file path=xl/sharedStrings.xml><?xml version="1.0" encoding="utf-8"?>
<sst xmlns="http://schemas.openxmlformats.org/spreadsheetml/2006/main" count="38" uniqueCount="33">
  <si>
    <t>Note: It is your job to keep track of whether deviance should go up or down! 
These formulas work with ABSOLUTE VALUES.</t>
  </si>
  <si>
    <t>Model</t>
  </si>
  <si>
    <t>Model 
DF</t>
  </si>
  <si>
    <t>DF 
Diff</t>
  </si>
  <si>
    <t>Exact p 
Value</t>
  </si>
  <si>
    <t>*NOTE: Only fit statistics from models with the same model for the means can be compared under REML.</t>
  </si>
  <si>
    <t>(-2LL) 
Deviance</t>
  </si>
  <si>
    <t>Abs Value 
-2LL Diff</t>
  </si>
  <si>
    <t>Fixed Linear Time, Random Intercept</t>
  </si>
  <si>
    <t>Random Linear Time</t>
  </si>
  <si>
    <t>Random Linear Time + AR1 R Matrix</t>
  </si>
  <si>
    <t>Random Linear Time + TOEP2 R Matrix</t>
  </si>
  <si>
    <t>Test of Auto-regressive residuals</t>
  </si>
  <si>
    <t>Test of Lag-1 residual covariance</t>
  </si>
  <si>
    <t>Test of slope variance and covariance</t>
  </si>
  <si>
    <t>Term</t>
  </si>
  <si>
    <t>Fixed Effect</t>
  </si>
  <si>
    <t>Random Variance</t>
  </si>
  <si>
    <t>1.96*SD</t>
  </si>
  <si>
    <t>Lower CI</t>
  </si>
  <si>
    <t>Upper CI</t>
  </si>
  <si>
    <t>Intercept</t>
  </si>
  <si>
    <t>Linear</t>
  </si>
  <si>
    <t>95% Random Effects Confidence Interval Calculator</t>
  </si>
  <si>
    <t>Random Intercept Variance</t>
  </si>
  <si>
    <t>Random Linear Variance</t>
  </si>
  <si>
    <t>Residual Variance</t>
  </si>
  <si>
    <t>100*% Random Intercept Reduced</t>
  </si>
  <si>
    <t>100*% Random Linear Reduced</t>
  </si>
  <si>
    <t>100*% Residual Variance Reduced</t>
  </si>
  <si>
    <t>1b) Empty Means, Random Intercept</t>
  </si>
  <si>
    <t>2a) Fixed Linear Time, Random Intercept</t>
  </si>
  <si>
    <t>R2 change from fixed linear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</si>
</sst>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9" formatCode="#,##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Arial"/>
      <family val="2"/>
    </font>
    <font>
      <sz val="10"/>
      <name val="Arial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48"/>
      <name val="Calibri"/>
      <family val="2"/>
      <scheme val="minor"/>
    </font>
    <font>
      <sz val="11"/>
      <color indexed="4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6" fillId="0" borderId="0"/>
    <xf numFmtId="0" fontId="12" fillId="0" borderId="0"/>
  </cellStyleXfs>
  <cellXfs count="38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2" fillId="0" borderId="0" xfId="1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  <xf numFmtId="165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164" fontId="1" fillId="0" borderId="0" xfId="1" applyNumberFormat="1"/>
    <xf numFmtId="0" fontId="1" fillId="0" borderId="0" xfId="1" applyFont="1" applyAlignment="1">
      <alignment horizontal="left" indent="2"/>
    </xf>
    <xf numFmtId="0" fontId="0" fillId="0" borderId="0" xfId="1" applyFont="1"/>
    <xf numFmtId="0" fontId="0" fillId="0" borderId="0" xfId="1" applyFont="1" applyAlignment="1">
      <alignment horizontal="left" indent="2"/>
    </xf>
    <xf numFmtId="0" fontId="2" fillId="0" borderId="0" xfId="1" applyFont="1"/>
    <xf numFmtId="2" fontId="0" fillId="0" borderId="0" xfId="0" applyNumberFormat="1"/>
    <xf numFmtId="0" fontId="0" fillId="0" borderId="0" xfId="0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164" fontId="8" fillId="0" borderId="1" xfId="0" applyNumberFormat="1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9" fillId="0" borderId="0" xfId="0" applyFont="1" applyAlignment="1">
      <alignment horizontal="left" wrapText="1" indent="2"/>
    </xf>
    <xf numFmtId="2" fontId="10" fillId="0" borderId="0" xfId="0" applyNumberFormat="1" applyFont="1" applyAlignment="1">
      <alignment wrapText="1"/>
    </xf>
    <xf numFmtId="2" fontId="11" fillId="0" borderId="0" xfId="0" applyNumberFormat="1" applyFont="1" applyAlignment="1">
      <alignment wrapText="1"/>
    </xf>
    <xf numFmtId="166" fontId="0" fillId="0" borderId="0" xfId="0" applyNumberFormat="1" applyFont="1" applyAlignment="1">
      <alignment wrapText="1"/>
    </xf>
    <xf numFmtId="0" fontId="8" fillId="0" borderId="0" xfId="0" applyFont="1" applyAlignment="1">
      <alignment horizontal="left" wrapText="1" indent="2"/>
    </xf>
    <xf numFmtId="0" fontId="8" fillId="0" borderId="0" xfId="0" applyFont="1" applyAlignment="1">
      <alignment wrapText="1"/>
    </xf>
    <xf numFmtId="166" fontId="8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169" fontId="8" fillId="0" borderId="1" xfId="0" applyNumberFormat="1" applyFont="1" applyBorder="1" applyAlignment="1">
      <alignment horizontal="center" wrapText="1"/>
    </xf>
    <xf numFmtId="169" fontId="0" fillId="0" borderId="0" xfId="0" applyNumberFormat="1" applyFont="1" applyAlignment="1">
      <alignment wrapText="1"/>
    </xf>
    <xf numFmtId="169" fontId="8" fillId="0" borderId="0" xfId="0" applyNumberFormat="1" applyFont="1" applyAlignment="1">
      <alignment wrapText="1"/>
    </xf>
  </cellXfs>
  <cellStyles count="5">
    <cellStyle name="Normal" xfId="0" builtinId="0"/>
    <cellStyle name="Normal 2" xfId="2"/>
    <cellStyle name="Normal 2 2" xfId="1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workbookViewId="0">
      <selection activeCell="B14" sqref="B14"/>
    </sheetView>
  </sheetViews>
  <sheetFormatPr defaultColWidth="9" defaultRowHeight="15" x14ac:dyDescent="0.25"/>
  <cols>
    <col min="1" max="1" width="37.140625" style="1" customWidth="1"/>
    <col min="2" max="2" width="11.85546875" style="1" customWidth="1"/>
    <col min="3" max="3" width="9.5703125" style="1" customWidth="1"/>
    <col min="4" max="4" width="9.85546875" style="1" bestFit="1" customWidth="1"/>
    <col min="5" max="5" width="7.42578125" style="1" customWidth="1"/>
    <col min="6" max="6" width="10.85546875" style="10" customWidth="1"/>
    <col min="7" max="16384" width="9" style="1"/>
  </cols>
  <sheetData>
    <row r="1" spans="1:7" ht="30.6" customHeight="1" x14ac:dyDescent="0.25">
      <c r="A1" s="18" t="s">
        <v>0</v>
      </c>
      <c r="B1" s="18"/>
      <c r="C1" s="18"/>
      <c r="D1" s="18"/>
      <c r="E1" s="18"/>
      <c r="F1" s="18"/>
    </row>
    <row r="2" spans="1:7" ht="31.9" customHeight="1" x14ac:dyDescent="0.25">
      <c r="A2" s="2" t="s">
        <v>1</v>
      </c>
      <c r="B2" s="2" t="s">
        <v>6</v>
      </c>
      <c r="C2" s="2" t="s">
        <v>2</v>
      </c>
      <c r="D2" s="2" t="s">
        <v>7</v>
      </c>
      <c r="E2" s="2" t="s">
        <v>3</v>
      </c>
      <c r="F2" s="3" t="s">
        <v>4</v>
      </c>
      <c r="G2" s="4"/>
    </row>
    <row r="3" spans="1:7" x14ac:dyDescent="0.25">
      <c r="A3" s="5"/>
      <c r="B3" s="5"/>
      <c r="C3" s="5"/>
      <c r="D3" s="5"/>
      <c r="E3" s="5"/>
      <c r="F3" s="6"/>
      <c r="G3" s="4"/>
    </row>
    <row r="4" spans="1:7" x14ac:dyDescent="0.25">
      <c r="A4" s="12" t="s">
        <v>8</v>
      </c>
      <c r="B4" s="7">
        <v>415.09500000000003</v>
      </c>
      <c r="C4" s="8">
        <v>4</v>
      </c>
      <c r="D4" s="7"/>
      <c r="E4" s="8"/>
      <c r="F4" s="9"/>
    </row>
    <row r="5" spans="1:7" x14ac:dyDescent="0.25">
      <c r="A5" s="12" t="s">
        <v>9</v>
      </c>
      <c r="B5" s="7">
        <v>366.74099999999999</v>
      </c>
      <c r="C5" s="8">
        <v>6</v>
      </c>
      <c r="D5" s="7"/>
      <c r="E5" s="8"/>
      <c r="F5" s="9"/>
    </row>
    <row r="6" spans="1:7" x14ac:dyDescent="0.25">
      <c r="A6" s="13" t="s">
        <v>14</v>
      </c>
      <c r="B6" s="7"/>
      <c r="C6" s="8"/>
      <c r="D6" s="7">
        <f>ABS(B4-B5)</f>
        <v>48.354000000000042</v>
      </c>
      <c r="E6" s="8">
        <f>ABS(C4-C5)</f>
        <v>2</v>
      </c>
      <c r="F6" s="9">
        <f>CHIDIST(D6,E6)</f>
        <v>3.162731405051387E-11</v>
      </c>
    </row>
    <row r="7" spans="1:7" x14ac:dyDescent="0.25">
      <c r="A7" s="11"/>
      <c r="B7" s="7"/>
      <c r="C7" s="8"/>
      <c r="D7" s="7"/>
      <c r="E7" s="8"/>
      <c r="F7" s="9"/>
    </row>
    <row r="8" spans="1:7" x14ac:dyDescent="0.25">
      <c r="A8" s="12" t="s">
        <v>9</v>
      </c>
      <c r="B8" s="7">
        <v>366.74099999999999</v>
      </c>
      <c r="C8" s="8">
        <v>6</v>
      </c>
      <c r="D8" s="7"/>
      <c r="E8" s="8"/>
      <c r="F8" s="9"/>
    </row>
    <row r="9" spans="1:7" x14ac:dyDescent="0.25">
      <c r="A9" s="12" t="s">
        <v>10</v>
      </c>
      <c r="B9" s="7">
        <v>366.73899999999998</v>
      </c>
      <c r="C9" s="8">
        <v>7</v>
      </c>
      <c r="D9" s="7"/>
      <c r="E9" s="8"/>
      <c r="F9" s="9"/>
    </row>
    <row r="10" spans="1:7" x14ac:dyDescent="0.25">
      <c r="A10" s="13" t="s">
        <v>12</v>
      </c>
      <c r="B10" s="7"/>
      <c r="C10" s="8"/>
      <c r="D10" s="7">
        <f>ABS(B8-B9)</f>
        <v>2.0000000000095497E-3</v>
      </c>
      <c r="E10" s="8">
        <f>ABS(C8-C9)</f>
        <v>1</v>
      </c>
      <c r="F10" s="9">
        <f>CHIDIST(D10,E10)</f>
        <v>0.96432940827023506</v>
      </c>
    </row>
    <row r="11" spans="1:7" x14ac:dyDescent="0.25">
      <c r="A11" s="11"/>
      <c r="B11" s="7"/>
      <c r="C11" s="8"/>
      <c r="D11" s="7"/>
      <c r="E11" s="8"/>
      <c r="F11" s="9"/>
    </row>
    <row r="12" spans="1:7" x14ac:dyDescent="0.25">
      <c r="A12" s="12" t="s">
        <v>9</v>
      </c>
      <c r="B12" s="7">
        <v>366.74099999999999</v>
      </c>
      <c r="C12" s="8">
        <v>6</v>
      </c>
      <c r="D12" s="7"/>
      <c r="E12" s="8"/>
      <c r="F12" s="9"/>
    </row>
    <row r="13" spans="1:7" x14ac:dyDescent="0.25">
      <c r="A13" s="12" t="s">
        <v>11</v>
      </c>
      <c r="B13" s="7">
        <v>366.74</v>
      </c>
      <c r="C13" s="8">
        <v>7</v>
      </c>
      <c r="D13" s="7"/>
      <c r="E13" s="8"/>
      <c r="F13" s="9"/>
    </row>
    <row r="14" spans="1:7" x14ac:dyDescent="0.25">
      <c r="A14" s="13" t="s">
        <v>13</v>
      </c>
      <c r="B14" s="7"/>
      <c r="C14" s="8"/>
      <c r="D14" s="7">
        <f>ABS(B12-B13)</f>
        <v>9.9999999997635314E-4</v>
      </c>
      <c r="E14" s="8">
        <f>ABS(C12-C13)</f>
        <v>1</v>
      </c>
      <c r="F14" s="9">
        <f>CHIDIST(D14,E14)</f>
        <v>0.97477287937025858</v>
      </c>
    </row>
    <row r="15" spans="1:7" x14ac:dyDescent="0.25">
      <c r="A15" s="11"/>
      <c r="B15" s="7"/>
      <c r="C15" s="8"/>
      <c r="D15" s="7"/>
      <c r="E15" s="8"/>
      <c r="F15" s="9"/>
    </row>
    <row r="18" spans="1:1" x14ac:dyDescent="0.25">
      <c r="A18" s="14" t="s">
        <v>5</v>
      </c>
    </row>
  </sheetData>
  <mergeCells count="1">
    <mergeCell ref="A1:F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40" sqref="C40"/>
    </sheetView>
  </sheetViews>
  <sheetFormatPr defaultRowHeight="15" x14ac:dyDescent="0.25"/>
  <cols>
    <col min="1" max="1" width="14.7109375" customWidth="1"/>
    <col min="2" max="2" width="9.140625" bestFit="1" customWidth="1"/>
    <col min="3" max="3" width="11.42578125" bestFit="1" customWidth="1"/>
    <col min="4" max="4" width="16.5703125" bestFit="1" customWidth="1"/>
    <col min="5" max="5" width="9.140625" customWidth="1"/>
    <col min="257" max="257" width="29" customWidth="1"/>
    <col min="258" max="258" width="13.42578125" customWidth="1"/>
    <col min="259" max="259" width="13.42578125" bestFit="1" customWidth="1"/>
    <col min="260" max="260" width="21.140625" customWidth="1"/>
    <col min="261" max="261" width="12.85546875" customWidth="1"/>
    <col min="513" max="513" width="29" customWidth="1"/>
    <col min="514" max="514" width="13.42578125" customWidth="1"/>
    <col min="515" max="515" width="13.42578125" bestFit="1" customWidth="1"/>
    <col min="516" max="516" width="21.140625" customWidth="1"/>
    <col min="517" max="517" width="12.85546875" customWidth="1"/>
    <col min="769" max="769" width="29" customWidth="1"/>
    <col min="770" max="770" width="13.42578125" customWidth="1"/>
    <col min="771" max="771" width="13.42578125" bestFit="1" customWidth="1"/>
    <col min="772" max="772" width="21.140625" customWidth="1"/>
    <col min="773" max="773" width="12.85546875" customWidth="1"/>
    <col min="1025" max="1025" width="29" customWidth="1"/>
    <col min="1026" max="1026" width="13.42578125" customWidth="1"/>
    <col min="1027" max="1027" width="13.42578125" bestFit="1" customWidth="1"/>
    <col min="1028" max="1028" width="21.140625" customWidth="1"/>
    <col min="1029" max="1029" width="12.85546875" customWidth="1"/>
    <col min="1281" max="1281" width="29" customWidth="1"/>
    <col min="1282" max="1282" width="13.42578125" customWidth="1"/>
    <col min="1283" max="1283" width="13.42578125" bestFit="1" customWidth="1"/>
    <col min="1284" max="1284" width="21.140625" customWidth="1"/>
    <col min="1285" max="1285" width="12.85546875" customWidth="1"/>
    <col min="1537" max="1537" width="29" customWidth="1"/>
    <col min="1538" max="1538" width="13.42578125" customWidth="1"/>
    <col min="1539" max="1539" width="13.42578125" bestFit="1" customWidth="1"/>
    <col min="1540" max="1540" width="21.140625" customWidth="1"/>
    <col min="1541" max="1541" width="12.85546875" customWidth="1"/>
    <col min="1793" max="1793" width="29" customWidth="1"/>
    <col min="1794" max="1794" width="13.42578125" customWidth="1"/>
    <col min="1795" max="1795" width="13.42578125" bestFit="1" customWidth="1"/>
    <col min="1796" max="1796" width="21.140625" customWidth="1"/>
    <col min="1797" max="1797" width="12.85546875" customWidth="1"/>
    <col min="2049" max="2049" width="29" customWidth="1"/>
    <col min="2050" max="2050" width="13.42578125" customWidth="1"/>
    <col min="2051" max="2051" width="13.42578125" bestFit="1" customWidth="1"/>
    <col min="2052" max="2052" width="21.140625" customWidth="1"/>
    <col min="2053" max="2053" width="12.85546875" customWidth="1"/>
    <col min="2305" max="2305" width="29" customWidth="1"/>
    <col min="2306" max="2306" width="13.42578125" customWidth="1"/>
    <col min="2307" max="2307" width="13.42578125" bestFit="1" customWidth="1"/>
    <col min="2308" max="2308" width="21.140625" customWidth="1"/>
    <col min="2309" max="2309" width="12.85546875" customWidth="1"/>
    <col min="2561" max="2561" width="29" customWidth="1"/>
    <col min="2562" max="2562" width="13.42578125" customWidth="1"/>
    <col min="2563" max="2563" width="13.42578125" bestFit="1" customWidth="1"/>
    <col min="2564" max="2564" width="21.140625" customWidth="1"/>
    <col min="2565" max="2565" width="12.85546875" customWidth="1"/>
    <col min="2817" max="2817" width="29" customWidth="1"/>
    <col min="2818" max="2818" width="13.42578125" customWidth="1"/>
    <col min="2819" max="2819" width="13.42578125" bestFit="1" customWidth="1"/>
    <col min="2820" max="2820" width="21.140625" customWidth="1"/>
    <col min="2821" max="2821" width="12.85546875" customWidth="1"/>
    <col min="3073" max="3073" width="29" customWidth="1"/>
    <col min="3074" max="3074" width="13.42578125" customWidth="1"/>
    <col min="3075" max="3075" width="13.42578125" bestFit="1" customWidth="1"/>
    <col min="3076" max="3076" width="21.140625" customWidth="1"/>
    <col min="3077" max="3077" width="12.85546875" customWidth="1"/>
    <col min="3329" max="3329" width="29" customWidth="1"/>
    <col min="3330" max="3330" width="13.42578125" customWidth="1"/>
    <col min="3331" max="3331" width="13.42578125" bestFit="1" customWidth="1"/>
    <col min="3332" max="3332" width="21.140625" customWidth="1"/>
    <col min="3333" max="3333" width="12.85546875" customWidth="1"/>
    <col min="3585" max="3585" width="29" customWidth="1"/>
    <col min="3586" max="3586" width="13.42578125" customWidth="1"/>
    <col min="3587" max="3587" width="13.42578125" bestFit="1" customWidth="1"/>
    <col min="3588" max="3588" width="21.140625" customWidth="1"/>
    <col min="3589" max="3589" width="12.85546875" customWidth="1"/>
    <col min="3841" max="3841" width="29" customWidth="1"/>
    <col min="3842" max="3842" width="13.42578125" customWidth="1"/>
    <col min="3843" max="3843" width="13.42578125" bestFit="1" customWidth="1"/>
    <col min="3844" max="3844" width="21.140625" customWidth="1"/>
    <col min="3845" max="3845" width="12.85546875" customWidth="1"/>
    <col min="4097" max="4097" width="29" customWidth="1"/>
    <col min="4098" max="4098" width="13.42578125" customWidth="1"/>
    <col min="4099" max="4099" width="13.42578125" bestFit="1" customWidth="1"/>
    <col min="4100" max="4100" width="21.140625" customWidth="1"/>
    <col min="4101" max="4101" width="12.85546875" customWidth="1"/>
    <col min="4353" max="4353" width="29" customWidth="1"/>
    <col min="4354" max="4354" width="13.42578125" customWidth="1"/>
    <col min="4355" max="4355" width="13.42578125" bestFit="1" customWidth="1"/>
    <col min="4356" max="4356" width="21.140625" customWidth="1"/>
    <col min="4357" max="4357" width="12.85546875" customWidth="1"/>
    <col min="4609" max="4609" width="29" customWidth="1"/>
    <col min="4610" max="4610" width="13.42578125" customWidth="1"/>
    <col min="4611" max="4611" width="13.42578125" bestFit="1" customWidth="1"/>
    <col min="4612" max="4612" width="21.140625" customWidth="1"/>
    <col min="4613" max="4613" width="12.85546875" customWidth="1"/>
    <col min="4865" max="4865" width="29" customWidth="1"/>
    <col min="4866" max="4866" width="13.42578125" customWidth="1"/>
    <col min="4867" max="4867" width="13.42578125" bestFit="1" customWidth="1"/>
    <col min="4868" max="4868" width="21.140625" customWidth="1"/>
    <col min="4869" max="4869" width="12.85546875" customWidth="1"/>
    <col min="5121" max="5121" width="29" customWidth="1"/>
    <col min="5122" max="5122" width="13.42578125" customWidth="1"/>
    <col min="5123" max="5123" width="13.42578125" bestFit="1" customWidth="1"/>
    <col min="5124" max="5124" width="21.140625" customWidth="1"/>
    <col min="5125" max="5125" width="12.85546875" customWidth="1"/>
    <col min="5377" max="5377" width="29" customWidth="1"/>
    <col min="5378" max="5378" width="13.42578125" customWidth="1"/>
    <col min="5379" max="5379" width="13.42578125" bestFit="1" customWidth="1"/>
    <col min="5380" max="5380" width="21.140625" customWidth="1"/>
    <col min="5381" max="5381" width="12.85546875" customWidth="1"/>
    <col min="5633" max="5633" width="29" customWidth="1"/>
    <col min="5634" max="5634" width="13.42578125" customWidth="1"/>
    <col min="5635" max="5635" width="13.42578125" bestFit="1" customWidth="1"/>
    <col min="5636" max="5636" width="21.140625" customWidth="1"/>
    <col min="5637" max="5637" width="12.85546875" customWidth="1"/>
    <col min="5889" max="5889" width="29" customWidth="1"/>
    <col min="5890" max="5890" width="13.42578125" customWidth="1"/>
    <col min="5891" max="5891" width="13.42578125" bestFit="1" customWidth="1"/>
    <col min="5892" max="5892" width="21.140625" customWidth="1"/>
    <col min="5893" max="5893" width="12.85546875" customWidth="1"/>
    <col min="6145" max="6145" width="29" customWidth="1"/>
    <col min="6146" max="6146" width="13.42578125" customWidth="1"/>
    <col min="6147" max="6147" width="13.42578125" bestFit="1" customWidth="1"/>
    <col min="6148" max="6148" width="21.140625" customWidth="1"/>
    <col min="6149" max="6149" width="12.85546875" customWidth="1"/>
    <col min="6401" max="6401" width="29" customWidth="1"/>
    <col min="6402" max="6402" width="13.42578125" customWidth="1"/>
    <col min="6403" max="6403" width="13.42578125" bestFit="1" customWidth="1"/>
    <col min="6404" max="6404" width="21.140625" customWidth="1"/>
    <col min="6405" max="6405" width="12.85546875" customWidth="1"/>
    <col min="6657" max="6657" width="29" customWidth="1"/>
    <col min="6658" max="6658" width="13.42578125" customWidth="1"/>
    <col min="6659" max="6659" width="13.42578125" bestFit="1" customWidth="1"/>
    <col min="6660" max="6660" width="21.140625" customWidth="1"/>
    <col min="6661" max="6661" width="12.85546875" customWidth="1"/>
    <col min="6913" max="6913" width="29" customWidth="1"/>
    <col min="6914" max="6914" width="13.42578125" customWidth="1"/>
    <col min="6915" max="6915" width="13.42578125" bestFit="1" customWidth="1"/>
    <col min="6916" max="6916" width="21.140625" customWidth="1"/>
    <col min="6917" max="6917" width="12.85546875" customWidth="1"/>
    <col min="7169" max="7169" width="29" customWidth="1"/>
    <col min="7170" max="7170" width="13.42578125" customWidth="1"/>
    <col min="7171" max="7171" width="13.42578125" bestFit="1" customWidth="1"/>
    <col min="7172" max="7172" width="21.140625" customWidth="1"/>
    <col min="7173" max="7173" width="12.85546875" customWidth="1"/>
    <col min="7425" max="7425" width="29" customWidth="1"/>
    <col min="7426" max="7426" width="13.42578125" customWidth="1"/>
    <col min="7427" max="7427" width="13.42578125" bestFit="1" customWidth="1"/>
    <col min="7428" max="7428" width="21.140625" customWidth="1"/>
    <col min="7429" max="7429" width="12.85546875" customWidth="1"/>
    <col min="7681" max="7681" width="29" customWidth="1"/>
    <col min="7682" max="7682" width="13.42578125" customWidth="1"/>
    <col min="7683" max="7683" width="13.42578125" bestFit="1" customWidth="1"/>
    <col min="7684" max="7684" width="21.140625" customWidth="1"/>
    <col min="7685" max="7685" width="12.85546875" customWidth="1"/>
    <col min="7937" max="7937" width="29" customWidth="1"/>
    <col min="7938" max="7938" width="13.42578125" customWidth="1"/>
    <col min="7939" max="7939" width="13.42578125" bestFit="1" customWidth="1"/>
    <col min="7940" max="7940" width="21.140625" customWidth="1"/>
    <col min="7941" max="7941" width="12.85546875" customWidth="1"/>
    <col min="8193" max="8193" width="29" customWidth="1"/>
    <col min="8194" max="8194" width="13.42578125" customWidth="1"/>
    <col min="8195" max="8195" width="13.42578125" bestFit="1" customWidth="1"/>
    <col min="8196" max="8196" width="21.140625" customWidth="1"/>
    <col min="8197" max="8197" width="12.85546875" customWidth="1"/>
    <col min="8449" max="8449" width="29" customWidth="1"/>
    <col min="8450" max="8450" width="13.42578125" customWidth="1"/>
    <col min="8451" max="8451" width="13.42578125" bestFit="1" customWidth="1"/>
    <col min="8452" max="8452" width="21.140625" customWidth="1"/>
    <col min="8453" max="8453" width="12.85546875" customWidth="1"/>
    <col min="8705" max="8705" width="29" customWidth="1"/>
    <col min="8706" max="8706" width="13.42578125" customWidth="1"/>
    <col min="8707" max="8707" width="13.42578125" bestFit="1" customWidth="1"/>
    <col min="8708" max="8708" width="21.140625" customWidth="1"/>
    <col min="8709" max="8709" width="12.85546875" customWidth="1"/>
    <col min="8961" max="8961" width="29" customWidth="1"/>
    <col min="8962" max="8962" width="13.42578125" customWidth="1"/>
    <col min="8963" max="8963" width="13.42578125" bestFit="1" customWidth="1"/>
    <col min="8964" max="8964" width="21.140625" customWidth="1"/>
    <col min="8965" max="8965" width="12.85546875" customWidth="1"/>
    <col min="9217" max="9217" width="29" customWidth="1"/>
    <col min="9218" max="9218" width="13.42578125" customWidth="1"/>
    <col min="9219" max="9219" width="13.42578125" bestFit="1" customWidth="1"/>
    <col min="9220" max="9220" width="21.140625" customWidth="1"/>
    <col min="9221" max="9221" width="12.85546875" customWidth="1"/>
    <col min="9473" max="9473" width="29" customWidth="1"/>
    <col min="9474" max="9474" width="13.42578125" customWidth="1"/>
    <col min="9475" max="9475" width="13.42578125" bestFit="1" customWidth="1"/>
    <col min="9476" max="9476" width="21.140625" customWidth="1"/>
    <col min="9477" max="9477" width="12.85546875" customWidth="1"/>
    <col min="9729" max="9729" width="29" customWidth="1"/>
    <col min="9730" max="9730" width="13.42578125" customWidth="1"/>
    <col min="9731" max="9731" width="13.42578125" bestFit="1" customWidth="1"/>
    <col min="9732" max="9732" width="21.140625" customWidth="1"/>
    <col min="9733" max="9733" width="12.85546875" customWidth="1"/>
    <col min="9985" max="9985" width="29" customWidth="1"/>
    <col min="9986" max="9986" width="13.42578125" customWidth="1"/>
    <col min="9987" max="9987" width="13.42578125" bestFit="1" customWidth="1"/>
    <col min="9988" max="9988" width="21.140625" customWidth="1"/>
    <col min="9989" max="9989" width="12.85546875" customWidth="1"/>
    <col min="10241" max="10241" width="29" customWidth="1"/>
    <col min="10242" max="10242" width="13.42578125" customWidth="1"/>
    <col min="10243" max="10243" width="13.42578125" bestFit="1" customWidth="1"/>
    <col min="10244" max="10244" width="21.140625" customWidth="1"/>
    <col min="10245" max="10245" width="12.85546875" customWidth="1"/>
    <col min="10497" max="10497" width="29" customWidth="1"/>
    <col min="10498" max="10498" width="13.42578125" customWidth="1"/>
    <col min="10499" max="10499" width="13.42578125" bestFit="1" customWidth="1"/>
    <col min="10500" max="10500" width="21.140625" customWidth="1"/>
    <col min="10501" max="10501" width="12.85546875" customWidth="1"/>
    <col min="10753" max="10753" width="29" customWidth="1"/>
    <col min="10754" max="10754" width="13.42578125" customWidth="1"/>
    <col min="10755" max="10755" width="13.42578125" bestFit="1" customWidth="1"/>
    <col min="10756" max="10756" width="21.140625" customWidth="1"/>
    <col min="10757" max="10757" width="12.85546875" customWidth="1"/>
    <col min="11009" max="11009" width="29" customWidth="1"/>
    <col min="11010" max="11010" width="13.42578125" customWidth="1"/>
    <col min="11011" max="11011" width="13.42578125" bestFit="1" customWidth="1"/>
    <col min="11012" max="11012" width="21.140625" customWidth="1"/>
    <col min="11013" max="11013" width="12.85546875" customWidth="1"/>
    <col min="11265" max="11265" width="29" customWidth="1"/>
    <col min="11266" max="11266" width="13.42578125" customWidth="1"/>
    <col min="11267" max="11267" width="13.42578125" bestFit="1" customWidth="1"/>
    <col min="11268" max="11268" width="21.140625" customWidth="1"/>
    <col min="11269" max="11269" width="12.85546875" customWidth="1"/>
    <col min="11521" max="11521" width="29" customWidth="1"/>
    <col min="11522" max="11522" width="13.42578125" customWidth="1"/>
    <col min="11523" max="11523" width="13.42578125" bestFit="1" customWidth="1"/>
    <col min="11524" max="11524" width="21.140625" customWidth="1"/>
    <col min="11525" max="11525" width="12.85546875" customWidth="1"/>
    <col min="11777" max="11777" width="29" customWidth="1"/>
    <col min="11778" max="11778" width="13.42578125" customWidth="1"/>
    <col min="11779" max="11779" width="13.42578125" bestFit="1" customWidth="1"/>
    <col min="11780" max="11780" width="21.140625" customWidth="1"/>
    <col min="11781" max="11781" width="12.85546875" customWidth="1"/>
    <col min="12033" max="12033" width="29" customWidth="1"/>
    <col min="12034" max="12034" width="13.42578125" customWidth="1"/>
    <col min="12035" max="12035" width="13.42578125" bestFit="1" customWidth="1"/>
    <col min="12036" max="12036" width="21.140625" customWidth="1"/>
    <col min="12037" max="12037" width="12.85546875" customWidth="1"/>
    <col min="12289" max="12289" width="29" customWidth="1"/>
    <col min="12290" max="12290" width="13.42578125" customWidth="1"/>
    <col min="12291" max="12291" width="13.42578125" bestFit="1" customWidth="1"/>
    <col min="12292" max="12292" width="21.140625" customWidth="1"/>
    <col min="12293" max="12293" width="12.85546875" customWidth="1"/>
    <col min="12545" max="12545" width="29" customWidth="1"/>
    <col min="12546" max="12546" width="13.42578125" customWidth="1"/>
    <col min="12547" max="12547" width="13.42578125" bestFit="1" customWidth="1"/>
    <col min="12548" max="12548" width="21.140625" customWidth="1"/>
    <col min="12549" max="12549" width="12.85546875" customWidth="1"/>
    <col min="12801" max="12801" width="29" customWidth="1"/>
    <col min="12802" max="12802" width="13.42578125" customWidth="1"/>
    <col min="12803" max="12803" width="13.42578125" bestFit="1" customWidth="1"/>
    <col min="12804" max="12804" width="21.140625" customWidth="1"/>
    <col min="12805" max="12805" width="12.85546875" customWidth="1"/>
    <col min="13057" max="13057" width="29" customWidth="1"/>
    <col min="13058" max="13058" width="13.42578125" customWidth="1"/>
    <col min="13059" max="13059" width="13.42578125" bestFit="1" customWidth="1"/>
    <col min="13060" max="13060" width="21.140625" customWidth="1"/>
    <col min="13061" max="13061" width="12.85546875" customWidth="1"/>
    <col min="13313" max="13313" width="29" customWidth="1"/>
    <col min="13314" max="13314" width="13.42578125" customWidth="1"/>
    <col min="13315" max="13315" width="13.42578125" bestFit="1" customWidth="1"/>
    <col min="13316" max="13316" width="21.140625" customWidth="1"/>
    <col min="13317" max="13317" width="12.85546875" customWidth="1"/>
    <col min="13569" max="13569" width="29" customWidth="1"/>
    <col min="13570" max="13570" width="13.42578125" customWidth="1"/>
    <col min="13571" max="13571" width="13.42578125" bestFit="1" customWidth="1"/>
    <col min="13572" max="13572" width="21.140625" customWidth="1"/>
    <col min="13573" max="13573" width="12.85546875" customWidth="1"/>
    <col min="13825" max="13825" width="29" customWidth="1"/>
    <col min="13826" max="13826" width="13.42578125" customWidth="1"/>
    <col min="13827" max="13827" width="13.42578125" bestFit="1" customWidth="1"/>
    <col min="13828" max="13828" width="21.140625" customWidth="1"/>
    <col min="13829" max="13829" width="12.85546875" customWidth="1"/>
    <col min="14081" max="14081" width="29" customWidth="1"/>
    <col min="14082" max="14082" width="13.42578125" customWidth="1"/>
    <col min="14083" max="14083" width="13.42578125" bestFit="1" customWidth="1"/>
    <col min="14084" max="14084" width="21.140625" customWidth="1"/>
    <col min="14085" max="14085" width="12.85546875" customWidth="1"/>
    <col min="14337" max="14337" width="29" customWidth="1"/>
    <col min="14338" max="14338" width="13.42578125" customWidth="1"/>
    <col min="14339" max="14339" width="13.42578125" bestFit="1" customWidth="1"/>
    <col min="14340" max="14340" width="21.140625" customWidth="1"/>
    <col min="14341" max="14341" width="12.85546875" customWidth="1"/>
    <col min="14593" max="14593" width="29" customWidth="1"/>
    <col min="14594" max="14594" width="13.42578125" customWidth="1"/>
    <col min="14595" max="14595" width="13.42578125" bestFit="1" customWidth="1"/>
    <col min="14596" max="14596" width="21.140625" customWidth="1"/>
    <col min="14597" max="14597" width="12.85546875" customWidth="1"/>
    <col min="14849" max="14849" width="29" customWidth="1"/>
    <col min="14850" max="14850" width="13.42578125" customWidth="1"/>
    <col min="14851" max="14851" width="13.42578125" bestFit="1" customWidth="1"/>
    <col min="14852" max="14852" width="21.140625" customWidth="1"/>
    <col min="14853" max="14853" width="12.85546875" customWidth="1"/>
    <col min="15105" max="15105" width="29" customWidth="1"/>
    <col min="15106" max="15106" width="13.42578125" customWidth="1"/>
    <col min="15107" max="15107" width="13.42578125" bestFit="1" customWidth="1"/>
    <col min="15108" max="15108" width="21.140625" customWidth="1"/>
    <col min="15109" max="15109" width="12.85546875" customWidth="1"/>
    <col min="15361" max="15361" width="29" customWidth="1"/>
    <col min="15362" max="15362" width="13.42578125" customWidth="1"/>
    <col min="15363" max="15363" width="13.42578125" bestFit="1" customWidth="1"/>
    <col min="15364" max="15364" width="21.140625" customWidth="1"/>
    <col min="15365" max="15365" width="12.85546875" customWidth="1"/>
    <col min="15617" max="15617" width="29" customWidth="1"/>
    <col min="15618" max="15618" width="13.42578125" customWidth="1"/>
    <col min="15619" max="15619" width="13.42578125" bestFit="1" customWidth="1"/>
    <col min="15620" max="15620" width="21.140625" customWidth="1"/>
    <col min="15621" max="15621" width="12.85546875" customWidth="1"/>
    <col min="15873" max="15873" width="29" customWidth="1"/>
    <col min="15874" max="15874" width="13.42578125" customWidth="1"/>
    <col min="15875" max="15875" width="13.42578125" bestFit="1" customWidth="1"/>
    <col min="15876" max="15876" width="21.140625" customWidth="1"/>
    <col min="15877" max="15877" width="12.85546875" customWidth="1"/>
    <col min="16129" max="16129" width="29" customWidth="1"/>
    <col min="16130" max="16130" width="13.42578125" customWidth="1"/>
    <col min="16131" max="16131" width="13.42578125" bestFit="1" customWidth="1"/>
    <col min="16132" max="16132" width="21.140625" customWidth="1"/>
    <col min="16133" max="16133" width="12.85546875" customWidth="1"/>
  </cols>
  <sheetData>
    <row r="1" spans="1:7" ht="26.25" customHeight="1" x14ac:dyDescent="0.25">
      <c r="A1" s="20" t="s">
        <v>23</v>
      </c>
      <c r="B1" s="20"/>
      <c r="C1" s="20"/>
      <c r="D1" s="20"/>
      <c r="E1" s="20"/>
      <c r="F1" s="20"/>
      <c r="G1" s="20"/>
    </row>
    <row r="2" spans="1:7" s="16" customFormat="1" ht="24" customHeight="1" x14ac:dyDescent="0.25">
      <c r="A2" s="17" t="s">
        <v>1</v>
      </c>
      <c r="B2" s="17" t="s">
        <v>15</v>
      </c>
      <c r="C2" s="17" t="s">
        <v>16</v>
      </c>
      <c r="D2" s="17" t="s">
        <v>17</v>
      </c>
      <c r="E2" s="17" t="s">
        <v>18</v>
      </c>
      <c r="F2" s="17" t="s">
        <v>19</v>
      </c>
      <c r="G2" s="17" t="s">
        <v>20</v>
      </c>
    </row>
    <row r="4" spans="1:7" x14ac:dyDescent="0.25">
      <c r="A4" s="19" t="s">
        <v>9</v>
      </c>
      <c r="B4" t="s">
        <v>21</v>
      </c>
      <c r="C4">
        <v>10.2745</v>
      </c>
      <c r="D4">
        <v>2.2624</v>
      </c>
      <c r="E4" s="15">
        <f>1.96*SQRT(D4)</f>
        <v>2.9480902021478244</v>
      </c>
      <c r="F4" s="15">
        <f xml:space="preserve"> C4-E4</f>
        <v>7.3264097978521754</v>
      </c>
      <c r="G4" s="15">
        <f>C4+E4</f>
        <v>13.222590202147824</v>
      </c>
    </row>
    <row r="5" spans="1:7" x14ac:dyDescent="0.25">
      <c r="A5" s="19"/>
      <c r="B5" t="s">
        <v>22</v>
      </c>
      <c r="C5">
        <v>1.7166999999999999</v>
      </c>
      <c r="D5">
        <v>0.90890000000000004</v>
      </c>
      <c r="E5" s="15">
        <f>1.96*SQRT(D5)</f>
        <v>1.8685904420177259</v>
      </c>
      <c r="F5" s="15">
        <f xml:space="preserve"> C5-E5</f>
        <v>-0.15189044201772606</v>
      </c>
      <c r="G5" s="15">
        <f>C5+E5</f>
        <v>3.5852904420177261</v>
      </c>
    </row>
    <row r="6" spans="1:7" x14ac:dyDescent="0.25">
      <c r="E6" s="15"/>
      <c r="F6" s="15"/>
      <c r="G6" s="15"/>
    </row>
    <row r="7" spans="1:7" x14ac:dyDescent="0.25">
      <c r="E7" s="15"/>
      <c r="F7" s="15"/>
      <c r="G7" s="15"/>
    </row>
    <row r="8" spans="1:7" x14ac:dyDescent="0.25">
      <c r="E8" s="15"/>
      <c r="F8" s="15"/>
      <c r="G8" s="15"/>
    </row>
    <row r="9" spans="1:7" x14ac:dyDescent="0.25">
      <c r="E9" s="15"/>
      <c r="F9" s="15"/>
      <c r="G9" s="15"/>
    </row>
    <row r="10" spans="1:7" x14ac:dyDescent="0.25">
      <c r="E10" s="15"/>
      <c r="F10" s="15"/>
      <c r="G10" s="15"/>
    </row>
    <row r="11" spans="1:7" x14ac:dyDescent="0.25">
      <c r="E11" s="15"/>
      <c r="F11" s="15"/>
      <c r="G11" s="15"/>
    </row>
    <row r="12" spans="1:7" x14ac:dyDescent="0.25">
      <c r="E12" s="15"/>
      <c r="F12" s="15"/>
      <c r="G12" s="15"/>
    </row>
    <row r="13" spans="1:7" x14ac:dyDescent="0.25">
      <c r="E13" s="15"/>
      <c r="F13" s="15"/>
      <c r="G13" s="15"/>
    </row>
    <row r="14" spans="1:7" x14ac:dyDescent="0.25">
      <c r="E14" s="15"/>
      <c r="F14" s="15"/>
      <c r="G14" s="15"/>
    </row>
    <row r="15" spans="1:7" x14ac:dyDescent="0.25">
      <c r="E15" s="15"/>
      <c r="F15" s="15"/>
      <c r="G15" s="15"/>
    </row>
    <row r="16" spans="1:7" x14ac:dyDescent="0.25">
      <c r="E16" s="15"/>
      <c r="F16" s="15"/>
      <c r="G16" s="15"/>
    </row>
  </sheetData>
  <mergeCells count="2">
    <mergeCell ref="A4:A5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9" sqref="B9"/>
    </sheetView>
  </sheetViews>
  <sheetFormatPr defaultRowHeight="15" x14ac:dyDescent="0.25"/>
  <cols>
    <col min="1" max="1" width="48.42578125" style="24" customWidth="1"/>
    <col min="2" max="4" width="9.42578125" style="36" customWidth="1"/>
    <col min="5" max="5" width="2.5703125" style="24" customWidth="1"/>
    <col min="6" max="8" width="9.140625" style="34" bestFit="1" customWidth="1"/>
    <col min="9" max="254" width="9.140625" style="24"/>
    <col min="255" max="255" width="34.85546875" style="24" customWidth="1"/>
    <col min="256" max="259" width="9.42578125" style="24" customWidth="1"/>
    <col min="260" max="260" width="4.140625" style="24" customWidth="1"/>
    <col min="261" max="261" width="11.42578125" style="24" customWidth="1"/>
    <col min="262" max="262" width="11.42578125" style="24" bestFit="1" customWidth="1"/>
    <col min="263" max="263" width="11.42578125" style="24" customWidth="1"/>
    <col min="264" max="264" width="11.42578125" style="24" bestFit="1" customWidth="1"/>
    <col min="265" max="510" width="9.140625" style="24"/>
    <col min="511" max="511" width="34.85546875" style="24" customWidth="1"/>
    <col min="512" max="515" width="9.42578125" style="24" customWidth="1"/>
    <col min="516" max="516" width="4.140625" style="24" customWidth="1"/>
    <col min="517" max="517" width="11.42578125" style="24" customWidth="1"/>
    <col min="518" max="518" width="11.42578125" style="24" bestFit="1" customWidth="1"/>
    <col min="519" max="519" width="11.42578125" style="24" customWidth="1"/>
    <col min="520" max="520" width="11.42578125" style="24" bestFit="1" customWidth="1"/>
    <col min="521" max="766" width="9.140625" style="24"/>
    <col min="767" max="767" width="34.85546875" style="24" customWidth="1"/>
    <col min="768" max="771" width="9.42578125" style="24" customWidth="1"/>
    <col min="772" max="772" width="4.140625" style="24" customWidth="1"/>
    <col min="773" max="773" width="11.42578125" style="24" customWidth="1"/>
    <col min="774" max="774" width="11.42578125" style="24" bestFit="1" customWidth="1"/>
    <col min="775" max="775" width="11.42578125" style="24" customWidth="1"/>
    <col min="776" max="776" width="11.42578125" style="24" bestFit="1" customWidth="1"/>
    <col min="777" max="1022" width="9.140625" style="24"/>
    <col min="1023" max="1023" width="34.85546875" style="24" customWidth="1"/>
    <col min="1024" max="1027" width="9.42578125" style="24" customWidth="1"/>
    <col min="1028" max="1028" width="4.140625" style="24" customWidth="1"/>
    <col min="1029" max="1029" width="11.42578125" style="24" customWidth="1"/>
    <col min="1030" max="1030" width="11.42578125" style="24" bestFit="1" customWidth="1"/>
    <col min="1031" max="1031" width="11.42578125" style="24" customWidth="1"/>
    <col min="1032" max="1032" width="11.42578125" style="24" bestFit="1" customWidth="1"/>
    <col min="1033" max="1278" width="9.140625" style="24"/>
    <col min="1279" max="1279" width="34.85546875" style="24" customWidth="1"/>
    <col min="1280" max="1283" width="9.42578125" style="24" customWidth="1"/>
    <col min="1284" max="1284" width="4.140625" style="24" customWidth="1"/>
    <col min="1285" max="1285" width="11.42578125" style="24" customWidth="1"/>
    <col min="1286" max="1286" width="11.42578125" style="24" bestFit="1" customWidth="1"/>
    <col min="1287" max="1287" width="11.42578125" style="24" customWidth="1"/>
    <col min="1288" max="1288" width="11.42578125" style="24" bestFit="1" customWidth="1"/>
    <col min="1289" max="1534" width="9.140625" style="24"/>
    <col min="1535" max="1535" width="34.85546875" style="24" customWidth="1"/>
    <col min="1536" max="1539" width="9.42578125" style="24" customWidth="1"/>
    <col min="1540" max="1540" width="4.140625" style="24" customWidth="1"/>
    <col min="1541" max="1541" width="11.42578125" style="24" customWidth="1"/>
    <col min="1542" max="1542" width="11.42578125" style="24" bestFit="1" customWidth="1"/>
    <col min="1543" max="1543" width="11.42578125" style="24" customWidth="1"/>
    <col min="1544" max="1544" width="11.42578125" style="24" bestFit="1" customWidth="1"/>
    <col min="1545" max="1790" width="9.140625" style="24"/>
    <col min="1791" max="1791" width="34.85546875" style="24" customWidth="1"/>
    <col min="1792" max="1795" width="9.42578125" style="24" customWidth="1"/>
    <col min="1796" max="1796" width="4.140625" style="24" customWidth="1"/>
    <col min="1797" max="1797" width="11.42578125" style="24" customWidth="1"/>
    <col min="1798" max="1798" width="11.42578125" style="24" bestFit="1" customWidth="1"/>
    <col min="1799" max="1799" width="11.42578125" style="24" customWidth="1"/>
    <col min="1800" max="1800" width="11.42578125" style="24" bestFit="1" customWidth="1"/>
    <col min="1801" max="2046" width="9.140625" style="24"/>
    <col min="2047" max="2047" width="34.85546875" style="24" customWidth="1"/>
    <col min="2048" max="2051" width="9.42578125" style="24" customWidth="1"/>
    <col min="2052" max="2052" width="4.140625" style="24" customWidth="1"/>
    <col min="2053" max="2053" width="11.42578125" style="24" customWidth="1"/>
    <col min="2054" max="2054" width="11.42578125" style="24" bestFit="1" customWidth="1"/>
    <col min="2055" max="2055" width="11.42578125" style="24" customWidth="1"/>
    <col min="2056" max="2056" width="11.42578125" style="24" bestFit="1" customWidth="1"/>
    <col min="2057" max="2302" width="9.140625" style="24"/>
    <col min="2303" max="2303" width="34.85546875" style="24" customWidth="1"/>
    <col min="2304" max="2307" width="9.42578125" style="24" customWidth="1"/>
    <col min="2308" max="2308" width="4.140625" style="24" customWidth="1"/>
    <col min="2309" max="2309" width="11.42578125" style="24" customWidth="1"/>
    <col min="2310" max="2310" width="11.42578125" style="24" bestFit="1" customWidth="1"/>
    <col min="2311" max="2311" width="11.42578125" style="24" customWidth="1"/>
    <col min="2312" max="2312" width="11.42578125" style="24" bestFit="1" customWidth="1"/>
    <col min="2313" max="2558" width="9.140625" style="24"/>
    <col min="2559" max="2559" width="34.85546875" style="24" customWidth="1"/>
    <col min="2560" max="2563" width="9.42578125" style="24" customWidth="1"/>
    <col min="2564" max="2564" width="4.140625" style="24" customWidth="1"/>
    <col min="2565" max="2565" width="11.42578125" style="24" customWidth="1"/>
    <col min="2566" max="2566" width="11.42578125" style="24" bestFit="1" customWidth="1"/>
    <col min="2567" max="2567" width="11.42578125" style="24" customWidth="1"/>
    <col min="2568" max="2568" width="11.42578125" style="24" bestFit="1" customWidth="1"/>
    <col min="2569" max="2814" width="9.140625" style="24"/>
    <col min="2815" max="2815" width="34.85546875" style="24" customWidth="1"/>
    <col min="2816" max="2819" width="9.42578125" style="24" customWidth="1"/>
    <col min="2820" max="2820" width="4.140625" style="24" customWidth="1"/>
    <col min="2821" max="2821" width="11.42578125" style="24" customWidth="1"/>
    <col min="2822" max="2822" width="11.42578125" style="24" bestFit="1" customWidth="1"/>
    <col min="2823" max="2823" width="11.42578125" style="24" customWidth="1"/>
    <col min="2824" max="2824" width="11.42578125" style="24" bestFit="1" customWidth="1"/>
    <col min="2825" max="3070" width="9.140625" style="24"/>
    <col min="3071" max="3071" width="34.85546875" style="24" customWidth="1"/>
    <col min="3072" max="3075" width="9.42578125" style="24" customWidth="1"/>
    <col min="3076" max="3076" width="4.140625" style="24" customWidth="1"/>
    <col min="3077" max="3077" width="11.42578125" style="24" customWidth="1"/>
    <col min="3078" max="3078" width="11.42578125" style="24" bestFit="1" customWidth="1"/>
    <col min="3079" max="3079" width="11.42578125" style="24" customWidth="1"/>
    <col min="3080" max="3080" width="11.42578125" style="24" bestFit="1" customWidth="1"/>
    <col min="3081" max="3326" width="9.140625" style="24"/>
    <col min="3327" max="3327" width="34.85546875" style="24" customWidth="1"/>
    <col min="3328" max="3331" width="9.42578125" style="24" customWidth="1"/>
    <col min="3332" max="3332" width="4.140625" style="24" customWidth="1"/>
    <col min="3333" max="3333" width="11.42578125" style="24" customWidth="1"/>
    <col min="3334" max="3334" width="11.42578125" style="24" bestFit="1" customWidth="1"/>
    <col min="3335" max="3335" width="11.42578125" style="24" customWidth="1"/>
    <col min="3336" max="3336" width="11.42578125" style="24" bestFit="1" customWidth="1"/>
    <col min="3337" max="3582" width="9.140625" style="24"/>
    <col min="3583" max="3583" width="34.85546875" style="24" customWidth="1"/>
    <col min="3584" max="3587" width="9.42578125" style="24" customWidth="1"/>
    <col min="3588" max="3588" width="4.140625" style="24" customWidth="1"/>
    <col min="3589" max="3589" width="11.42578125" style="24" customWidth="1"/>
    <col min="3590" max="3590" width="11.42578125" style="24" bestFit="1" customWidth="1"/>
    <col min="3591" max="3591" width="11.42578125" style="24" customWidth="1"/>
    <col min="3592" max="3592" width="11.42578125" style="24" bestFit="1" customWidth="1"/>
    <col min="3593" max="3838" width="9.140625" style="24"/>
    <col min="3839" max="3839" width="34.85546875" style="24" customWidth="1"/>
    <col min="3840" max="3843" width="9.42578125" style="24" customWidth="1"/>
    <col min="3844" max="3844" width="4.140625" style="24" customWidth="1"/>
    <col min="3845" max="3845" width="11.42578125" style="24" customWidth="1"/>
    <col min="3846" max="3846" width="11.42578125" style="24" bestFit="1" customWidth="1"/>
    <col min="3847" max="3847" width="11.42578125" style="24" customWidth="1"/>
    <col min="3848" max="3848" width="11.42578125" style="24" bestFit="1" customWidth="1"/>
    <col min="3849" max="4094" width="9.140625" style="24"/>
    <col min="4095" max="4095" width="34.85546875" style="24" customWidth="1"/>
    <col min="4096" max="4099" width="9.42578125" style="24" customWidth="1"/>
    <col min="4100" max="4100" width="4.140625" style="24" customWidth="1"/>
    <col min="4101" max="4101" width="11.42578125" style="24" customWidth="1"/>
    <col min="4102" max="4102" width="11.42578125" style="24" bestFit="1" customWidth="1"/>
    <col min="4103" max="4103" width="11.42578125" style="24" customWidth="1"/>
    <col min="4104" max="4104" width="11.42578125" style="24" bestFit="1" customWidth="1"/>
    <col min="4105" max="4350" width="9.140625" style="24"/>
    <col min="4351" max="4351" width="34.85546875" style="24" customWidth="1"/>
    <col min="4352" max="4355" width="9.42578125" style="24" customWidth="1"/>
    <col min="4356" max="4356" width="4.140625" style="24" customWidth="1"/>
    <col min="4357" max="4357" width="11.42578125" style="24" customWidth="1"/>
    <col min="4358" max="4358" width="11.42578125" style="24" bestFit="1" customWidth="1"/>
    <col min="4359" max="4359" width="11.42578125" style="24" customWidth="1"/>
    <col min="4360" max="4360" width="11.42578125" style="24" bestFit="1" customWidth="1"/>
    <col min="4361" max="4606" width="9.140625" style="24"/>
    <col min="4607" max="4607" width="34.85546875" style="24" customWidth="1"/>
    <col min="4608" max="4611" width="9.42578125" style="24" customWidth="1"/>
    <col min="4612" max="4612" width="4.140625" style="24" customWidth="1"/>
    <col min="4613" max="4613" width="11.42578125" style="24" customWidth="1"/>
    <col min="4614" max="4614" width="11.42578125" style="24" bestFit="1" customWidth="1"/>
    <col min="4615" max="4615" width="11.42578125" style="24" customWidth="1"/>
    <col min="4616" max="4616" width="11.42578125" style="24" bestFit="1" customWidth="1"/>
    <col min="4617" max="4862" width="9.140625" style="24"/>
    <col min="4863" max="4863" width="34.85546875" style="24" customWidth="1"/>
    <col min="4864" max="4867" width="9.42578125" style="24" customWidth="1"/>
    <col min="4868" max="4868" width="4.140625" style="24" customWidth="1"/>
    <col min="4869" max="4869" width="11.42578125" style="24" customWidth="1"/>
    <col min="4870" max="4870" width="11.42578125" style="24" bestFit="1" customWidth="1"/>
    <col min="4871" max="4871" width="11.42578125" style="24" customWidth="1"/>
    <col min="4872" max="4872" width="11.42578125" style="24" bestFit="1" customWidth="1"/>
    <col min="4873" max="5118" width="9.140625" style="24"/>
    <col min="5119" max="5119" width="34.85546875" style="24" customWidth="1"/>
    <col min="5120" max="5123" width="9.42578125" style="24" customWidth="1"/>
    <col min="5124" max="5124" width="4.140625" style="24" customWidth="1"/>
    <col min="5125" max="5125" width="11.42578125" style="24" customWidth="1"/>
    <col min="5126" max="5126" width="11.42578125" style="24" bestFit="1" customWidth="1"/>
    <col min="5127" max="5127" width="11.42578125" style="24" customWidth="1"/>
    <col min="5128" max="5128" width="11.42578125" style="24" bestFit="1" customWidth="1"/>
    <col min="5129" max="5374" width="9.140625" style="24"/>
    <col min="5375" max="5375" width="34.85546875" style="24" customWidth="1"/>
    <col min="5376" max="5379" width="9.42578125" style="24" customWidth="1"/>
    <col min="5380" max="5380" width="4.140625" style="24" customWidth="1"/>
    <col min="5381" max="5381" width="11.42578125" style="24" customWidth="1"/>
    <col min="5382" max="5382" width="11.42578125" style="24" bestFit="1" customWidth="1"/>
    <col min="5383" max="5383" width="11.42578125" style="24" customWidth="1"/>
    <col min="5384" max="5384" width="11.42578125" style="24" bestFit="1" customWidth="1"/>
    <col min="5385" max="5630" width="9.140625" style="24"/>
    <col min="5631" max="5631" width="34.85546875" style="24" customWidth="1"/>
    <col min="5632" max="5635" width="9.42578125" style="24" customWidth="1"/>
    <col min="5636" max="5636" width="4.140625" style="24" customWidth="1"/>
    <col min="5637" max="5637" width="11.42578125" style="24" customWidth="1"/>
    <col min="5638" max="5638" width="11.42578125" style="24" bestFit="1" customWidth="1"/>
    <col min="5639" max="5639" width="11.42578125" style="24" customWidth="1"/>
    <col min="5640" max="5640" width="11.42578125" style="24" bestFit="1" customWidth="1"/>
    <col min="5641" max="5886" width="9.140625" style="24"/>
    <col min="5887" max="5887" width="34.85546875" style="24" customWidth="1"/>
    <col min="5888" max="5891" width="9.42578125" style="24" customWidth="1"/>
    <col min="5892" max="5892" width="4.140625" style="24" customWidth="1"/>
    <col min="5893" max="5893" width="11.42578125" style="24" customWidth="1"/>
    <col min="5894" max="5894" width="11.42578125" style="24" bestFit="1" customWidth="1"/>
    <col min="5895" max="5895" width="11.42578125" style="24" customWidth="1"/>
    <col min="5896" max="5896" width="11.42578125" style="24" bestFit="1" customWidth="1"/>
    <col min="5897" max="6142" width="9.140625" style="24"/>
    <col min="6143" max="6143" width="34.85546875" style="24" customWidth="1"/>
    <col min="6144" max="6147" width="9.42578125" style="24" customWidth="1"/>
    <col min="6148" max="6148" width="4.140625" style="24" customWidth="1"/>
    <col min="6149" max="6149" width="11.42578125" style="24" customWidth="1"/>
    <col min="6150" max="6150" width="11.42578125" style="24" bestFit="1" customWidth="1"/>
    <col min="6151" max="6151" width="11.42578125" style="24" customWidth="1"/>
    <col min="6152" max="6152" width="11.42578125" style="24" bestFit="1" customWidth="1"/>
    <col min="6153" max="6398" width="9.140625" style="24"/>
    <col min="6399" max="6399" width="34.85546875" style="24" customWidth="1"/>
    <col min="6400" max="6403" width="9.42578125" style="24" customWidth="1"/>
    <col min="6404" max="6404" width="4.140625" style="24" customWidth="1"/>
    <col min="6405" max="6405" width="11.42578125" style="24" customWidth="1"/>
    <col min="6406" max="6406" width="11.42578125" style="24" bestFit="1" customWidth="1"/>
    <col min="6407" max="6407" width="11.42578125" style="24" customWidth="1"/>
    <col min="6408" max="6408" width="11.42578125" style="24" bestFit="1" customWidth="1"/>
    <col min="6409" max="6654" width="9.140625" style="24"/>
    <col min="6655" max="6655" width="34.85546875" style="24" customWidth="1"/>
    <col min="6656" max="6659" width="9.42578125" style="24" customWidth="1"/>
    <col min="6660" max="6660" width="4.140625" style="24" customWidth="1"/>
    <col min="6661" max="6661" width="11.42578125" style="24" customWidth="1"/>
    <col min="6662" max="6662" width="11.42578125" style="24" bestFit="1" customWidth="1"/>
    <col min="6663" max="6663" width="11.42578125" style="24" customWidth="1"/>
    <col min="6664" max="6664" width="11.42578125" style="24" bestFit="1" customWidth="1"/>
    <col min="6665" max="6910" width="9.140625" style="24"/>
    <col min="6911" max="6911" width="34.85546875" style="24" customWidth="1"/>
    <col min="6912" max="6915" width="9.42578125" style="24" customWidth="1"/>
    <col min="6916" max="6916" width="4.140625" style="24" customWidth="1"/>
    <col min="6917" max="6917" width="11.42578125" style="24" customWidth="1"/>
    <col min="6918" max="6918" width="11.42578125" style="24" bestFit="1" customWidth="1"/>
    <col min="6919" max="6919" width="11.42578125" style="24" customWidth="1"/>
    <col min="6920" max="6920" width="11.42578125" style="24" bestFit="1" customWidth="1"/>
    <col min="6921" max="7166" width="9.140625" style="24"/>
    <col min="7167" max="7167" width="34.85546875" style="24" customWidth="1"/>
    <col min="7168" max="7171" width="9.42578125" style="24" customWidth="1"/>
    <col min="7172" max="7172" width="4.140625" style="24" customWidth="1"/>
    <col min="7173" max="7173" width="11.42578125" style="24" customWidth="1"/>
    <col min="7174" max="7174" width="11.42578125" style="24" bestFit="1" customWidth="1"/>
    <col min="7175" max="7175" width="11.42578125" style="24" customWidth="1"/>
    <col min="7176" max="7176" width="11.42578125" style="24" bestFit="1" customWidth="1"/>
    <col min="7177" max="7422" width="9.140625" style="24"/>
    <col min="7423" max="7423" width="34.85546875" style="24" customWidth="1"/>
    <col min="7424" max="7427" width="9.42578125" style="24" customWidth="1"/>
    <col min="7428" max="7428" width="4.140625" style="24" customWidth="1"/>
    <col min="7429" max="7429" width="11.42578125" style="24" customWidth="1"/>
    <col min="7430" max="7430" width="11.42578125" style="24" bestFit="1" customWidth="1"/>
    <col min="7431" max="7431" width="11.42578125" style="24" customWidth="1"/>
    <col min="7432" max="7432" width="11.42578125" style="24" bestFit="1" customWidth="1"/>
    <col min="7433" max="7678" width="9.140625" style="24"/>
    <col min="7679" max="7679" width="34.85546875" style="24" customWidth="1"/>
    <col min="7680" max="7683" width="9.42578125" style="24" customWidth="1"/>
    <col min="7684" max="7684" width="4.140625" style="24" customWidth="1"/>
    <col min="7685" max="7685" width="11.42578125" style="24" customWidth="1"/>
    <col min="7686" max="7686" width="11.42578125" style="24" bestFit="1" customWidth="1"/>
    <col min="7687" max="7687" width="11.42578125" style="24" customWidth="1"/>
    <col min="7688" max="7688" width="11.42578125" style="24" bestFit="1" customWidth="1"/>
    <col min="7689" max="7934" width="9.140625" style="24"/>
    <col min="7935" max="7935" width="34.85546875" style="24" customWidth="1"/>
    <col min="7936" max="7939" width="9.42578125" style="24" customWidth="1"/>
    <col min="7940" max="7940" width="4.140625" style="24" customWidth="1"/>
    <col min="7941" max="7941" width="11.42578125" style="24" customWidth="1"/>
    <col min="7942" max="7942" width="11.42578125" style="24" bestFit="1" customWidth="1"/>
    <col min="7943" max="7943" width="11.42578125" style="24" customWidth="1"/>
    <col min="7944" max="7944" width="11.42578125" style="24" bestFit="1" customWidth="1"/>
    <col min="7945" max="8190" width="9.140625" style="24"/>
    <col min="8191" max="8191" width="34.85546875" style="24" customWidth="1"/>
    <col min="8192" max="8195" width="9.42578125" style="24" customWidth="1"/>
    <col min="8196" max="8196" width="4.140625" style="24" customWidth="1"/>
    <col min="8197" max="8197" width="11.42578125" style="24" customWidth="1"/>
    <col min="8198" max="8198" width="11.42578125" style="24" bestFit="1" customWidth="1"/>
    <col min="8199" max="8199" width="11.42578125" style="24" customWidth="1"/>
    <col min="8200" max="8200" width="11.42578125" style="24" bestFit="1" customWidth="1"/>
    <col min="8201" max="8446" width="9.140625" style="24"/>
    <col min="8447" max="8447" width="34.85546875" style="24" customWidth="1"/>
    <col min="8448" max="8451" width="9.42578125" style="24" customWidth="1"/>
    <col min="8452" max="8452" width="4.140625" style="24" customWidth="1"/>
    <col min="8453" max="8453" width="11.42578125" style="24" customWidth="1"/>
    <col min="8454" max="8454" width="11.42578125" style="24" bestFit="1" customWidth="1"/>
    <col min="8455" max="8455" width="11.42578125" style="24" customWidth="1"/>
    <col min="8456" max="8456" width="11.42578125" style="24" bestFit="1" customWidth="1"/>
    <col min="8457" max="8702" width="9.140625" style="24"/>
    <col min="8703" max="8703" width="34.85546875" style="24" customWidth="1"/>
    <col min="8704" max="8707" width="9.42578125" style="24" customWidth="1"/>
    <col min="8708" max="8708" width="4.140625" style="24" customWidth="1"/>
    <col min="8709" max="8709" width="11.42578125" style="24" customWidth="1"/>
    <col min="8710" max="8710" width="11.42578125" style="24" bestFit="1" customWidth="1"/>
    <col min="8711" max="8711" width="11.42578125" style="24" customWidth="1"/>
    <col min="8712" max="8712" width="11.42578125" style="24" bestFit="1" customWidth="1"/>
    <col min="8713" max="8958" width="9.140625" style="24"/>
    <col min="8959" max="8959" width="34.85546875" style="24" customWidth="1"/>
    <col min="8960" max="8963" width="9.42578125" style="24" customWidth="1"/>
    <col min="8964" max="8964" width="4.140625" style="24" customWidth="1"/>
    <col min="8965" max="8965" width="11.42578125" style="24" customWidth="1"/>
    <col min="8966" max="8966" width="11.42578125" style="24" bestFit="1" customWidth="1"/>
    <col min="8967" max="8967" width="11.42578125" style="24" customWidth="1"/>
    <col min="8968" max="8968" width="11.42578125" style="24" bestFit="1" customWidth="1"/>
    <col min="8969" max="9214" width="9.140625" style="24"/>
    <col min="9215" max="9215" width="34.85546875" style="24" customWidth="1"/>
    <col min="9216" max="9219" width="9.42578125" style="24" customWidth="1"/>
    <col min="9220" max="9220" width="4.140625" style="24" customWidth="1"/>
    <col min="9221" max="9221" width="11.42578125" style="24" customWidth="1"/>
    <col min="9222" max="9222" width="11.42578125" style="24" bestFit="1" customWidth="1"/>
    <col min="9223" max="9223" width="11.42578125" style="24" customWidth="1"/>
    <col min="9224" max="9224" width="11.42578125" style="24" bestFit="1" customWidth="1"/>
    <col min="9225" max="9470" width="9.140625" style="24"/>
    <col min="9471" max="9471" width="34.85546875" style="24" customWidth="1"/>
    <col min="9472" max="9475" width="9.42578125" style="24" customWidth="1"/>
    <col min="9476" max="9476" width="4.140625" style="24" customWidth="1"/>
    <col min="9477" max="9477" width="11.42578125" style="24" customWidth="1"/>
    <col min="9478" max="9478" width="11.42578125" style="24" bestFit="1" customWidth="1"/>
    <col min="9479" max="9479" width="11.42578125" style="24" customWidth="1"/>
    <col min="9480" max="9480" width="11.42578125" style="24" bestFit="1" customWidth="1"/>
    <col min="9481" max="9726" width="9.140625" style="24"/>
    <col min="9727" max="9727" width="34.85546875" style="24" customWidth="1"/>
    <col min="9728" max="9731" width="9.42578125" style="24" customWidth="1"/>
    <col min="9732" max="9732" width="4.140625" style="24" customWidth="1"/>
    <col min="9733" max="9733" width="11.42578125" style="24" customWidth="1"/>
    <col min="9734" max="9734" width="11.42578125" style="24" bestFit="1" customWidth="1"/>
    <col min="9735" max="9735" width="11.42578125" style="24" customWidth="1"/>
    <col min="9736" max="9736" width="11.42578125" style="24" bestFit="1" customWidth="1"/>
    <col min="9737" max="9982" width="9.140625" style="24"/>
    <col min="9983" max="9983" width="34.85546875" style="24" customWidth="1"/>
    <col min="9984" max="9987" width="9.42578125" style="24" customWidth="1"/>
    <col min="9988" max="9988" width="4.140625" style="24" customWidth="1"/>
    <col min="9989" max="9989" width="11.42578125" style="24" customWidth="1"/>
    <col min="9990" max="9990" width="11.42578125" style="24" bestFit="1" customWidth="1"/>
    <col min="9991" max="9991" width="11.42578125" style="24" customWidth="1"/>
    <col min="9992" max="9992" width="11.42578125" style="24" bestFit="1" customWidth="1"/>
    <col min="9993" max="10238" width="9.140625" style="24"/>
    <col min="10239" max="10239" width="34.85546875" style="24" customWidth="1"/>
    <col min="10240" max="10243" width="9.42578125" style="24" customWidth="1"/>
    <col min="10244" max="10244" width="4.140625" style="24" customWidth="1"/>
    <col min="10245" max="10245" width="11.42578125" style="24" customWidth="1"/>
    <col min="10246" max="10246" width="11.42578125" style="24" bestFit="1" customWidth="1"/>
    <col min="10247" max="10247" width="11.42578125" style="24" customWidth="1"/>
    <col min="10248" max="10248" width="11.42578125" style="24" bestFit="1" customWidth="1"/>
    <col min="10249" max="10494" width="9.140625" style="24"/>
    <col min="10495" max="10495" width="34.85546875" style="24" customWidth="1"/>
    <col min="10496" max="10499" width="9.42578125" style="24" customWidth="1"/>
    <col min="10500" max="10500" width="4.140625" style="24" customWidth="1"/>
    <col min="10501" max="10501" width="11.42578125" style="24" customWidth="1"/>
    <col min="10502" max="10502" width="11.42578125" style="24" bestFit="1" customWidth="1"/>
    <col min="10503" max="10503" width="11.42578125" style="24" customWidth="1"/>
    <col min="10504" max="10504" width="11.42578125" style="24" bestFit="1" customWidth="1"/>
    <col min="10505" max="10750" width="9.140625" style="24"/>
    <col min="10751" max="10751" width="34.85546875" style="24" customWidth="1"/>
    <col min="10752" max="10755" width="9.42578125" style="24" customWidth="1"/>
    <col min="10756" max="10756" width="4.140625" style="24" customWidth="1"/>
    <col min="10757" max="10757" width="11.42578125" style="24" customWidth="1"/>
    <col min="10758" max="10758" width="11.42578125" style="24" bestFit="1" customWidth="1"/>
    <col min="10759" max="10759" width="11.42578125" style="24" customWidth="1"/>
    <col min="10760" max="10760" width="11.42578125" style="24" bestFit="1" customWidth="1"/>
    <col min="10761" max="11006" width="9.140625" style="24"/>
    <col min="11007" max="11007" width="34.85546875" style="24" customWidth="1"/>
    <col min="11008" max="11011" width="9.42578125" style="24" customWidth="1"/>
    <col min="11012" max="11012" width="4.140625" style="24" customWidth="1"/>
    <col min="11013" max="11013" width="11.42578125" style="24" customWidth="1"/>
    <col min="11014" max="11014" width="11.42578125" style="24" bestFit="1" customWidth="1"/>
    <col min="11015" max="11015" width="11.42578125" style="24" customWidth="1"/>
    <col min="11016" max="11016" width="11.42578125" style="24" bestFit="1" customWidth="1"/>
    <col min="11017" max="11262" width="9.140625" style="24"/>
    <col min="11263" max="11263" width="34.85546875" style="24" customWidth="1"/>
    <col min="11264" max="11267" width="9.42578125" style="24" customWidth="1"/>
    <col min="11268" max="11268" width="4.140625" style="24" customWidth="1"/>
    <col min="11269" max="11269" width="11.42578125" style="24" customWidth="1"/>
    <col min="11270" max="11270" width="11.42578125" style="24" bestFit="1" customWidth="1"/>
    <col min="11271" max="11271" width="11.42578125" style="24" customWidth="1"/>
    <col min="11272" max="11272" width="11.42578125" style="24" bestFit="1" customWidth="1"/>
    <col min="11273" max="11518" width="9.140625" style="24"/>
    <col min="11519" max="11519" width="34.85546875" style="24" customWidth="1"/>
    <col min="11520" max="11523" width="9.42578125" style="24" customWidth="1"/>
    <col min="11524" max="11524" width="4.140625" style="24" customWidth="1"/>
    <col min="11525" max="11525" width="11.42578125" style="24" customWidth="1"/>
    <col min="11526" max="11526" width="11.42578125" style="24" bestFit="1" customWidth="1"/>
    <col min="11527" max="11527" width="11.42578125" style="24" customWidth="1"/>
    <col min="11528" max="11528" width="11.42578125" style="24" bestFit="1" customWidth="1"/>
    <col min="11529" max="11774" width="9.140625" style="24"/>
    <col min="11775" max="11775" width="34.85546875" style="24" customWidth="1"/>
    <col min="11776" max="11779" width="9.42578125" style="24" customWidth="1"/>
    <col min="11780" max="11780" width="4.140625" style="24" customWidth="1"/>
    <col min="11781" max="11781" width="11.42578125" style="24" customWidth="1"/>
    <col min="11782" max="11782" width="11.42578125" style="24" bestFit="1" customWidth="1"/>
    <col min="11783" max="11783" width="11.42578125" style="24" customWidth="1"/>
    <col min="11784" max="11784" width="11.42578125" style="24" bestFit="1" customWidth="1"/>
    <col min="11785" max="12030" width="9.140625" style="24"/>
    <col min="12031" max="12031" width="34.85546875" style="24" customWidth="1"/>
    <col min="12032" max="12035" width="9.42578125" style="24" customWidth="1"/>
    <col min="12036" max="12036" width="4.140625" style="24" customWidth="1"/>
    <col min="12037" max="12037" width="11.42578125" style="24" customWidth="1"/>
    <col min="12038" max="12038" width="11.42578125" style="24" bestFit="1" customWidth="1"/>
    <col min="12039" max="12039" width="11.42578125" style="24" customWidth="1"/>
    <col min="12040" max="12040" width="11.42578125" style="24" bestFit="1" customWidth="1"/>
    <col min="12041" max="12286" width="9.140625" style="24"/>
    <col min="12287" max="12287" width="34.85546875" style="24" customWidth="1"/>
    <col min="12288" max="12291" width="9.42578125" style="24" customWidth="1"/>
    <col min="12292" max="12292" width="4.140625" style="24" customWidth="1"/>
    <col min="12293" max="12293" width="11.42578125" style="24" customWidth="1"/>
    <col min="12294" max="12294" width="11.42578125" style="24" bestFit="1" customWidth="1"/>
    <col min="12295" max="12295" width="11.42578125" style="24" customWidth="1"/>
    <col min="12296" max="12296" width="11.42578125" style="24" bestFit="1" customWidth="1"/>
    <col min="12297" max="12542" width="9.140625" style="24"/>
    <col min="12543" max="12543" width="34.85546875" style="24" customWidth="1"/>
    <col min="12544" max="12547" width="9.42578125" style="24" customWidth="1"/>
    <col min="12548" max="12548" width="4.140625" style="24" customWidth="1"/>
    <col min="12549" max="12549" width="11.42578125" style="24" customWidth="1"/>
    <col min="12550" max="12550" width="11.42578125" style="24" bestFit="1" customWidth="1"/>
    <col min="12551" max="12551" width="11.42578125" style="24" customWidth="1"/>
    <col min="12552" max="12552" width="11.42578125" style="24" bestFit="1" customWidth="1"/>
    <col min="12553" max="12798" width="9.140625" style="24"/>
    <col min="12799" max="12799" width="34.85546875" style="24" customWidth="1"/>
    <col min="12800" max="12803" width="9.42578125" style="24" customWidth="1"/>
    <col min="12804" max="12804" width="4.140625" style="24" customWidth="1"/>
    <col min="12805" max="12805" width="11.42578125" style="24" customWidth="1"/>
    <col min="12806" max="12806" width="11.42578125" style="24" bestFit="1" customWidth="1"/>
    <col min="12807" max="12807" width="11.42578125" style="24" customWidth="1"/>
    <col min="12808" max="12808" width="11.42578125" style="24" bestFit="1" customWidth="1"/>
    <col min="12809" max="13054" width="9.140625" style="24"/>
    <col min="13055" max="13055" width="34.85546875" style="24" customWidth="1"/>
    <col min="13056" max="13059" width="9.42578125" style="24" customWidth="1"/>
    <col min="13060" max="13060" width="4.140625" style="24" customWidth="1"/>
    <col min="13061" max="13061" width="11.42578125" style="24" customWidth="1"/>
    <col min="13062" max="13062" width="11.42578125" style="24" bestFit="1" customWidth="1"/>
    <col min="13063" max="13063" width="11.42578125" style="24" customWidth="1"/>
    <col min="13064" max="13064" width="11.42578125" style="24" bestFit="1" customWidth="1"/>
    <col min="13065" max="13310" width="9.140625" style="24"/>
    <col min="13311" max="13311" width="34.85546875" style="24" customWidth="1"/>
    <col min="13312" max="13315" width="9.42578125" style="24" customWidth="1"/>
    <col min="13316" max="13316" width="4.140625" style="24" customWidth="1"/>
    <col min="13317" max="13317" width="11.42578125" style="24" customWidth="1"/>
    <col min="13318" max="13318" width="11.42578125" style="24" bestFit="1" customWidth="1"/>
    <col min="13319" max="13319" width="11.42578125" style="24" customWidth="1"/>
    <col min="13320" max="13320" width="11.42578125" style="24" bestFit="1" customWidth="1"/>
    <col min="13321" max="13566" width="9.140625" style="24"/>
    <col min="13567" max="13567" width="34.85546875" style="24" customWidth="1"/>
    <col min="13568" max="13571" width="9.42578125" style="24" customWidth="1"/>
    <col min="13572" max="13572" width="4.140625" style="24" customWidth="1"/>
    <col min="13573" max="13573" width="11.42578125" style="24" customWidth="1"/>
    <col min="13574" max="13574" width="11.42578125" style="24" bestFit="1" customWidth="1"/>
    <col min="13575" max="13575" width="11.42578125" style="24" customWidth="1"/>
    <col min="13576" max="13576" width="11.42578125" style="24" bestFit="1" customWidth="1"/>
    <col min="13577" max="13822" width="9.140625" style="24"/>
    <col min="13823" max="13823" width="34.85546875" style="24" customWidth="1"/>
    <col min="13824" max="13827" width="9.42578125" style="24" customWidth="1"/>
    <col min="13828" max="13828" width="4.140625" style="24" customWidth="1"/>
    <col min="13829" max="13829" width="11.42578125" style="24" customWidth="1"/>
    <col min="13830" max="13830" width="11.42578125" style="24" bestFit="1" customWidth="1"/>
    <col min="13831" max="13831" width="11.42578125" style="24" customWidth="1"/>
    <col min="13832" max="13832" width="11.42578125" style="24" bestFit="1" customWidth="1"/>
    <col min="13833" max="14078" width="9.140625" style="24"/>
    <col min="14079" max="14079" width="34.85546875" style="24" customWidth="1"/>
    <col min="14080" max="14083" width="9.42578125" style="24" customWidth="1"/>
    <col min="14084" max="14084" width="4.140625" style="24" customWidth="1"/>
    <col min="14085" max="14085" width="11.42578125" style="24" customWidth="1"/>
    <col min="14086" max="14086" width="11.42578125" style="24" bestFit="1" customWidth="1"/>
    <col min="14087" max="14087" width="11.42578125" style="24" customWidth="1"/>
    <col min="14088" max="14088" width="11.42578125" style="24" bestFit="1" customWidth="1"/>
    <col min="14089" max="14334" width="9.140625" style="24"/>
    <col min="14335" max="14335" width="34.85546875" style="24" customWidth="1"/>
    <col min="14336" max="14339" width="9.42578125" style="24" customWidth="1"/>
    <col min="14340" max="14340" width="4.140625" style="24" customWidth="1"/>
    <col min="14341" max="14341" width="11.42578125" style="24" customWidth="1"/>
    <col min="14342" max="14342" width="11.42578125" style="24" bestFit="1" customWidth="1"/>
    <col min="14343" max="14343" width="11.42578125" style="24" customWidth="1"/>
    <col min="14344" max="14344" width="11.42578125" style="24" bestFit="1" customWidth="1"/>
    <col min="14345" max="14590" width="9.140625" style="24"/>
    <col min="14591" max="14591" width="34.85546875" style="24" customWidth="1"/>
    <col min="14592" max="14595" width="9.42578125" style="24" customWidth="1"/>
    <col min="14596" max="14596" width="4.140625" style="24" customWidth="1"/>
    <col min="14597" max="14597" width="11.42578125" style="24" customWidth="1"/>
    <col min="14598" max="14598" width="11.42578125" style="24" bestFit="1" customWidth="1"/>
    <col min="14599" max="14599" width="11.42578125" style="24" customWidth="1"/>
    <col min="14600" max="14600" width="11.42578125" style="24" bestFit="1" customWidth="1"/>
    <col min="14601" max="14846" width="9.140625" style="24"/>
    <col min="14847" max="14847" width="34.85546875" style="24" customWidth="1"/>
    <col min="14848" max="14851" width="9.42578125" style="24" customWidth="1"/>
    <col min="14852" max="14852" width="4.140625" style="24" customWidth="1"/>
    <col min="14853" max="14853" width="11.42578125" style="24" customWidth="1"/>
    <col min="14854" max="14854" width="11.42578125" style="24" bestFit="1" customWidth="1"/>
    <col min="14855" max="14855" width="11.42578125" style="24" customWidth="1"/>
    <col min="14856" max="14856" width="11.42578125" style="24" bestFit="1" customWidth="1"/>
    <col min="14857" max="15102" width="9.140625" style="24"/>
    <col min="15103" max="15103" width="34.85546875" style="24" customWidth="1"/>
    <col min="15104" max="15107" width="9.42578125" style="24" customWidth="1"/>
    <col min="15108" max="15108" width="4.140625" style="24" customWidth="1"/>
    <col min="15109" max="15109" width="11.42578125" style="24" customWidth="1"/>
    <col min="15110" max="15110" width="11.42578125" style="24" bestFit="1" customWidth="1"/>
    <col min="15111" max="15111" width="11.42578125" style="24" customWidth="1"/>
    <col min="15112" max="15112" width="11.42578125" style="24" bestFit="1" customWidth="1"/>
    <col min="15113" max="15358" width="9.140625" style="24"/>
    <col min="15359" max="15359" width="34.85546875" style="24" customWidth="1"/>
    <col min="15360" max="15363" width="9.42578125" style="24" customWidth="1"/>
    <col min="15364" max="15364" width="4.140625" style="24" customWidth="1"/>
    <col min="15365" max="15365" width="11.42578125" style="24" customWidth="1"/>
    <col min="15366" max="15366" width="11.42578125" style="24" bestFit="1" customWidth="1"/>
    <col min="15367" max="15367" width="11.42578125" style="24" customWidth="1"/>
    <col min="15368" max="15368" width="11.42578125" style="24" bestFit="1" customWidth="1"/>
    <col min="15369" max="15614" width="9.140625" style="24"/>
    <col min="15615" max="15615" width="34.85546875" style="24" customWidth="1"/>
    <col min="15616" max="15619" width="9.42578125" style="24" customWidth="1"/>
    <col min="15620" max="15620" width="4.140625" style="24" customWidth="1"/>
    <col min="15621" max="15621" width="11.42578125" style="24" customWidth="1"/>
    <col min="15622" max="15622" width="11.42578125" style="24" bestFit="1" customWidth="1"/>
    <col min="15623" max="15623" width="11.42578125" style="24" customWidth="1"/>
    <col min="15624" max="15624" width="11.42578125" style="24" bestFit="1" customWidth="1"/>
    <col min="15625" max="15870" width="9.140625" style="24"/>
    <col min="15871" max="15871" width="34.85546875" style="24" customWidth="1"/>
    <col min="15872" max="15875" width="9.42578125" style="24" customWidth="1"/>
    <col min="15876" max="15876" width="4.140625" style="24" customWidth="1"/>
    <col min="15877" max="15877" width="11.42578125" style="24" customWidth="1"/>
    <col min="15878" max="15878" width="11.42578125" style="24" bestFit="1" customWidth="1"/>
    <col min="15879" max="15879" width="11.42578125" style="24" customWidth="1"/>
    <col min="15880" max="15880" width="11.42578125" style="24" bestFit="1" customWidth="1"/>
    <col min="15881" max="16126" width="9.140625" style="24"/>
    <col min="16127" max="16127" width="34.85546875" style="24" customWidth="1"/>
    <col min="16128" max="16131" width="9.42578125" style="24" customWidth="1"/>
    <col min="16132" max="16132" width="4.140625" style="24" customWidth="1"/>
    <col min="16133" max="16133" width="11.42578125" style="24" customWidth="1"/>
    <col min="16134" max="16134" width="11.42578125" style="24" bestFit="1" customWidth="1"/>
    <col min="16135" max="16135" width="11.42578125" style="24" customWidth="1"/>
    <col min="16136" max="16136" width="11.42578125" style="24" bestFit="1" customWidth="1"/>
    <col min="16137" max="16382" width="9.140625" style="24"/>
    <col min="16383" max="16384" width="9" style="24" customWidth="1"/>
  </cols>
  <sheetData>
    <row r="1" spans="1:8" ht="60" x14ac:dyDescent="0.25">
      <c r="A1" s="21" t="s">
        <v>1</v>
      </c>
      <c r="B1" s="35" t="s">
        <v>24</v>
      </c>
      <c r="C1" s="35" t="s">
        <v>25</v>
      </c>
      <c r="D1" s="35" t="s">
        <v>26</v>
      </c>
      <c r="E1" s="22"/>
      <c r="F1" s="23" t="s">
        <v>27</v>
      </c>
      <c r="G1" s="23" t="s">
        <v>28</v>
      </c>
      <c r="H1" s="23" t="s">
        <v>29</v>
      </c>
    </row>
    <row r="3" spans="1:8" x14ac:dyDescent="0.25">
      <c r="A3" s="25" t="s">
        <v>30</v>
      </c>
      <c r="B3" s="36">
        <v>2.8818999999999999</v>
      </c>
      <c r="D3" s="36">
        <v>7.0553999999999997</v>
      </c>
      <c r="F3" s="26"/>
      <c r="G3" s="26"/>
      <c r="H3" s="26"/>
    </row>
    <row r="4" spans="1:8" x14ac:dyDescent="0.25">
      <c r="A4" s="25" t="s">
        <v>31</v>
      </c>
      <c r="B4" s="36">
        <v>4.1025999999999998</v>
      </c>
      <c r="D4" s="36">
        <v>2.1724999999999999</v>
      </c>
      <c r="F4" s="26"/>
      <c r="G4" s="26"/>
      <c r="H4" s="26"/>
    </row>
    <row r="5" spans="1:8" x14ac:dyDescent="0.25">
      <c r="A5" s="27" t="s">
        <v>32</v>
      </c>
      <c r="F5" s="26">
        <f>100*((B3-B4)/B3)</f>
        <v>-42.357472500780737</v>
      </c>
      <c r="G5" s="26"/>
      <c r="H5" s="28">
        <f>100*((D3-D4)/D3)</f>
        <v>69.207982538197683</v>
      </c>
    </row>
    <row r="6" spans="1:8" x14ac:dyDescent="0.25">
      <c r="A6" s="27"/>
      <c r="F6" s="26"/>
      <c r="G6" s="26"/>
      <c r="H6" s="29"/>
    </row>
    <row r="7" spans="1:8" x14ac:dyDescent="0.25">
      <c r="A7" s="27"/>
      <c r="F7" s="26"/>
      <c r="G7" s="26"/>
      <c r="H7" s="29"/>
    </row>
    <row r="8" spans="1:8" x14ac:dyDescent="0.25">
      <c r="A8" s="25"/>
      <c r="F8" s="30"/>
      <c r="G8" s="30"/>
      <c r="H8" s="30"/>
    </row>
    <row r="9" spans="1:8" x14ac:dyDescent="0.25">
      <c r="A9" s="27"/>
      <c r="F9" s="30"/>
      <c r="G9" s="30"/>
      <c r="H9" s="30"/>
    </row>
    <row r="10" spans="1:8" s="32" customFormat="1" x14ac:dyDescent="0.25">
      <c r="A10" s="31"/>
      <c r="B10" s="37"/>
      <c r="C10" s="37"/>
      <c r="D10" s="37"/>
      <c r="F10" s="33"/>
      <c r="G10" s="33"/>
      <c r="H10" s="33"/>
    </row>
    <row r="11" spans="1:8" s="32" customFormat="1" x14ac:dyDescent="0.25">
      <c r="A11" s="31"/>
      <c r="B11" s="37"/>
      <c r="C11" s="37"/>
      <c r="D11" s="37"/>
      <c r="F11" s="33"/>
      <c r="G11" s="33"/>
      <c r="H11" s="3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LRTs</vt:lpstr>
      <vt:lpstr>Random Effects CIs</vt:lpstr>
      <vt:lpstr>Pseudo-R2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2014-08-19T19:54:33Z</dcterms:created>
  <dcterms:modified xsi:type="dcterms:W3CDTF">2014-08-24T20:23:17Z</dcterms:modified>
</cp:coreProperties>
</file>