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val_000\Documents\GitHub\psy532\materials\handouts\"/>
    </mc:Choice>
  </mc:AlternateContent>
  <bookViews>
    <workbookView xWindow="4965" yWindow="105" windowWidth="20115" windowHeight="8505"/>
  </bookViews>
  <sheets>
    <sheet name="Graphs and Models" sheetId="1" r:id="rId1"/>
    <sheet name="Emergence of Social Sciences" sheetId="3" r:id="rId2"/>
    <sheet name="Evolution" sheetId="4" r:id="rId3"/>
  </sheets>
  <definedNames>
    <definedName name="_xlnm._FilterDatabase" localSheetId="1" hidden="1">'Emergence of Social Sciences'!$B$2:$L$54</definedName>
    <definedName name="_xlnm._FilterDatabase" localSheetId="2" hidden="1">Evolution!$A$2:$H$102</definedName>
    <definedName name="_xlnm._FilterDatabase" localSheetId="0" hidden="1">'Graphs and Models'!$A$2:$I$52</definedName>
    <definedName name="begin" localSheetId="1">'Emergence of Social Sciences'!$H$1</definedName>
    <definedName name="begin" localSheetId="2">Evolution!$H$1</definedName>
    <definedName name="begin">'Graphs and Models'!$I$1</definedName>
    <definedName name="scale" localSheetId="1">'Emergence of Social Sciences'!$G$1</definedName>
    <definedName name="scale" localSheetId="2">Evolution!$G$1</definedName>
    <definedName name="scale">'Graphs and Models'!$H$1</definedName>
    <definedName name="sdad">'Graphs and Models'!$H$1</definedName>
  </definedNames>
  <calcPr calcId="152511"/>
</workbook>
</file>

<file path=xl/calcChain.xml><?xml version="1.0" encoding="utf-8"?>
<calcChain xmlns="http://schemas.openxmlformats.org/spreadsheetml/2006/main">
  <c r="H34" i="1" l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G40" i="1"/>
  <c r="G39" i="1"/>
  <c r="G38" i="1"/>
  <c r="G37" i="1"/>
  <c r="G36" i="1"/>
  <c r="G35" i="1"/>
  <c r="G34" i="1"/>
  <c r="H33" i="1" l="1"/>
  <c r="I33" i="1"/>
  <c r="G33" i="1"/>
  <c r="H32" i="1" l="1"/>
  <c r="I32" i="1"/>
  <c r="G32" i="1"/>
  <c r="H31" i="1"/>
  <c r="I31" i="1"/>
  <c r="G31" i="1"/>
  <c r="H30" i="1"/>
  <c r="I30" i="1"/>
  <c r="G30" i="1"/>
  <c r="H45" i="1"/>
  <c r="I45" i="1"/>
  <c r="G45" i="1"/>
  <c r="G42" i="1"/>
  <c r="H42" i="1"/>
  <c r="I42" i="1"/>
  <c r="G43" i="1"/>
  <c r="H43" i="1" s="1"/>
  <c r="I43" i="1"/>
  <c r="G44" i="1"/>
  <c r="H44" i="1" s="1"/>
  <c r="I44" i="1"/>
  <c r="H29" i="1"/>
  <c r="I29" i="1"/>
  <c r="G29" i="1"/>
  <c r="I27" i="1"/>
  <c r="H28" i="1"/>
  <c r="I28" i="1"/>
  <c r="G28" i="1"/>
  <c r="G27" i="1"/>
  <c r="H27" i="1" s="1"/>
  <c r="G26" i="1"/>
  <c r="H26" i="1" s="1"/>
  <c r="I26" i="1"/>
  <c r="G21" i="1"/>
  <c r="H21" i="1" s="1"/>
  <c r="I21" i="1"/>
  <c r="G14" i="1"/>
  <c r="H14" i="1" s="1"/>
  <c r="I14" i="1"/>
  <c r="G15" i="1"/>
  <c r="H15" i="1" s="1"/>
  <c r="I15" i="1"/>
  <c r="G16" i="1"/>
  <c r="H16" i="1" s="1"/>
  <c r="I16" i="1"/>
  <c r="G17" i="1"/>
  <c r="H17" i="1" s="1"/>
  <c r="I17" i="1"/>
  <c r="G18" i="1"/>
  <c r="H18" i="1" s="1"/>
  <c r="I18" i="1"/>
  <c r="G19" i="1"/>
  <c r="H19" i="1" s="1"/>
  <c r="I19" i="1"/>
  <c r="G20" i="1"/>
  <c r="H20" i="1" s="1"/>
  <c r="I20" i="1"/>
  <c r="G22" i="1"/>
  <c r="H22" i="1"/>
  <c r="I22" i="1"/>
  <c r="G23" i="1"/>
  <c r="H23" i="1" s="1"/>
  <c r="I23" i="1"/>
  <c r="G24" i="1"/>
  <c r="H24" i="1" s="1"/>
  <c r="I24" i="1"/>
  <c r="G25" i="1"/>
  <c r="H25" i="1" s="1"/>
  <c r="I25" i="1"/>
  <c r="I13" i="1" l="1"/>
  <c r="G13" i="1"/>
  <c r="H13" i="1" s="1"/>
  <c r="G12" i="1"/>
  <c r="H12" i="1" s="1"/>
  <c r="I12" i="1"/>
  <c r="G4" i="1"/>
  <c r="G5" i="1"/>
  <c r="H5" i="1" s="1"/>
  <c r="G6" i="1"/>
  <c r="G7" i="1"/>
  <c r="H7" i="1" s="1"/>
  <c r="G8" i="1"/>
  <c r="G9" i="1"/>
  <c r="H9" i="1" s="1"/>
  <c r="G10" i="1"/>
  <c r="H10" i="1" s="1"/>
  <c r="G11" i="1"/>
  <c r="H11" i="1" s="1"/>
  <c r="G3" i="1"/>
  <c r="I11" i="1"/>
  <c r="I10" i="1"/>
  <c r="I9" i="1"/>
  <c r="H8" i="1"/>
  <c r="I8" i="1"/>
  <c r="I7" i="1"/>
  <c r="H6" i="1"/>
  <c r="I6" i="1"/>
  <c r="I5" i="1"/>
  <c r="H4" i="1" l="1"/>
  <c r="I4" i="1"/>
  <c r="I3" i="1"/>
  <c r="H3" i="1"/>
  <c r="H33" i="4"/>
  <c r="H32" i="4"/>
  <c r="G32" i="4"/>
  <c r="F32" i="4"/>
  <c r="H31" i="4"/>
  <c r="F31" i="4"/>
  <c r="G31" i="4" s="1"/>
  <c r="H30" i="4"/>
  <c r="H29" i="4"/>
  <c r="F29" i="4"/>
  <c r="G29" i="4" s="1"/>
  <c r="H28" i="4"/>
  <c r="H27" i="4"/>
  <c r="F27" i="4"/>
  <c r="G27" i="4" s="1"/>
  <c r="H26" i="4"/>
  <c r="H25" i="4"/>
  <c r="F25" i="4"/>
  <c r="G25" i="4" s="1"/>
  <c r="H24" i="4"/>
  <c r="H23" i="4"/>
  <c r="H22" i="4"/>
  <c r="H21" i="4"/>
  <c r="G21" i="4"/>
  <c r="F21" i="4"/>
  <c r="H20" i="4"/>
  <c r="G20" i="4"/>
  <c r="F20" i="4"/>
  <c r="H19" i="4"/>
  <c r="F19" i="4"/>
  <c r="G19" i="4" s="1"/>
  <c r="H18" i="4"/>
  <c r="H17" i="4"/>
  <c r="H16" i="4"/>
  <c r="G16" i="4"/>
  <c r="F16" i="4"/>
  <c r="H15" i="4"/>
  <c r="H14" i="4"/>
  <c r="F14" i="4"/>
  <c r="G14" i="4" s="1"/>
  <c r="H13" i="4"/>
  <c r="F13" i="4"/>
  <c r="G13" i="4" s="1"/>
  <c r="H12" i="4"/>
  <c r="F12" i="4"/>
  <c r="G12" i="4" s="1"/>
  <c r="H11" i="4"/>
  <c r="G11" i="4"/>
  <c r="F11" i="4"/>
  <c r="H10" i="4"/>
  <c r="G10" i="4"/>
  <c r="F10" i="4"/>
  <c r="H9" i="4"/>
  <c r="H8" i="4"/>
  <c r="F8" i="4"/>
  <c r="G8" i="4" s="1"/>
  <c r="H7" i="4"/>
  <c r="F7" i="4"/>
  <c r="G7" i="4" s="1"/>
  <c r="H6" i="4"/>
  <c r="H5" i="4"/>
  <c r="F5" i="4"/>
  <c r="G5" i="4" s="1"/>
  <c r="H4" i="4"/>
  <c r="F4" i="4"/>
  <c r="G4" i="4" s="1"/>
  <c r="H3" i="4"/>
  <c r="F3" i="4"/>
  <c r="G3" i="4" s="1"/>
  <c r="H53" i="3" l="1"/>
  <c r="F53" i="3"/>
  <c r="G53" i="3" s="1"/>
  <c r="H52" i="3"/>
  <c r="G52" i="3"/>
  <c r="F52" i="3"/>
  <c r="H51" i="3"/>
  <c r="F51" i="3"/>
  <c r="G51" i="3" s="1"/>
  <c r="H50" i="3"/>
  <c r="F50" i="3"/>
  <c r="G50" i="3" s="1"/>
  <c r="H49" i="3"/>
  <c r="G49" i="3"/>
  <c r="F49" i="3"/>
  <c r="H48" i="3"/>
  <c r="G48" i="3"/>
  <c r="F48" i="3"/>
  <c r="H47" i="3"/>
  <c r="F47" i="3"/>
  <c r="G47" i="3" s="1"/>
  <c r="H46" i="3"/>
  <c r="F46" i="3"/>
  <c r="G46" i="3" s="1"/>
  <c r="H45" i="3"/>
  <c r="F45" i="3"/>
  <c r="G45" i="3" s="1"/>
  <c r="H44" i="3"/>
  <c r="G44" i="3"/>
  <c r="F44" i="3"/>
  <c r="H43" i="3"/>
  <c r="F43" i="3"/>
  <c r="G43" i="3" s="1"/>
  <c r="H42" i="3"/>
  <c r="F42" i="3"/>
  <c r="G42" i="3" s="1"/>
  <c r="H41" i="3"/>
  <c r="G41" i="3"/>
  <c r="F41" i="3"/>
  <c r="H40" i="3"/>
  <c r="G40" i="3"/>
  <c r="F40" i="3"/>
  <c r="H39" i="3"/>
  <c r="F39" i="3"/>
  <c r="G39" i="3" s="1"/>
  <c r="H38" i="3"/>
  <c r="F38" i="3"/>
  <c r="G38" i="3" s="1"/>
  <c r="H37" i="3"/>
  <c r="F37" i="3"/>
  <c r="G37" i="3" s="1"/>
  <c r="H36" i="3"/>
  <c r="G36" i="3"/>
  <c r="F36" i="3"/>
  <c r="H35" i="3"/>
  <c r="F35" i="3"/>
  <c r="G35" i="3" s="1"/>
  <c r="H34" i="3"/>
  <c r="F34" i="3"/>
  <c r="G34" i="3" s="1"/>
  <c r="H33" i="3"/>
  <c r="G33" i="3"/>
  <c r="F33" i="3"/>
  <c r="H32" i="3"/>
  <c r="G32" i="3"/>
  <c r="F32" i="3"/>
  <c r="H31" i="3"/>
  <c r="F31" i="3"/>
  <c r="G31" i="3" s="1"/>
  <c r="H30" i="3"/>
  <c r="F30" i="3"/>
  <c r="G30" i="3" s="1"/>
  <c r="H29" i="3"/>
  <c r="F29" i="3"/>
  <c r="G29" i="3" s="1"/>
  <c r="H28" i="3"/>
  <c r="G28" i="3"/>
  <c r="F28" i="3"/>
  <c r="H27" i="3"/>
  <c r="F27" i="3"/>
  <c r="G27" i="3" s="1"/>
  <c r="H26" i="3"/>
  <c r="F26" i="3"/>
  <c r="G26" i="3" s="1"/>
  <c r="H25" i="3"/>
  <c r="G25" i="3"/>
  <c r="F25" i="3"/>
  <c r="H24" i="3"/>
  <c r="G24" i="3"/>
  <c r="F24" i="3"/>
  <c r="H23" i="3"/>
  <c r="F23" i="3"/>
  <c r="G23" i="3" s="1"/>
  <c r="H22" i="3"/>
  <c r="F22" i="3"/>
  <c r="G22" i="3" s="1"/>
  <c r="H21" i="3"/>
  <c r="F21" i="3"/>
  <c r="G21" i="3" s="1"/>
  <c r="H20" i="3"/>
  <c r="G20" i="3"/>
  <c r="F20" i="3"/>
  <c r="H19" i="3"/>
  <c r="F19" i="3"/>
  <c r="G19" i="3" s="1"/>
  <c r="H18" i="3"/>
  <c r="F18" i="3"/>
  <c r="G18" i="3" s="1"/>
  <c r="H17" i="3"/>
  <c r="G17" i="3"/>
  <c r="F17" i="3"/>
  <c r="H16" i="3"/>
  <c r="G16" i="3"/>
  <c r="F16" i="3"/>
  <c r="H15" i="3"/>
  <c r="F15" i="3"/>
  <c r="G15" i="3" s="1"/>
  <c r="H14" i="3"/>
  <c r="F14" i="3"/>
  <c r="G14" i="3" s="1"/>
  <c r="H13" i="3"/>
  <c r="F13" i="3"/>
  <c r="G13" i="3" s="1"/>
  <c r="H12" i="3"/>
  <c r="G12" i="3"/>
  <c r="F12" i="3"/>
  <c r="H11" i="3"/>
  <c r="F11" i="3"/>
  <c r="G11" i="3" s="1"/>
  <c r="H10" i="3"/>
  <c r="F10" i="3"/>
  <c r="G10" i="3" s="1"/>
  <c r="H9" i="3"/>
  <c r="G9" i="3"/>
  <c r="F9" i="3"/>
  <c r="H8" i="3"/>
  <c r="G8" i="3"/>
  <c r="F8" i="3"/>
  <c r="H7" i="3"/>
  <c r="F7" i="3"/>
  <c r="G7" i="3" s="1"/>
  <c r="H6" i="3"/>
  <c r="F6" i="3"/>
  <c r="G6" i="3" s="1"/>
  <c r="H5" i="3"/>
  <c r="F5" i="3"/>
  <c r="G5" i="3" s="1"/>
  <c r="H4" i="3"/>
  <c r="G4" i="3"/>
  <c r="F4" i="3"/>
  <c r="H3" i="3"/>
  <c r="F3" i="3"/>
  <c r="G3" i="3" s="1"/>
</calcChain>
</file>

<file path=xl/comments1.xml><?xml version="1.0" encoding="utf-8"?>
<comments xmlns="http://schemas.openxmlformats.org/spreadsheetml/2006/main">
  <authors>
    <author>Home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Scale. 
One inch on the PowerPoint canvass corresponds to this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Initial Position.
The year that corresponds to the H.Position of 0 (zero) in the PowerPoint canvass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Scale. 
One inch on the PowerPoint canvass corresponds to this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Initial Position.
The year that corresponds to the H.Position of 0 (zero) in the PowerPoint canvass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Home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Scale. 
One inch on the PowerPoint canvass corresponds to this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Initial Position.
The year that corresponds to the H.Position of 0 (zero) in the PowerPoint canvass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<sst xmlns="http://schemas.openxmlformats.org/spreadsheetml/2006/main" count="231" uniqueCount="180">
  <si>
    <t>Person</t>
  </si>
  <si>
    <t>Life</t>
  </si>
  <si>
    <t>Years</t>
  </si>
  <si>
    <t>Rule</t>
  </si>
  <si>
    <t>Parameters</t>
  </si>
  <si>
    <t>ID</t>
  </si>
  <si>
    <t>First</t>
  </si>
  <si>
    <t>Name</t>
  </si>
  <si>
    <t>Born</t>
  </si>
  <si>
    <t>Died</t>
  </si>
  <si>
    <t>Lived</t>
  </si>
  <si>
    <t>Width</t>
  </si>
  <si>
    <t>H.Position</t>
  </si>
  <si>
    <t>Start</t>
  </si>
  <si>
    <t>End</t>
  </si>
  <si>
    <t>Darwin</t>
  </si>
  <si>
    <t>Karl</t>
  </si>
  <si>
    <t>Marx</t>
  </si>
  <si>
    <t>George IV</t>
  </si>
  <si>
    <t>William IV</t>
  </si>
  <si>
    <t>Queen Victoria</t>
  </si>
  <si>
    <t>William James</t>
  </si>
  <si>
    <t>Sigmund Freud</t>
  </si>
  <si>
    <t>Chalres</t>
  </si>
  <si>
    <t>William Paley</t>
  </si>
  <si>
    <t>Thomas Malthus</t>
  </si>
  <si>
    <t>Alfred Russel Wallace</t>
  </si>
  <si>
    <t>Chalres Lyell</t>
  </si>
  <si>
    <t>Thomas Chalmers</t>
  </si>
  <si>
    <t>Principles of Geology</t>
  </si>
  <si>
    <t xml:space="preserve">Lyell </t>
  </si>
  <si>
    <t>Paley</t>
  </si>
  <si>
    <t>Natural Theology</t>
  </si>
  <si>
    <t>1806, 1807, 1817, and 1826.</t>
  </si>
  <si>
    <t>Malthus</t>
  </si>
  <si>
    <t>Essay On population</t>
  </si>
  <si>
    <t>Chalmers</t>
  </si>
  <si>
    <t>Bridgewater Treatise</t>
  </si>
  <si>
    <t>Herbert Spencer</t>
  </si>
  <si>
    <t>Lamark</t>
  </si>
  <si>
    <t xml:space="preserve">Spencer </t>
  </si>
  <si>
    <t>Principles of Biology</t>
  </si>
  <si>
    <t>Origins of Species</t>
  </si>
  <si>
    <t>Wealth of Nations</t>
  </si>
  <si>
    <t>Das Kapital</t>
  </si>
  <si>
    <t>William Good</t>
  </si>
  <si>
    <t>Smith</t>
  </si>
  <si>
    <t>William Godwin</t>
  </si>
  <si>
    <t>Godwin</t>
  </si>
  <si>
    <t>Political Justice</t>
  </si>
  <si>
    <t>Marquis de Condorcet</t>
  </si>
  <si>
    <t>Condorcet</t>
  </si>
  <si>
    <t>Progress of Human Mind</t>
  </si>
  <si>
    <t>Friedrich Engels</t>
  </si>
  <si>
    <t>Communist Manifesto</t>
  </si>
  <si>
    <t>Thomas Huxley</t>
  </si>
  <si>
    <t>Carl Linnaeus</t>
  </si>
  <si>
    <t>Linnaesu</t>
  </si>
  <si>
    <t>Systema Naturae</t>
  </si>
  <si>
    <t xml:space="preserve">Coluccio </t>
  </si>
  <si>
    <t>Salutati</t>
  </si>
  <si>
    <t>Nicollo</t>
  </si>
  <si>
    <t>Machiavelli</t>
  </si>
  <si>
    <t>Nicola</t>
  </si>
  <si>
    <t>Copernicus</t>
  </si>
  <si>
    <t>Martin</t>
  </si>
  <si>
    <t>Luther</t>
  </si>
  <si>
    <t>Paracelsus</t>
  </si>
  <si>
    <t>European religious wars</t>
  </si>
  <si>
    <t>Tycho</t>
  </si>
  <si>
    <t>Brahe</t>
  </si>
  <si>
    <t>Fransis</t>
  </si>
  <si>
    <t>Bacon</t>
  </si>
  <si>
    <t>Galileo</t>
  </si>
  <si>
    <t>Galilei</t>
  </si>
  <si>
    <t xml:space="preserve">Johannes </t>
  </si>
  <si>
    <t>Kepler</t>
  </si>
  <si>
    <t>William</t>
  </si>
  <si>
    <t>Harvey</t>
  </si>
  <si>
    <t>Thomas</t>
  </si>
  <si>
    <t>Hobbes</t>
  </si>
  <si>
    <t>Pierre</t>
  </si>
  <si>
    <t>Gassendi</t>
  </si>
  <si>
    <t>Rene</t>
  </si>
  <si>
    <t>Descartes</t>
  </si>
  <si>
    <t>James</t>
  </si>
  <si>
    <t>Harrington</t>
  </si>
  <si>
    <t>Walter</t>
  </si>
  <si>
    <t>Charleton</t>
  </si>
  <si>
    <t>Rechelieu</t>
  </si>
  <si>
    <t>WIlliam</t>
  </si>
  <si>
    <t>Petty</t>
  </si>
  <si>
    <t>Robert</t>
  </si>
  <si>
    <t>Boyle</t>
  </si>
  <si>
    <t>Christian</t>
  </si>
  <si>
    <t>Huygens</t>
  </si>
  <si>
    <t>Benedictus</t>
  </si>
  <si>
    <t>Spinoza</t>
  </si>
  <si>
    <t>John</t>
  </si>
  <si>
    <t>Locke</t>
  </si>
  <si>
    <t xml:space="preserve">Joachim </t>
  </si>
  <si>
    <t>Becher</t>
  </si>
  <si>
    <t>Jules</t>
  </si>
  <si>
    <t>Mazarin</t>
  </si>
  <si>
    <t>Isaac</t>
  </si>
  <si>
    <t>Newton</t>
  </si>
  <si>
    <t xml:space="preserve">Gottfried </t>
  </si>
  <si>
    <t>Leibniz</t>
  </si>
  <si>
    <t>Charles</t>
  </si>
  <si>
    <t>Montesquieu</t>
  </si>
  <si>
    <t>Will and Mary</t>
  </si>
  <si>
    <t>Linnaeus</t>
  </si>
  <si>
    <t>David</t>
  </si>
  <si>
    <t>Hmue</t>
  </si>
  <si>
    <t>Lomonosov</t>
  </si>
  <si>
    <t>Denis</t>
  </si>
  <si>
    <t>Diderot</t>
  </si>
  <si>
    <t>Georg I</t>
  </si>
  <si>
    <t>Immanuel</t>
  </si>
  <si>
    <t>Kant</t>
  </si>
  <si>
    <t>James Hutton</t>
  </si>
  <si>
    <t>George II</t>
  </si>
  <si>
    <t>Joseph</t>
  </si>
  <si>
    <t>Lagrange</t>
  </si>
  <si>
    <t>Lavoisier</t>
  </si>
  <si>
    <t xml:space="preserve">saint-simon </t>
  </si>
  <si>
    <t>George III</t>
  </si>
  <si>
    <t>the lunar society</t>
  </si>
  <si>
    <t>Georg Hegel</t>
  </si>
  <si>
    <t>Michael</t>
  </si>
  <si>
    <t>Faraday</t>
  </si>
  <si>
    <t>August Compte</t>
  </si>
  <si>
    <t>Minard</t>
  </si>
  <si>
    <t>Charles Joseph</t>
  </si>
  <si>
    <t>Pierre-Simon</t>
  </si>
  <si>
    <r>
      <t>Laplace</t>
    </r>
    <r>
      <rPr>
        <sz val="10"/>
        <color rgb="FF000000"/>
        <rFont val="Arial"/>
        <family val="2"/>
      </rPr>
      <t> </t>
    </r>
  </si>
  <si>
    <t>Carl Friedric</t>
  </si>
  <si>
    <r>
      <t>Gauss</t>
    </r>
    <r>
      <rPr>
        <sz val="10"/>
        <color rgb="FF000000"/>
        <rFont val="Arial"/>
        <family val="2"/>
      </rPr>
      <t> </t>
    </r>
  </si>
  <si>
    <t>John Stuart Mill</t>
  </si>
  <si>
    <t> Francis Galton</t>
  </si>
  <si>
    <t>Karl Pearson</t>
  </si>
  <si>
    <t>Ronald  Fisher</t>
  </si>
  <si>
    <t>George Snedecor</t>
  </si>
  <si>
    <t>Henry Scheffé</t>
  </si>
  <si>
    <t>Charles  Spearman</t>
  </si>
  <si>
    <t>Michael Florent van Langren</t>
  </si>
  <si>
    <t>Christiaan Huygens</t>
  </si>
  <si>
    <t>Edmond Halley</t>
  </si>
  <si>
    <t>Philippe Buache</t>
  </si>
  <si>
    <t>Joseph Priestley</t>
  </si>
  <si>
    <t>William Playfair</t>
  </si>
  <si>
    <t>John Graunt</t>
  </si>
  <si>
    <t>Joseph  Kruskal</t>
  </si>
  <si>
    <t>Thurstone</t>
  </si>
  <si>
    <t>L.L.</t>
  </si>
  <si>
    <t>Cattell</t>
  </si>
  <si>
    <t>john</t>
  </si>
  <si>
    <t>tukey</t>
  </si>
  <si>
    <t>Mosteller</t>
  </si>
  <si>
    <t>Frederick</t>
  </si>
  <si>
    <t>Florence Nightingale</t>
  </si>
  <si>
    <t>Social Sciences</t>
  </si>
  <si>
    <t>Scientific Revolution</t>
  </si>
  <si>
    <t>Enlightment</t>
  </si>
  <si>
    <t>Renaissance</t>
  </si>
  <si>
    <t>Lambert</t>
  </si>
  <si>
    <t>Quetelet</t>
  </si>
  <si>
    <t>André-Michel Guerry</t>
  </si>
  <si>
    <t>John Snow</t>
  </si>
  <si>
    <t>Jean-Baptise</t>
  </si>
  <si>
    <t>Colbert</t>
  </si>
  <si>
    <t>french</t>
  </si>
  <si>
    <t>nationality</t>
  </si>
  <si>
    <t>Egon Pearson</t>
  </si>
  <si>
    <t>Edward Thorndike</t>
  </si>
  <si>
    <t>Thomas Kuhn</t>
  </si>
  <si>
    <t>Karl Popper</t>
  </si>
  <si>
    <t>George E.P. Box</t>
  </si>
  <si>
    <t>Jerzy Neyman</t>
  </si>
  <si>
    <t>Paul Meehl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</si>
</sst>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sz val="16"/>
      <color theme="0"/>
      <name val="Calibri"/>
      <family val="2"/>
    </font>
    <font>
      <sz val="11"/>
      <color indexed="10"/>
      <name val="Calibri"/>
      <family val="2"/>
    </font>
    <font>
      <sz val="16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0.39997558519241921"/>
      <name val="Calibri"/>
      <family val="2"/>
    </font>
    <font>
      <sz val="11"/>
      <color theme="3" tint="0.39994506668294322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2" borderId="0" applyNumberFormat="0" applyFill="0" applyBorder="0" applyAlignment="0" applyProtection="0">
      <alignment horizontal="right"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ublicatio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abSelected="1" showOutlineSymbols="0" topLeftCell="A19" zoomScale="85" zoomScaleNormal="85" workbookViewId="0">
      <selection activeCell="Q32" sqref="Q32"/>
    </sheetView>
  </sheetViews>
  <sheetFormatPr defaultRowHeight="21" outlineLevelRow="2" x14ac:dyDescent="0.25"/>
  <cols>
    <col min="1" max="1" width="9.140625" style="1"/>
    <col min="2" max="2" width="16.42578125" style="50" customWidth="1"/>
    <col min="3" max="3" width="14.7109375" style="2" customWidth="1"/>
    <col min="4" max="4" width="23" style="2" customWidth="1"/>
    <col min="5" max="5" width="9.140625" style="15" customWidth="1"/>
    <col min="6" max="6" width="9.140625" style="16" customWidth="1"/>
    <col min="7" max="7" width="8.7109375" style="27" customWidth="1"/>
    <col min="8" max="8" width="9.5703125" style="28" customWidth="1"/>
    <col min="9" max="9" width="13.7109375" style="28" customWidth="1"/>
    <col min="10" max="10" width="7.28515625" style="12" customWidth="1"/>
    <col min="11" max="11" width="6.7109375" style="12" customWidth="1"/>
    <col min="12" max="12" width="9.28515625" style="29" customWidth="1"/>
    <col min="13" max="13" width="14.28515625" style="29" customWidth="1"/>
    <col min="14" max="16384" width="9.140625" style="6"/>
  </cols>
  <sheetData>
    <row r="1" spans="1:13" x14ac:dyDescent="0.25">
      <c r="D1" s="36" t="s">
        <v>0</v>
      </c>
      <c r="E1" s="51" t="s">
        <v>1</v>
      </c>
      <c r="F1" s="52"/>
      <c r="G1" s="3" t="s">
        <v>2</v>
      </c>
      <c r="H1" s="4">
        <v>20</v>
      </c>
      <c r="I1" s="5">
        <v>1460</v>
      </c>
      <c r="J1" s="53" t="s">
        <v>3</v>
      </c>
      <c r="K1" s="54"/>
      <c r="L1" s="55" t="s">
        <v>4</v>
      </c>
      <c r="M1" s="56"/>
    </row>
    <row r="2" spans="1:13" x14ac:dyDescent="0.25">
      <c r="A2" s="38" t="s">
        <v>5</v>
      </c>
      <c r="B2" s="8" t="s">
        <v>172</v>
      </c>
      <c r="C2" s="7" t="s">
        <v>6</v>
      </c>
      <c r="D2" s="36" t="s">
        <v>7</v>
      </c>
      <c r="E2" s="8" t="s">
        <v>8</v>
      </c>
      <c r="F2" s="38" t="s">
        <v>9</v>
      </c>
      <c r="G2" s="9" t="s">
        <v>10</v>
      </c>
      <c r="H2" s="10" t="s">
        <v>11</v>
      </c>
      <c r="I2" s="11" t="s">
        <v>12</v>
      </c>
      <c r="J2" s="12" t="s">
        <v>13</v>
      </c>
      <c r="K2" s="39" t="s">
        <v>14</v>
      </c>
      <c r="L2" s="10" t="s">
        <v>11</v>
      </c>
      <c r="M2" s="13" t="s">
        <v>12</v>
      </c>
    </row>
    <row r="3" spans="1:13" x14ac:dyDescent="0.25">
      <c r="A3" s="39"/>
      <c r="B3" s="32"/>
      <c r="C3" s="44"/>
      <c r="D3" s="45" t="s">
        <v>20</v>
      </c>
      <c r="E3" s="32">
        <v>1837</v>
      </c>
      <c r="F3" s="39">
        <v>1901</v>
      </c>
      <c r="G3" s="3">
        <f t="shared" ref="G3:G13" si="0">F3-E3</f>
        <v>64</v>
      </c>
      <c r="H3" s="19">
        <f t="shared" ref="H3:H13" si="1">G3/scale</f>
        <v>3.2</v>
      </c>
      <c r="I3" s="18">
        <f t="shared" ref="I3:I13" si="2">(E3-begin)/scale</f>
        <v>18.850000000000001</v>
      </c>
      <c r="K3" s="39"/>
      <c r="L3" s="19"/>
      <c r="M3" s="40"/>
    </row>
    <row r="4" spans="1:13" outlineLevel="1" x14ac:dyDescent="0.25">
      <c r="A4" s="39"/>
      <c r="B4" s="32" t="s">
        <v>171</v>
      </c>
      <c r="C4" s="46" t="s">
        <v>133</v>
      </c>
      <c r="D4" s="46" t="s">
        <v>132</v>
      </c>
      <c r="E4" s="15">
        <v>1781</v>
      </c>
      <c r="F4" s="16">
        <v>1870</v>
      </c>
      <c r="G4" s="3">
        <f t="shared" si="0"/>
        <v>89</v>
      </c>
      <c r="H4" s="19">
        <f t="shared" si="1"/>
        <v>4.45</v>
      </c>
      <c r="I4" s="18">
        <f t="shared" si="2"/>
        <v>16.05</v>
      </c>
      <c r="K4" s="39"/>
      <c r="L4" s="19"/>
      <c r="M4" s="18"/>
    </row>
    <row r="5" spans="1:13" outlineLevel="1" x14ac:dyDescent="0.25">
      <c r="A5" s="39"/>
      <c r="B5" s="32"/>
      <c r="C5" s="46" t="s">
        <v>134</v>
      </c>
      <c r="D5" s="46" t="s">
        <v>135</v>
      </c>
      <c r="E5" s="21">
        <v>1749</v>
      </c>
      <c r="F5" s="22">
        <v>1827</v>
      </c>
      <c r="G5" s="3">
        <f t="shared" si="0"/>
        <v>78</v>
      </c>
      <c r="H5" s="19">
        <f t="shared" si="1"/>
        <v>3.9</v>
      </c>
      <c r="I5" s="18">
        <f t="shared" si="2"/>
        <v>14.45</v>
      </c>
      <c r="K5" s="39"/>
      <c r="L5" s="19"/>
      <c r="M5" s="18"/>
    </row>
    <row r="6" spans="1:13" outlineLevel="1" x14ac:dyDescent="0.25">
      <c r="A6" s="39"/>
      <c r="B6" s="32"/>
      <c r="C6" s="37" t="s">
        <v>136</v>
      </c>
      <c r="D6" s="46" t="s">
        <v>137</v>
      </c>
      <c r="E6" s="47">
        <v>1777</v>
      </c>
      <c r="F6" s="16">
        <v>1855</v>
      </c>
      <c r="G6" s="3">
        <f t="shared" si="0"/>
        <v>78</v>
      </c>
      <c r="H6" s="19">
        <f t="shared" si="1"/>
        <v>3.9</v>
      </c>
      <c r="I6" s="18">
        <f t="shared" si="2"/>
        <v>15.85</v>
      </c>
      <c r="J6" s="23"/>
      <c r="K6" s="24"/>
      <c r="L6" s="19"/>
      <c r="M6" s="18"/>
    </row>
    <row r="7" spans="1:13" outlineLevel="1" x14ac:dyDescent="0.25">
      <c r="A7" s="39"/>
      <c r="B7" s="32"/>
      <c r="D7" s="46" t="s">
        <v>138</v>
      </c>
      <c r="E7" s="15">
        <v>1806</v>
      </c>
      <c r="F7" s="16">
        <v>1873</v>
      </c>
      <c r="G7" s="3">
        <f t="shared" si="0"/>
        <v>67</v>
      </c>
      <c r="H7" s="19">
        <f t="shared" si="1"/>
        <v>3.35</v>
      </c>
      <c r="I7" s="18">
        <f t="shared" si="2"/>
        <v>17.3</v>
      </c>
      <c r="K7" s="39"/>
      <c r="L7" s="19"/>
      <c r="M7" s="18"/>
    </row>
    <row r="8" spans="1:13" outlineLevel="1" x14ac:dyDescent="0.25">
      <c r="A8" s="39"/>
      <c r="B8" s="32"/>
      <c r="D8" s="46" t="s">
        <v>139</v>
      </c>
      <c r="E8" s="15">
        <v>1822</v>
      </c>
      <c r="F8" s="16">
        <v>1911</v>
      </c>
      <c r="G8" s="3">
        <f t="shared" si="0"/>
        <v>89</v>
      </c>
      <c r="H8" s="19">
        <f t="shared" si="1"/>
        <v>4.45</v>
      </c>
      <c r="I8" s="18">
        <f t="shared" si="2"/>
        <v>18.100000000000001</v>
      </c>
      <c r="K8" s="39"/>
      <c r="L8" s="19"/>
      <c r="M8" s="18"/>
    </row>
    <row r="9" spans="1:13" outlineLevel="1" x14ac:dyDescent="0.25">
      <c r="A9" s="39"/>
      <c r="B9" s="32"/>
      <c r="D9" s="46" t="s">
        <v>140</v>
      </c>
      <c r="E9" s="15">
        <v>1857</v>
      </c>
      <c r="F9" s="16">
        <v>1936</v>
      </c>
      <c r="G9" s="3">
        <f t="shared" si="0"/>
        <v>79</v>
      </c>
      <c r="H9" s="19">
        <f t="shared" si="1"/>
        <v>3.95</v>
      </c>
      <c r="I9" s="18">
        <f t="shared" si="2"/>
        <v>19.850000000000001</v>
      </c>
      <c r="J9" s="23"/>
      <c r="K9" s="24"/>
      <c r="L9" s="19"/>
      <c r="M9" s="18"/>
    </row>
    <row r="10" spans="1:13" outlineLevel="1" x14ac:dyDescent="0.25">
      <c r="A10" s="39"/>
      <c r="B10" s="32"/>
      <c r="C10" s="14"/>
      <c r="D10" s="46" t="s">
        <v>141</v>
      </c>
      <c r="E10" s="15">
        <v>1890</v>
      </c>
      <c r="F10" s="16">
        <v>1962</v>
      </c>
      <c r="G10" s="3">
        <f t="shared" si="0"/>
        <v>72</v>
      </c>
      <c r="H10" s="19">
        <f t="shared" si="1"/>
        <v>3.6</v>
      </c>
      <c r="I10" s="18">
        <f t="shared" si="2"/>
        <v>21.5</v>
      </c>
      <c r="K10" s="39"/>
      <c r="L10" s="19"/>
      <c r="M10" s="18"/>
    </row>
    <row r="11" spans="1:13" outlineLevel="1" x14ac:dyDescent="0.25">
      <c r="A11" s="39"/>
      <c r="B11" s="32"/>
      <c r="C11" s="14"/>
      <c r="D11" s="46" t="s">
        <v>142</v>
      </c>
      <c r="E11" s="15">
        <v>1881</v>
      </c>
      <c r="F11" s="16">
        <v>1974</v>
      </c>
      <c r="G11" s="3">
        <f t="shared" si="0"/>
        <v>93</v>
      </c>
      <c r="H11" s="19">
        <f t="shared" si="1"/>
        <v>4.6500000000000004</v>
      </c>
      <c r="I11" s="18">
        <f t="shared" si="2"/>
        <v>21.05</v>
      </c>
      <c r="K11" s="39"/>
      <c r="L11" s="19"/>
      <c r="M11" s="18"/>
    </row>
    <row r="12" spans="1:13" outlineLevel="1" x14ac:dyDescent="0.25">
      <c r="A12" s="39"/>
      <c r="B12" s="32"/>
      <c r="C12" s="14"/>
      <c r="D12" s="46" t="s">
        <v>143</v>
      </c>
      <c r="E12" s="15">
        <v>1907</v>
      </c>
      <c r="F12" s="16">
        <v>1977</v>
      </c>
      <c r="G12" s="3">
        <f t="shared" si="0"/>
        <v>70</v>
      </c>
      <c r="H12" s="19">
        <f t="shared" si="1"/>
        <v>3.5</v>
      </c>
      <c r="I12" s="18">
        <f t="shared" si="2"/>
        <v>22.35</v>
      </c>
      <c r="K12" s="39"/>
      <c r="L12" s="19"/>
      <c r="M12" s="18"/>
    </row>
    <row r="13" spans="1:13" outlineLevel="1" x14ac:dyDescent="0.25">
      <c r="A13" s="39"/>
      <c r="B13" s="32"/>
      <c r="C13" s="14"/>
      <c r="D13" s="46" t="s">
        <v>144</v>
      </c>
      <c r="E13" s="15">
        <v>1863</v>
      </c>
      <c r="F13" s="16">
        <v>1945</v>
      </c>
      <c r="G13" s="3">
        <f t="shared" si="0"/>
        <v>82</v>
      </c>
      <c r="H13" s="19">
        <f t="shared" si="1"/>
        <v>4.0999999999999996</v>
      </c>
      <c r="I13" s="18">
        <f t="shared" si="2"/>
        <v>20.149999999999999</v>
      </c>
      <c r="K13" s="39"/>
      <c r="L13" s="19"/>
      <c r="M13" s="18"/>
    </row>
    <row r="14" spans="1:13" outlineLevel="1" x14ac:dyDescent="0.25">
      <c r="A14" s="39"/>
      <c r="B14" s="32"/>
      <c r="C14" s="14"/>
      <c r="D14" s="46" t="s">
        <v>151</v>
      </c>
      <c r="E14" s="15">
        <v>1620</v>
      </c>
      <c r="F14" s="16">
        <v>1674</v>
      </c>
      <c r="G14" s="3">
        <f t="shared" ref="G14:G40" si="3">F14-E14</f>
        <v>54</v>
      </c>
      <c r="H14" s="19">
        <f t="shared" ref="H14:H26" si="4">G14/scale</f>
        <v>2.7</v>
      </c>
      <c r="I14" s="18">
        <f t="shared" ref="I14:I26" si="5">(E14-begin)/scale</f>
        <v>8</v>
      </c>
      <c r="K14" s="39"/>
      <c r="L14" s="19"/>
      <c r="M14" s="18"/>
    </row>
    <row r="15" spans="1:13" outlineLevel="1" x14ac:dyDescent="0.25">
      <c r="A15" s="39"/>
      <c r="B15" s="32"/>
      <c r="C15" s="14"/>
      <c r="D15" s="48" t="s">
        <v>145</v>
      </c>
      <c r="E15" s="15">
        <v>1598</v>
      </c>
      <c r="F15" s="16">
        <v>1675</v>
      </c>
      <c r="G15" s="3">
        <f t="shared" si="3"/>
        <v>77</v>
      </c>
      <c r="H15" s="19">
        <f t="shared" si="4"/>
        <v>3.85</v>
      </c>
      <c r="I15" s="18">
        <f t="shared" si="5"/>
        <v>6.9</v>
      </c>
      <c r="K15" s="39"/>
      <c r="L15" s="19"/>
      <c r="M15" s="18"/>
    </row>
    <row r="16" spans="1:13" outlineLevel="1" x14ac:dyDescent="0.25">
      <c r="A16" s="39"/>
      <c r="B16" s="32"/>
      <c r="C16" s="14"/>
      <c r="D16" s="46" t="s">
        <v>146</v>
      </c>
      <c r="E16" s="15">
        <v>1629</v>
      </c>
      <c r="F16" s="16">
        <v>1695</v>
      </c>
      <c r="G16" s="3">
        <f t="shared" si="3"/>
        <v>66</v>
      </c>
      <c r="H16" s="19">
        <f t="shared" si="4"/>
        <v>3.3</v>
      </c>
      <c r="I16" s="18">
        <f t="shared" si="5"/>
        <v>8.4499999999999993</v>
      </c>
      <c r="K16" s="39"/>
      <c r="L16" s="19"/>
      <c r="M16" s="18"/>
    </row>
    <row r="17" spans="1:13" outlineLevel="1" x14ac:dyDescent="0.25">
      <c r="A17" s="39"/>
      <c r="B17" s="32"/>
      <c r="C17" s="14"/>
      <c r="D17" s="46" t="s">
        <v>147</v>
      </c>
      <c r="E17" s="15">
        <v>1656</v>
      </c>
      <c r="F17" s="16">
        <v>1742</v>
      </c>
      <c r="G17" s="3">
        <f t="shared" si="3"/>
        <v>86</v>
      </c>
      <c r="H17" s="19">
        <f t="shared" si="4"/>
        <v>4.3</v>
      </c>
      <c r="I17" s="18">
        <f t="shared" si="5"/>
        <v>9.8000000000000007</v>
      </c>
      <c r="K17" s="39"/>
      <c r="L17" s="19"/>
      <c r="M17" s="18"/>
    </row>
    <row r="18" spans="1:13" outlineLevel="1" x14ac:dyDescent="0.25">
      <c r="A18" s="39"/>
      <c r="B18" s="32"/>
      <c r="C18" s="14"/>
      <c r="D18" s="46" t="s">
        <v>148</v>
      </c>
      <c r="E18" s="15">
        <v>1700</v>
      </c>
      <c r="F18" s="16">
        <v>1773</v>
      </c>
      <c r="G18" s="3">
        <f t="shared" si="3"/>
        <v>73</v>
      </c>
      <c r="H18" s="19">
        <f t="shared" si="4"/>
        <v>3.65</v>
      </c>
      <c r="I18" s="18">
        <f t="shared" si="5"/>
        <v>12</v>
      </c>
      <c r="K18" s="39"/>
      <c r="L18" s="19"/>
      <c r="M18" s="18"/>
    </row>
    <row r="19" spans="1:13" outlineLevel="1" x14ac:dyDescent="0.25">
      <c r="A19" s="39"/>
      <c r="B19" s="32"/>
      <c r="D19" s="46" t="s">
        <v>149</v>
      </c>
      <c r="E19" s="15">
        <v>1733</v>
      </c>
      <c r="F19" s="16">
        <v>1804</v>
      </c>
      <c r="G19" s="3">
        <f t="shared" si="3"/>
        <v>71</v>
      </c>
      <c r="H19" s="19">
        <f t="shared" si="4"/>
        <v>3.55</v>
      </c>
      <c r="I19" s="18">
        <f t="shared" si="5"/>
        <v>13.65</v>
      </c>
      <c r="K19" s="39"/>
      <c r="L19" s="19"/>
      <c r="M19" s="18"/>
    </row>
    <row r="20" spans="1:13" outlineLevel="1" x14ac:dyDescent="0.25">
      <c r="A20" s="39"/>
      <c r="B20" s="32"/>
      <c r="C20" s="14"/>
      <c r="D20" s="46" t="s">
        <v>150</v>
      </c>
      <c r="E20" s="15">
        <v>1759</v>
      </c>
      <c r="F20" s="16">
        <v>1823</v>
      </c>
      <c r="G20" s="3">
        <f t="shared" si="3"/>
        <v>64</v>
      </c>
      <c r="H20" s="19">
        <f t="shared" si="4"/>
        <v>3.2</v>
      </c>
      <c r="I20" s="18">
        <f t="shared" si="5"/>
        <v>14.95</v>
      </c>
      <c r="K20" s="39"/>
      <c r="L20" s="19"/>
      <c r="M20" s="18"/>
    </row>
    <row r="21" spans="1:13" outlineLevel="1" x14ac:dyDescent="0.25">
      <c r="A21" s="39"/>
      <c r="B21" s="32"/>
      <c r="C21" s="14" t="s">
        <v>69</v>
      </c>
      <c r="D21" s="41" t="s">
        <v>70</v>
      </c>
      <c r="E21" s="15">
        <v>1546</v>
      </c>
      <c r="F21" s="16">
        <v>1601</v>
      </c>
      <c r="G21" s="3">
        <f>F21-E21</f>
        <v>55</v>
      </c>
      <c r="H21" s="19">
        <f>G21/scale</f>
        <v>2.75</v>
      </c>
      <c r="I21" s="18">
        <f>(E21-begin)/scale</f>
        <v>4.3</v>
      </c>
      <c r="K21" s="39"/>
      <c r="L21" s="19"/>
      <c r="M21" s="18"/>
    </row>
    <row r="22" spans="1:13" outlineLevel="1" x14ac:dyDescent="0.25">
      <c r="A22" s="39"/>
      <c r="B22" s="32"/>
      <c r="C22" s="14" t="s">
        <v>75</v>
      </c>
      <c r="D22" s="41" t="s">
        <v>76</v>
      </c>
      <c r="E22" s="15">
        <v>1571</v>
      </c>
      <c r="F22" s="16">
        <v>1630</v>
      </c>
      <c r="G22" s="3">
        <f t="shared" si="3"/>
        <v>59</v>
      </c>
      <c r="H22" s="19">
        <f t="shared" si="4"/>
        <v>2.95</v>
      </c>
      <c r="I22" s="18">
        <f t="shared" si="5"/>
        <v>5.55</v>
      </c>
      <c r="K22" s="39"/>
      <c r="L22" s="19"/>
      <c r="M22" s="18"/>
    </row>
    <row r="23" spans="1:13" outlineLevel="1" x14ac:dyDescent="0.25">
      <c r="A23" s="39"/>
      <c r="B23" s="32"/>
      <c r="C23" s="14" t="s">
        <v>63</v>
      </c>
      <c r="D23" s="41" t="s">
        <v>64</v>
      </c>
      <c r="E23" s="15">
        <v>1473</v>
      </c>
      <c r="F23" s="16">
        <v>1543</v>
      </c>
      <c r="G23" s="3">
        <f t="shared" si="3"/>
        <v>70</v>
      </c>
      <c r="H23" s="19">
        <f t="shared" si="4"/>
        <v>3.5</v>
      </c>
      <c r="I23" s="18">
        <f t="shared" si="5"/>
        <v>0.65</v>
      </c>
      <c r="K23" s="39"/>
      <c r="L23" s="19"/>
      <c r="M23" s="18"/>
    </row>
    <row r="24" spans="1:13" outlineLevel="1" x14ac:dyDescent="0.25">
      <c r="A24" s="39"/>
      <c r="B24" s="32"/>
      <c r="C24" s="14"/>
      <c r="D24" s="46" t="s">
        <v>152</v>
      </c>
      <c r="E24" s="15">
        <v>1928</v>
      </c>
      <c r="F24" s="16">
        <v>2010</v>
      </c>
      <c r="G24" s="3">
        <f t="shared" si="3"/>
        <v>82</v>
      </c>
      <c r="H24" s="19">
        <f t="shared" si="4"/>
        <v>4.0999999999999996</v>
      </c>
      <c r="I24" s="18">
        <f t="shared" si="5"/>
        <v>23.4</v>
      </c>
      <c r="K24" s="39"/>
      <c r="L24" s="19"/>
      <c r="M24" s="18"/>
    </row>
    <row r="25" spans="1:13" outlineLevel="1" x14ac:dyDescent="0.25">
      <c r="A25" s="39"/>
      <c r="B25" s="32"/>
      <c r="C25" s="2" t="s">
        <v>154</v>
      </c>
      <c r="D25" s="43" t="s">
        <v>153</v>
      </c>
      <c r="E25" s="15">
        <v>1887</v>
      </c>
      <c r="F25" s="16">
        <v>1955</v>
      </c>
      <c r="G25" s="3">
        <f t="shared" si="3"/>
        <v>68</v>
      </c>
      <c r="H25" s="19">
        <f t="shared" si="4"/>
        <v>3.4</v>
      </c>
      <c r="I25" s="18">
        <f t="shared" si="5"/>
        <v>21.35</v>
      </c>
      <c r="K25" s="39"/>
      <c r="L25" s="19"/>
      <c r="M25" s="18"/>
    </row>
    <row r="26" spans="1:13" outlineLevel="1" x14ac:dyDescent="0.25">
      <c r="A26" s="39"/>
      <c r="B26" s="32"/>
      <c r="C26" s="14"/>
      <c r="D26" s="49" t="s">
        <v>155</v>
      </c>
      <c r="E26" s="15">
        <v>1905</v>
      </c>
      <c r="F26" s="16">
        <v>1998</v>
      </c>
      <c r="G26" s="3">
        <f t="shared" si="3"/>
        <v>93</v>
      </c>
      <c r="H26" s="19">
        <f t="shared" si="4"/>
        <v>4.6500000000000004</v>
      </c>
      <c r="I26" s="18">
        <f t="shared" si="5"/>
        <v>22.25</v>
      </c>
      <c r="K26" s="39"/>
      <c r="L26" s="19"/>
      <c r="M26" s="18"/>
    </row>
    <row r="27" spans="1:13" outlineLevel="1" x14ac:dyDescent="0.25">
      <c r="A27" s="39"/>
      <c r="B27" s="32"/>
      <c r="C27" s="37" t="s">
        <v>156</v>
      </c>
      <c r="D27" s="49" t="s">
        <v>157</v>
      </c>
      <c r="E27" s="15">
        <v>1915</v>
      </c>
      <c r="F27" s="16">
        <v>2000</v>
      </c>
      <c r="G27" s="3">
        <f t="shared" si="3"/>
        <v>85</v>
      </c>
      <c r="H27" s="19">
        <f t="shared" ref="H27:H28" si="6">G27/scale</f>
        <v>4.25</v>
      </c>
      <c r="I27" s="18">
        <f t="shared" ref="I27:I28" si="7">(E27-begin)/scale</f>
        <v>22.75</v>
      </c>
      <c r="K27" s="39"/>
      <c r="L27" s="19"/>
      <c r="M27" s="18"/>
    </row>
    <row r="28" spans="1:13" outlineLevel="1" x14ac:dyDescent="0.25">
      <c r="A28" s="39"/>
      <c r="B28" s="32"/>
      <c r="C28" s="2" t="s">
        <v>159</v>
      </c>
      <c r="D28" s="43" t="s">
        <v>158</v>
      </c>
      <c r="E28" s="15">
        <v>1916</v>
      </c>
      <c r="F28" s="16">
        <v>2006</v>
      </c>
      <c r="G28" s="3">
        <f t="shared" si="3"/>
        <v>90</v>
      </c>
      <c r="H28" s="19">
        <f t="shared" si="6"/>
        <v>4.5</v>
      </c>
      <c r="I28" s="18">
        <f t="shared" si="7"/>
        <v>22.8</v>
      </c>
      <c r="K28" s="39"/>
      <c r="L28" s="19"/>
      <c r="M28" s="18"/>
    </row>
    <row r="29" spans="1:13" outlineLevel="1" x14ac:dyDescent="0.25">
      <c r="A29" s="39"/>
      <c r="B29" s="32"/>
      <c r="C29" s="14"/>
      <c r="D29" s="46" t="s">
        <v>160</v>
      </c>
      <c r="E29" s="15">
        <v>1820</v>
      </c>
      <c r="F29" s="16">
        <v>1910</v>
      </c>
      <c r="G29" s="3">
        <f t="shared" si="3"/>
        <v>90</v>
      </c>
      <c r="H29" s="19">
        <f t="shared" ref="H29" si="8">G29/scale</f>
        <v>4.5</v>
      </c>
      <c r="I29" s="18">
        <f t="shared" ref="I29" si="9">(E29-begin)/scale</f>
        <v>18</v>
      </c>
      <c r="K29" s="39"/>
      <c r="L29" s="19"/>
      <c r="M29" s="18"/>
    </row>
    <row r="30" spans="1:13" outlineLevel="1" x14ac:dyDescent="0.25">
      <c r="A30" s="39"/>
      <c r="B30" s="32"/>
      <c r="C30" s="46" t="s">
        <v>165</v>
      </c>
      <c r="D30" s="46" t="s">
        <v>166</v>
      </c>
      <c r="E30" s="15">
        <v>1796</v>
      </c>
      <c r="F30" s="16">
        <v>1874</v>
      </c>
      <c r="G30" s="3">
        <f t="shared" si="3"/>
        <v>78</v>
      </c>
      <c r="H30" s="19">
        <f t="shared" ref="H30" si="10">G30/scale</f>
        <v>3.9</v>
      </c>
      <c r="I30" s="18">
        <f t="shared" ref="I30" si="11">(E30-begin)/scale</f>
        <v>16.8</v>
      </c>
      <c r="K30" s="39"/>
      <c r="L30" s="19"/>
      <c r="M30" s="18"/>
    </row>
    <row r="31" spans="1:13" outlineLevel="1" x14ac:dyDescent="0.25">
      <c r="A31" s="39"/>
      <c r="B31" s="32"/>
      <c r="D31" s="46" t="s">
        <v>167</v>
      </c>
      <c r="E31" s="15">
        <v>1802</v>
      </c>
      <c r="F31" s="16">
        <v>1866</v>
      </c>
      <c r="G31" s="27">
        <f t="shared" si="3"/>
        <v>64</v>
      </c>
      <c r="H31" s="19">
        <f t="shared" ref="H31" si="12">G31/scale</f>
        <v>3.2</v>
      </c>
      <c r="I31" s="18">
        <f t="shared" ref="I31" si="13">(E31-begin)/scale</f>
        <v>17.100000000000001</v>
      </c>
      <c r="K31" s="39"/>
      <c r="L31" s="19"/>
      <c r="M31" s="18"/>
    </row>
    <row r="32" spans="1:13" outlineLevel="1" x14ac:dyDescent="0.25">
      <c r="A32" s="39"/>
      <c r="B32" s="32"/>
      <c r="D32" s="46" t="s">
        <v>168</v>
      </c>
      <c r="E32" s="15">
        <v>1813</v>
      </c>
      <c r="F32" s="16">
        <v>1858</v>
      </c>
      <c r="G32" s="27">
        <f t="shared" si="3"/>
        <v>45</v>
      </c>
      <c r="H32" s="19">
        <f t="shared" ref="H32" si="14">G32/scale</f>
        <v>2.25</v>
      </c>
      <c r="I32" s="18">
        <f t="shared" ref="I32" si="15">(E32-begin)/scale</f>
        <v>17.649999999999999</v>
      </c>
      <c r="K32" s="39"/>
      <c r="L32" s="19"/>
      <c r="M32" s="18"/>
    </row>
    <row r="33" spans="1:13" outlineLevel="1" x14ac:dyDescent="0.25">
      <c r="A33" s="39"/>
      <c r="B33" s="32"/>
      <c r="C33" s="2" t="s">
        <v>169</v>
      </c>
      <c r="D33" s="2" t="s">
        <v>170</v>
      </c>
      <c r="E33" s="15">
        <v>1619</v>
      </c>
      <c r="F33" s="16">
        <v>1683</v>
      </c>
      <c r="G33" s="27">
        <f t="shared" si="3"/>
        <v>64</v>
      </c>
      <c r="H33" s="19">
        <f t="shared" ref="H33" si="16">G33/scale</f>
        <v>3.2</v>
      </c>
      <c r="I33" s="18">
        <f t="shared" ref="I33" si="17">(E33-begin)/scale</f>
        <v>7.95</v>
      </c>
      <c r="K33" s="39"/>
      <c r="L33" s="19"/>
      <c r="M33" s="18"/>
    </row>
    <row r="34" spans="1:13" outlineLevel="1" x14ac:dyDescent="0.25">
      <c r="A34" s="39"/>
      <c r="B34" s="32"/>
      <c r="D34" s="2" t="s">
        <v>173</v>
      </c>
      <c r="E34" s="15">
        <v>1895</v>
      </c>
      <c r="F34" s="16">
        <v>1980</v>
      </c>
      <c r="G34" s="27">
        <f t="shared" si="3"/>
        <v>85</v>
      </c>
      <c r="H34" s="19">
        <f t="shared" ref="H34:H40" si="18">G34/scale</f>
        <v>4.25</v>
      </c>
      <c r="I34" s="18">
        <f t="shared" ref="I34:I40" si="19">(E34-begin)/scale</f>
        <v>21.75</v>
      </c>
      <c r="K34" s="39"/>
      <c r="L34" s="19"/>
      <c r="M34" s="18"/>
    </row>
    <row r="35" spans="1:13" outlineLevel="1" x14ac:dyDescent="0.25">
      <c r="A35" s="39"/>
      <c r="B35" s="32"/>
      <c r="D35" s="43" t="s">
        <v>174</v>
      </c>
      <c r="E35" s="15">
        <v>1874</v>
      </c>
      <c r="F35" s="16">
        <v>1949</v>
      </c>
      <c r="G35" s="3">
        <f t="shared" si="3"/>
        <v>75</v>
      </c>
      <c r="H35" s="19">
        <f t="shared" si="18"/>
        <v>3.75</v>
      </c>
      <c r="I35" s="18">
        <f t="shared" si="19"/>
        <v>20.7</v>
      </c>
      <c r="K35" s="39"/>
      <c r="L35" s="19"/>
      <c r="M35" s="18"/>
    </row>
    <row r="36" spans="1:13" outlineLevel="1" x14ac:dyDescent="0.25">
      <c r="A36" s="39"/>
      <c r="B36" s="32"/>
      <c r="D36" s="49" t="s">
        <v>175</v>
      </c>
      <c r="E36" s="15">
        <v>1922</v>
      </c>
      <c r="F36" s="16">
        <v>1996</v>
      </c>
      <c r="G36" s="3">
        <f t="shared" si="3"/>
        <v>74</v>
      </c>
      <c r="H36" s="19">
        <f t="shared" si="18"/>
        <v>3.7</v>
      </c>
      <c r="I36" s="18">
        <f t="shared" si="19"/>
        <v>23.1</v>
      </c>
      <c r="K36" s="39"/>
      <c r="L36" s="19"/>
      <c r="M36" s="18"/>
    </row>
    <row r="37" spans="1:13" outlineLevel="1" x14ac:dyDescent="0.25">
      <c r="A37" s="39"/>
      <c r="B37" s="32"/>
      <c r="D37" s="43" t="s">
        <v>176</v>
      </c>
      <c r="E37" s="15">
        <v>1902</v>
      </c>
      <c r="F37" s="16">
        <v>1994</v>
      </c>
      <c r="G37" s="3">
        <f t="shared" si="3"/>
        <v>92</v>
      </c>
      <c r="H37" s="19">
        <f t="shared" si="18"/>
        <v>4.5999999999999996</v>
      </c>
      <c r="I37" s="18">
        <f t="shared" si="19"/>
        <v>22.1</v>
      </c>
      <c r="K37" s="39"/>
      <c r="L37" s="19"/>
      <c r="M37" s="18"/>
    </row>
    <row r="38" spans="1:13" outlineLevel="1" x14ac:dyDescent="0.25">
      <c r="A38" s="39"/>
      <c r="B38" s="32"/>
      <c r="D38" s="49" t="s">
        <v>177</v>
      </c>
      <c r="E38" s="15">
        <v>1919</v>
      </c>
      <c r="F38" s="16">
        <v>2013</v>
      </c>
      <c r="G38" s="3">
        <f t="shared" si="3"/>
        <v>94</v>
      </c>
      <c r="H38" s="19">
        <f t="shared" si="18"/>
        <v>4.7</v>
      </c>
      <c r="I38" s="18">
        <f t="shared" si="19"/>
        <v>22.95</v>
      </c>
      <c r="K38" s="39"/>
      <c r="L38" s="19"/>
      <c r="M38" s="18"/>
    </row>
    <row r="39" spans="1:13" outlineLevel="1" x14ac:dyDescent="0.25">
      <c r="A39" s="39"/>
      <c r="B39" s="32"/>
      <c r="D39" s="61" t="s">
        <v>178</v>
      </c>
      <c r="E39" s="62">
        <v>1894</v>
      </c>
      <c r="F39" s="63">
        <v>1981</v>
      </c>
      <c r="G39" s="64">
        <f t="shared" si="3"/>
        <v>87</v>
      </c>
      <c r="H39" s="25">
        <f t="shared" si="18"/>
        <v>4.3499999999999996</v>
      </c>
      <c r="I39" s="26">
        <f t="shared" si="19"/>
        <v>21.7</v>
      </c>
      <c r="K39" s="39"/>
      <c r="L39" s="19"/>
      <c r="M39" s="18"/>
    </row>
    <row r="40" spans="1:13" outlineLevel="1" x14ac:dyDescent="0.25">
      <c r="A40" s="39"/>
      <c r="B40" s="32"/>
      <c r="C40" s="14"/>
      <c r="D40" s="49" t="s">
        <v>179</v>
      </c>
      <c r="E40" s="15">
        <v>1920</v>
      </c>
      <c r="F40" s="16">
        <v>2003</v>
      </c>
      <c r="G40" s="3">
        <f t="shared" si="3"/>
        <v>83</v>
      </c>
      <c r="H40" s="19">
        <f t="shared" si="18"/>
        <v>4.1500000000000004</v>
      </c>
      <c r="I40" s="18">
        <f t="shared" si="19"/>
        <v>23</v>
      </c>
      <c r="K40" s="39"/>
      <c r="L40" s="19"/>
      <c r="M40" s="18"/>
    </row>
    <row r="41" spans="1:13" outlineLevel="1" x14ac:dyDescent="0.25">
      <c r="A41" s="39"/>
      <c r="B41" s="32"/>
      <c r="D41" s="41"/>
      <c r="G41" s="3"/>
      <c r="H41" s="17"/>
      <c r="I41" s="18"/>
      <c r="K41" s="39"/>
      <c r="L41" s="19"/>
      <c r="M41" s="18"/>
    </row>
    <row r="42" spans="1:13" outlineLevel="1" x14ac:dyDescent="0.25">
      <c r="A42" s="39"/>
      <c r="B42" s="32"/>
      <c r="D42" s="49" t="s">
        <v>161</v>
      </c>
      <c r="E42" s="15">
        <v>1642</v>
      </c>
      <c r="F42" s="16">
        <v>1792</v>
      </c>
      <c r="G42" s="3">
        <f>F42-E42</f>
        <v>150</v>
      </c>
      <c r="H42" s="19">
        <f>G42/scale</f>
        <v>7.5</v>
      </c>
      <c r="I42" s="18">
        <f>(E42-begin)/scale</f>
        <v>9.1</v>
      </c>
      <c r="K42" s="39"/>
      <c r="L42" s="19"/>
      <c r="M42" s="18"/>
    </row>
    <row r="43" spans="1:13" outlineLevel="1" x14ac:dyDescent="0.25">
      <c r="A43" s="39"/>
      <c r="B43" s="32"/>
      <c r="D43" s="49" t="s">
        <v>162</v>
      </c>
      <c r="E43" s="15">
        <v>1543</v>
      </c>
      <c r="F43" s="16">
        <v>1800</v>
      </c>
      <c r="G43" s="3">
        <f>F43-E43</f>
        <v>257</v>
      </c>
      <c r="H43" s="19">
        <f>G43/scale</f>
        <v>12.85</v>
      </c>
      <c r="I43" s="18">
        <f>(E43-begin)/scale</f>
        <v>4.1500000000000004</v>
      </c>
      <c r="K43" s="39"/>
      <c r="L43" s="19"/>
      <c r="M43" s="18"/>
    </row>
    <row r="44" spans="1:13" outlineLevel="1" x14ac:dyDescent="0.25">
      <c r="A44" s="39"/>
      <c r="B44" s="32"/>
      <c r="D44" s="43" t="s">
        <v>163</v>
      </c>
      <c r="E44" s="15">
        <v>1636</v>
      </c>
      <c r="F44" s="16">
        <v>1789</v>
      </c>
      <c r="G44" s="3">
        <f>F44-E44</f>
        <v>153</v>
      </c>
      <c r="H44" s="19">
        <f>G44/scale</f>
        <v>7.65</v>
      </c>
      <c r="I44" s="18">
        <f>(E44-begin)/scale</f>
        <v>8.8000000000000007</v>
      </c>
      <c r="K44" s="39"/>
      <c r="L44" s="19"/>
      <c r="M44" s="18"/>
    </row>
    <row r="45" spans="1:13" outlineLevel="1" x14ac:dyDescent="0.25">
      <c r="A45" s="39"/>
      <c r="B45" s="32"/>
      <c r="D45" s="49" t="s">
        <v>164</v>
      </c>
      <c r="E45" s="15">
        <v>1350</v>
      </c>
      <c r="F45" s="16">
        <v>1648</v>
      </c>
      <c r="G45" s="3">
        <f>F45-E45</f>
        <v>298</v>
      </c>
      <c r="H45" s="19">
        <f t="shared" ref="H45" si="20">G45/scale</f>
        <v>14.9</v>
      </c>
      <c r="I45" s="18">
        <f t="shared" ref="I45" si="21">(E45-begin)/scale</f>
        <v>-5.5</v>
      </c>
      <c r="K45" s="39"/>
      <c r="L45" s="19"/>
      <c r="M45" s="18"/>
    </row>
    <row r="46" spans="1:13" outlineLevel="2" x14ac:dyDescent="0.25">
      <c r="A46" s="39"/>
      <c r="B46" s="32"/>
      <c r="D46" s="43"/>
      <c r="G46" s="3"/>
      <c r="H46" s="17"/>
      <c r="I46" s="18"/>
      <c r="K46" s="39"/>
      <c r="L46" s="19"/>
      <c r="M46" s="18"/>
    </row>
    <row r="47" spans="1:13" outlineLevel="2" x14ac:dyDescent="0.25">
      <c r="A47" s="39"/>
      <c r="B47" s="32"/>
      <c r="D47" s="41"/>
      <c r="G47" s="3"/>
      <c r="H47" s="17"/>
      <c r="I47" s="18"/>
      <c r="K47" s="39"/>
      <c r="L47" s="19"/>
      <c r="M47" s="18"/>
    </row>
    <row r="48" spans="1:13" outlineLevel="2" x14ac:dyDescent="0.25">
      <c r="A48" s="39"/>
      <c r="B48" s="32"/>
      <c r="D48" s="41"/>
      <c r="G48" s="3"/>
      <c r="H48" s="17"/>
      <c r="I48" s="18"/>
      <c r="K48" s="39"/>
      <c r="L48" s="19"/>
      <c r="M48" s="18"/>
    </row>
    <row r="49" spans="1:13" outlineLevel="2" x14ac:dyDescent="0.25">
      <c r="A49" s="39"/>
      <c r="B49" s="32"/>
      <c r="D49" s="43"/>
      <c r="G49" s="3"/>
      <c r="H49" s="17"/>
      <c r="I49" s="18"/>
      <c r="K49" s="39"/>
      <c r="L49" s="19"/>
      <c r="M49" s="18"/>
    </row>
    <row r="50" spans="1:13" outlineLevel="2" x14ac:dyDescent="0.25">
      <c r="A50" s="39"/>
      <c r="B50" s="32"/>
      <c r="D50" s="41"/>
      <c r="G50" s="3"/>
      <c r="H50" s="17"/>
      <c r="I50" s="18"/>
      <c r="K50" s="39"/>
      <c r="L50" s="19"/>
      <c r="M50" s="18"/>
    </row>
    <row r="51" spans="1:13" outlineLevel="2" x14ac:dyDescent="0.25">
      <c r="A51" s="39"/>
      <c r="B51" s="32"/>
      <c r="D51" s="41"/>
      <c r="G51" s="3"/>
      <c r="H51" s="17"/>
      <c r="I51" s="18"/>
      <c r="K51" s="39"/>
      <c r="L51" s="19"/>
      <c r="M51" s="18"/>
    </row>
    <row r="52" spans="1:13" outlineLevel="2" x14ac:dyDescent="0.25">
      <c r="A52" s="39"/>
      <c r="B52" s="32"/>
      <c r="D52" s="41"/>
      <c r="G52" s="3"/>
      <c r="H52" s="17"/>
      <c r="I52" s="18"/>
      <c r="K52" s="39"/>
      <c r="L52" s="19"/>
      <c r="M52" s="18"/>
    </row>
    <row r="53" spans="1:13" outlineLevel="1" x14ac:dyDescent="0.25">
      <c r="A53" s="39"/>
      <c r="B53" s="32"/>
      <c r="D53" s="41"/>
      <c r="G53" s="3"/>
      <c r="H53" s="17"/>
      <c r="I53" s="18"/>
    </row>
    <row r="54" spans="1:13" outlineLevel="1" x14ac:dyDescent="0.25">
      <c r="A54" s="39"/>
      <c r="B54" s="32"/>
      <c r="D54" s="41"/>
      <c r="G54" s="3"/>
      <c r="H54" s="17"/>
      <c r="I54" s="18"/>
    </row>
  </sheetData>
  <autoFilter ref="A2:I52">
    <sortState ref="A3:I14">
      <sortCondition ref="F2:F53"/>
    </sortState>
  </autoFilter>
  <mergeCells count="3">
    <mergeCell ref="E1:F1"/>
    <mergeCell ref="J1:K1"/>
    <mergeCell ref="L1:M1"/>
  </mergeCells>
  <printOptions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showOutlineSymbols="0" zoomScale="115" zoomScaleNormal="115" workbookViewId="0">
      <selection activeCell="F55" sqref="F55"/>
    </sheetView>
  </sheetViews>
  <sheetFormatPr defaultRowHeight="21" x14ac:dyDescent="0.25"/>
  <cols>
    <col min="1" max="1" width="9.140625" style="1"/>
    <col min="2" max="2" width="14.7109375" style="2" customWidth="1"/>
    <col min="3" max="3" width="16.28515625" style="43" customWidth="1"/>
    <col min="4" max="4" width="9.140625" style="15" customWidth="1"/>
    <col min="5" max="5" width="9.140625" style="16" customWidth="1"/>
    <col min="6" max="6" width="8.7109375" style="27" customWidth="1"/>
    <col min="7" max="7" width="9.5703125" style="28" customWidth="1"/>
    <col min="8" max="8" width="13.7109375" style="28" customWidth="1"/>
    <col min="9" max="9" width="7.28515625" style="12" customWidth="1"/>
    <col min="10" max="10" width="6.7109375" style="12" customWidth="1"/>
    <col min="11" max="11" width="9.28515625" style="29" customWidth="1"/>
    <col min="12" max="12" width="14.28515625" style="29" customWidth="1"/>
    <col min="13" max="16384" width="9.140625" style="6"/>
  </cols>
  <sheetData>
    <row r="1" spans="1:12" x14ac:dyDescent="0.25">
      <c r="C1" s="38" t="s">
        <v>0</v>
      </c>
      <c r="D1" s="51" t="s">
        <v>1</v>
      </c>
      <c r="E1" s="52"/>
      <c r="F1" s="3" t="s">
        <v>2</v>
      </c>
      <c r="G1" s="4">
        <v>20</v>
      </c>
      <c r="H1" s="5">
        <v>1460</v>
      </c>
      <c r="I1" s="53" t="s">
        <v>3</v>
      </c>
      <c r="J1" s="54"/>
      <c r="K1" s="55" t="s">
        <v>4</v>
      </c>
      <c r="L1" s="56"/>
    </row>
    <row r="2" spans="1:12" x14ac:dyDescent="0.25">
      <c r="A2" s="38" t="s">
        <v>5</v>
      </c>
      <c r="B2" s="7" t="s">
        <v>6</v>
      </c>
      <c r="C2" s="38" t="s">
        <v>7</v>
      </c>
      <c r="D2" s="8" t="s">
        <v>8</v>
      </c>
      <c r="E2" s="38" t="s">
        <v>9</v>
      </c>
      <c r="F2" s="9" t="s">
        <v>10</v>
      </c>
      <c r="G2" s="10" t="s">
        <v>11</v>
      </c>
      <c r="H2" s="11" t="s">
        <v>12</v>
      </c>
      <c r="I2" s="12" t="s">
        <v>13</v>
      </c>
      <c r="J2" s="39" t="s">
        <v>14</v>
      </c>
      <c r="K2" s="10" t="s">
        <v>11</v>
      </c>
      <c r="L2" s="13" t="s">
        <v>12</v>
      </c>
    </row>
    <row r="3" spans="1:12" x14ac:dyDescent="0.25">
      <c r="A3" s="39">
        <v>1</v>
      </c>
      <c r="B3" s="14" t="s">
        <v>59</v>
      </c>
      <c r="C3" s="41" t="s">
        <v>60</v>
      </c>
      <c r="D3" s="15">
        <v>1331</v>
      </c>
      <c r="E3" s="16">
        <v>1406</v>
      </c>
      <c r="F3" s="3">
        <f t="shared" ref="F3:F53" si="0">E3-D3</f>
        <v>75</v>
      </c>
      <c r="G3" s="17">
        <f t="shared" ref="G3" si="1">F3/scale</f>
        <v>3.75</v>
      </c>
      <c r="H3" s="18">
        <f t="shared" ref="H3" si="2">(D3-begin)/scale</f>
        <v>-6.45</v>
      </c>
      <c r="J3" s="39"/>
      <c r="K3" s="19"/>
      <c r="L3" s="18"/>
    </row>
    <row r="4" spans="1:12" x14ac:dyDescent="0.25">
      <c r="A4" s="39">
        <v>2</v>
      </c>
      <c r="B4" s="20" t="s">
        <v>61</v>
      </c>
      <c r="C4" s="42" t="s">
        <v>62</v>
      </c>
      <c r="D4" s="21">
        <v>1469</v>
      </c>
      <c r="E4" s="22">
        <v>1527</v>
      </c>
      <c r="F4" s="3">
        <f t="shared" si="0"/>
        <v>58</v>
      </c>
      <c r="G4" s="17">
        <f t="shared" ref="G4:G35" si="3">F4/scale</f>
        <v>2.9</v>
      </c>
      <c r="H4" s="18">
        <f t="shared" ref="H4:H35" si="4">(D4-begin)/scale</f>
        <v>0.45</v>
      </c>
      <c r="J4" s="39"/>
      <c r="K4" s="19"/>
      <c r="L4" s="18"/>
    </row>
    <row r="5" spans="1:12" x14ac:dyDescent="0.25">
      <c r="A5" s="39">
        <v>3</v>
      </c>
      <c r="B5" s="14" t="s">
        <v>63</v>
      </c>
      <c r="C5" s="41" t="s">
        <v>64</v>
      </c>
      <c r="D5" s="15">
        <v>1473</v>
      </c>
      <c r="E5" s="16">
        <v>1543</v>
      </c>
      <c r="F5" s="3">
        <f t="shared" si="0"/>
        <v>70</v>
      </c>
      <c r="G5" s="17">
        <f t="shared" si="3"/>
        <v>3.5</v>
      </c>
      <c r="H5" s="18">
        <f t="shared" si="4"/>
        <v>0.65</v>
      </c>
      <c r="I5" s="23"/>
      <c r="J5" s="24"/>
      <c r="K5" s="19"/>
      <c r="L5" s="18"/>
    </row>
    <row r="6" spans="1:12" x14ac:dyDescent="0.25">
      <c r="A6" s="39">
        <v>4</v>
      </c>
      <c r="B6" s="2" t="s">
        <v>65</v>
      </c>
      <c r="C6" s="43" t="s">
        <v>66</v>
      </c>
      <c r="D6" s="15">
        <v>1483</v>
      </c>
      <c r="E6" s="16">
        <v>1546</v>
      </c>
      <c r="F6" s="3">
        <f t="shared" si="0"/>
        <v>63</v>
      </c>
      <c r="G6" s="17">
        <f t="shared" si="3"/>
        <v>3.15</v>
      </c>
      <c r="H6" s="18">
        <f t="shared" si="4"/>
        <v>1.1499999999999999</v>
      </c>
      <c r="J6" s="39"/>
      <c r="K6" s="19"/>
      <c r="L6" s="18"/>
    </row>
    <row r="7" spans="1:12" x14ac:dyDescent="0.25">
      <c r="A7" s="39">
        <v>5</v>
      </c>
      <c r="C7" s="41" t="s">
        <v>67</v>
      </c>
      <c r="D7" s="15">
        <v>1493</v>
      </c>
      <c r="E7" s="16">
        <v>1541</v>
      </c>
      <c r="F7" s="3">
        <f t="shared" si="0"/>
        <v>48</v>
      </c>
      <c r="G7" s="17">
        <f t="shared" si="3"/>
        <v>2.4</v>
      </c>
      <c r="H7" s="18">
        <f t="shared" si="4"/>
        <v>1.65</v>
      </c>
      <c r="J7" s="39"/>
      <c r="K7" s="19"/>
      <c r="L7" s="18"/>
    </row>
    <row r="8" spans="1:12" x14ac:dyDescent="0.25">
      <c r="A8" s="39">
        <v>6</v>
      </c>
      <c r="C8" s="43" t="s">
        <v>68</v>
      </c>
      <c r="D8" s="15">
        <v>1524</v>
      </c>
      <c r="E8" s="16">
        <v>1648</v>
      </c>
      <c r="F8" s="3">
        <f t="shared" si="0"/>
        <v>124</v>
      </c>
      <c r="G8" s="17">
        <f t="shared" si="3"/>
        <v>6.2</v>
      </c>
      <c r="H8" s="18">
        <f t="shared" si="4"/>
        <v>3.2</v>
      </c>
      <c r="I8" s="23"/>
      <c r="J8" s="24"/>
      <c r="K8" s="19"/>
      <c r="L8" s="18"/>
    </row>
    <row r="9" spans="1:12" x14ac:dyDescent="0.25">
      <c r="A9" s="39">
        <v>7</v>
      </c>
      <c r="B9" s="14" t="s">
        <v>69</v>
      </c>
      <c r="C9" s="41" t="s">
        <v>70</v>
      </c>
      <c r="D9" s="15">
        <v>1546</v>
      </c>
      <c r="E9" s="16">
        <v>1601</v>
      </c>
      <c r="F9" s="3">
        <f t="shared" si="0"/>
        <v>55</v>
      </c>
      <c r="G9" s="17">
        <f t="shared" si="3"/>
        <v>2.75</v>
      </c>
      <c r="H9" s="18">
        <f t="shared" si="4"/>
        <v>4.3</v>
      </c>
      <c r="J9" s="39"/>
      <c r="K9" s="19"/>
      <c r="L9" s="18"/>
    </row>
    <row r="10" spans="1:12" x14ac:dyDescent="0.25">
      <c r="A10" s="39">
        <v>8</v>
      </c>
      <c r="B10" s="57" t="s">
        <v>71</v>
      </c>
      <c r="C10" s="58" t="s">
        <v>72</v>
      </c>
      <c r="D10" s="59">
        <v>1561</v>
      </c>
      <c r="E10" s="60">
        <v>1626</v>
      </c>
      <c r="F10" s="3">
        <f t="shared" si="0"/>
        <v>65</v>
      </c>
      <c r="G10" s="17">
        <f t="shared" si="3"/>
        <v>3.25</v>
      </c>
      <c r="H10" s="18">
        <f t="shared" si="4"/>
        <v>5.05</v>
      </c>
      <c r="J10" s="39"/>
      <c r="K10" s="19"/>
      <c r="L10" s="18"/>
    </row>
    <row r="11" spans="1:12" x14ac:dyDescent="0.25">
      <c r="A11" s="39">
        <v>9</v>
      </c>
      <c r="B11" s="14" t="s">
        <v>73</v>
      </c>
      <c r="C11" s="41" t="s">
        <v>74</v>
      </c>
      <c r="D11" s="15">
        <v>1564</v>
      </c>
      <c r="E11" s="16">
        <v>1642</v>
      </c>
      <c r="F11" s="3">
        <f t="shared" si="0"/>
        <v>78</v>
      </c>
      <c r="G11" s="17">
        <f t="shared" si="3"/>
        <v>3.9</v>
      </c>
      <c r="H11" s="18">
        <f t="shared" si="4"/>
        <v>5.2</v>
      </c>
      <c r="J11" s="39"/>
      <c r="K11" s="19"/>
      <c r="L11" s="18"/>
    </row>
    <row r="12" spans="1:12" x14ac:dyDescent="0.25">
      <c r="A12" s="39">
        <v>10</v>
      </c>
      <c r="B12" s="14" t="s">
        <v>75</v>
      </c>
      <c r="C12" s="41" t="s">
        <v>76</v>
      </c>
      <c r="D12" s="15">
        <v>1571</v>
      </c>
      <c r="E12" s="16">
        <v>1630</v>
      </c>
      <c r="F12" s="3">
        <f t="shared" si="0"/>
        <v>59</v>
      </c>
      <c r="G12" s="17">
        <f t="shared" si="3"/>
        <v>2.95</v>
      </c>
      <c r="H12" s="18">
        <f t="shared" si="4"/>
        <v>5.55</v>
      </c>
      <c r="J12" s="39"/>
      <c r="K12" s="19"/>
      <c r="L12" s="18"/>
    </row>
    <row r="13" spans="1:12" x14ac:dyDescent="0.25">
      <c r="A13" s="39">
        <v>11</v>
      </c>
      <c r="B13" s="2" t="s">
        <v>77</v>
      </c>
      <c r="C13" s="43" t="s">
        <v>78</v>
      </c>
      <c r="D13" s="15">
        <v>1578</v>
      </c>
      <c r="E13" s="16">
        <v>1657</v>
      </c>
      <c r="F13" s="3">
        <f t="shared" si="0"/>
        <v>79</v>
      </c>
      <c r="G13" s="17">
        <f t="shared" si="3"/>
        <v>3.95</v>
      </c>
      <c r="H13" s="18">
        <f t="shared" si="4"/>
        <v>5.9</v>
      </c>
      <c r="J13" s="39"/>
      <c r="K13" s="19"/>
      <c r="L13" s="18"/>
    </row>
    <row r="14" spans="1:12" x14ac:dyDescent="0.25">
      <c r="A14" s="39">
        <v>12</v>
      </c>
      <c r="B14" s="14" t="s">
        <v>79</v>
      </c>
      <c r="C14" s="41" t="s">
        <v>80</v>
      </c>
      <c r="D14" s="15">
        <v>1588</v>
      </c>
      <c r="E14" s="16">
        <v>1679</v>
      </c>
      <c r="F14" s="3">
        <f t="shared" si="0"/>
        <v>91</v>
      </c>
      <c r="G14" s="25">
        <f t="shared" si="3"/>
        <v>4.55</v>
      </c>
      <c r="H14" s="26">
        <f t="shared" si="4"/>
        <v>6.4</v>
      </c>
      <c r="J14" s="39"/>
      <c r="K14" s="19"/>
      <c r="L14" s="18"/>
    </row>
    <row r="15" spans="1:12" x14ac:dyDescent="0.25">
      <c r="A15" s="39">
        <v>13</v>
      </c>
      <c r="B15" s="14" t="s">
        <v>81</v>
      </c>
      <c r="C15" s="41" t="s">
        <v>82</v>
      </c>
      <c r="D15" s="15">
        <v>1592</v>
      </c>
      <c r="E15" s="16">
        <v>1655</v>
      </c>
      <c r="F15" s="3">
        <f t="shared" si="0"/>
        <v>63</v>
      </c>
      <c r="G15" s="17">
        <f t="shared" si="3"/>
        <v>3.15</v>
      </c>
      <c r="H15" s="18">
        <f t="shared" si="4"/>
        <v>6.6</v>
      </c>
      <c r="J15" s="39"/>
      <c r="K15" s="19"/>
      <c r="L15" s="18"/>
    </row>
    <row r="16" spans="1:12" x14ac:dyDescent="0.25">
      <c r="A16" s="39">
        <v>14</v>
      </c>
      <c r="B16" s="14" t="s">
        <v>83</v>
      </c>
      <c r="C16" s="41" t="s">
        <v>84</v>
      </c>
      <c r="D16" s="15">
        <v>1596</v>
      </c>
      <c r="E16" s="16">
        <v>1650</v>
      </c>
      <c r="F16" s="3">
        <f t="shared" si="0"/>
        <v>54</v>
      </c>
      <c r="G16" s="17">
        <f t="shared" si="3"/>
        <v>2.7</v>
      </c>
      <c r="H16" s="18">
        <f t="shared" si="4"/>
        <v>6.8</v>
      </c>
      <c r="J16" s="39"/>
      <c r="K16" s="19"/>
      <c r="L16" s="18"/>
    </row>
    <row r="17" spans="1:12" x14ac:dyDescent="0.25">
      <c r="A17" s="39">
        <v>15</v>
      </c>
      <c r="B17" s="14" t="s">
        <v>85</v>
      </c>
      <c r="C17" s="41" t="s">
        <v>86</v>
      </c>
      <c r="D17" s="15">
        <v>1611</v>
      </c>
      <c r="E17" s="16">
        <v>1677</v>
      </c>
      <c r="F17" s="3">
        <f t="shared" si="0"/>
        <v>66</v>
      </c>
      <c r="G17" s="17">
        <f t="shared" si="3"/>
        <v>3.3</v>
      </c>
      <c r="H17" s="18">
        <f t="shared" si="4"/>
        <v>7.55</v>
      </c>
      <c r="J17" s="39"/>
      <c r="K17" s="19"/>
      <c r="L17" s="18"/>
    </row>
    <row r="18" spans="1:12" x14ac:dyDescent="0.25">
      <c r="A18" s="39">
        <v>16</v>
      </c>
      <c r="B18" s="14" t="s">
        <v>87</v>
      </c>
      <c r="C18" s="41" t="s">
        <v>88</v>
      </c>
      <c r="D18" s="15">
        <v>1619</v>
      </c>
      <c r="E18" s="16">
        <v>1707</v>
      </c>
      <c r="F18" s="3">
        <f t="shared" si="0"/>
        <v>88</v>
      </c>
      <c r="G18" s="17">
        <f t="shared" si="3"/>
        <v>4.4000000000000004</v>
      </c>
      <c r="H18" s="18">
        <f t="shared" si="4"/>
        <v>7.95</v>
      </c>
      <c r="J18" s="39"/>
      <c r="K18" s="19"/>
      <c r="L18" s="18"/>
    </row>
    <row r="19" spans="1:12" x14ac:dyDescent="0.25">
      <c r="A19" s="39">
        <v>17</v>
      </c>
      <c r="C19" s="41" t="s">
        <v>89</v>
      </c>
      <c r="D19" s="15">
        <v>1622</v>
      </c>
      <c r="E19" s="16">
        <v>1642</v>
      </c>
      <c r="F19" s="3">
        <f t="shared" si="0"/>
        <v>20</v>
      </c>
      <c r="G19" s="17">
        <f t="shared" si="3"/>
        <v>1</v>
      </c>
      <c r="H19" s="18">
        <f t="shared" si="4"/>
        <v>8.1</v>
      </c>
      <c r="J19" s="39"/>
      <c r="K19" s="19"/>
      <c r="L19" s="18"/>
    </row>
    <row r="20" spans="1:12" x14ac:dyDescent="0.25">
      <c r="A20" s="39">
        <v>18</v>
      </c>
      <c r="B20" s="14" t="s">
        <v>90</v>
      </c>
      <c r="C20" s="41" t="s">
        <v>91</v>
      </c>
      <c r="D20" s="15">
        <v>1623</v>
      </c>
      <c r="E20" s="16">
        <v>1687</v>
      </c>
      <c r="F20" s="3">
        <f t="shared" si="0"/>
        <v>64</v>
      </c>
      <c r="G20" s="17">
        <f t="shared" si="3"/>
        <v>3.2</v>
      </c>
      <c r="H20" s="18">
        <f t="shared" si="4"/>
        <v>8.15</v>
      </c>
      <c r="J20" s="39"/>
      <c r="K20" s="19"/>
      <c r="L20" s="18"/>
    </row>
    <row r="21" spans="1:12" x14ac:dyDescent="0.25">
      <c r="A21" s="39">
        <v>19</v>
      </c>
      <c r="B21" s="20" t="s">
        <v>92</v>
      </c>
      <c r="C21" s="42" t="s">
        <v>93</v>
      </c>
      <c r="D21" s="21">
        <v>1627</v>
      </c>
      <c r="E21" s="22">
        <v>1691</v>
      </c>
      <c r="F21" s="3">
        <f t="shared" si="0"/>
        <v>64</v>
      </c>
      <c r="G21" s="17">
        <f t="shared" si="3"/>
        <v>3.2</v>
      </c>
      <c r="H21" s="18">
        <f t="shared" si="4"/>
        <v>8.35</v>
      </c>
      <c r="J21" s="39"/>
      <c r="K21" s="19"/>
      <c r="L21" s="18"/>
    </row>
    <row r="22" spans="1:12" x14ac:dyDescent="0.25">
      <c r="A22" s="39">
        <v>20</v>
      </c>
      <c r="B22" s="14" t="s">
        <v>94</v>
      </c>
      <c r="C22" s="41" t="s">
        <v>95</v>
      </c>
      <c r="D22" s="15">
        <v>1629</v>
      </c>
      <c r="E22" s="16">
        <v>1695</v>
      </c>
      <c r="F22" s="3">
        <f t="shared" si="0"/>
        <v>66</v>
      </c>
      <c r="G22" s="17">
        <f t="shared" si="3"/>
        <v>3.3</v>
      </c>
      <c r="H22" s="18">
        <f t="shared" si="4"/>
        <v>8.4499999999999993</v>
      </c>
      <c r="J22" s="39"/>
      <c r="K22" s="19"/>
      <c r="L22" s="18"/>
    </row>
    <row r="23" spans="1:12" x14ac:dyDescent="0.25">
      <c r="A23" s="39">
        <v>21</v>
      </c>
      <c r="B23" s="14" t="s">
        <v>96</v>
      </c>
      <c r="C23" s="41" t="s">
        <v>97</v>
      </c>
      <c r="D23" s="15">
        <v>1632</v>
      </c>
      <c r="E23" s="16">
        <v>1677</v>
      </c>
      <c r="F23" s="3">
        <f t="shared" si="0"/>
        <v>45</v>
      </c>
      <c r="G23" s="17">
        <f t="shared" si="3"/>
        <v>2.25</v>
      </c>
      <c r="H23" s="18">
        <f t="shared" si="4"/>
        <v>8.6</v>
      </c>
      <c r="J23" s="39"/>
      <c r="K23" s="19"/>
      <c r="L23" s="18"/>
    </row>
    <row r="24" spans="1:12" x14ac:dyDescent="0.25">
      <c r="A24" s="39">
        <v>22</v>
      </c>
      <c r="B24" s="2" t="s">
        <v>98</v>
      </c>
      <c r="C24" s="43" t="s">
        <v>99</v>
      </c>
      <c r="D24" s="15">
        <v>1632</v>
      </c>
      <c r="E24" s="16">
        <v>1704</v>
      </c>
      <c r="F24" s="3">
        <f t="shared" si="0"/>
        <v>72</v>
      </c>
      <c r="G24" s="17">
        <f t="shared" si="3"/>
        <v>3.6</v>
      </c>
      <c r="H24" s="18">
        <f t="shared" si="4"/>
        <v>8.6</v>
      </c>
      <c r="J24" s="39"/>
      <c r="K24" s="19"/>
      <c r="L24" s="18"/>
    </row>
    <row r="25" spans="1:12" x14ac:dyDescent="0.25">
      <c r="A25" s="39">
        <v>23</v>
      </c>
      <c r="B25" s="14" t="s">
        <v>100</v>
      </c>
      <c r="C25" s="41" t="s">
        <v>101</v>
      </c>
      <c r="D25" s="15">
        <v>1635</v>
      </c>
      <c r="E25" s="16">
        <v>1682</v>
      </c>
      <c r="F25" s="3">
        <f t="shared" si="0"/>
        <v>47</v>
      </c>
      <c r="G25" s="17">
        <f t="shared" si="3"/>
        <v>2.35</v>
      </c>
      <c r="H25" s="18">
        <f t="shared" si="4"/>
        <v>8.75</v>
      </c>
      <c r="J25" s="39"/>
      <c r="K25" s="19"/>
      <c r="L25" s="18"/>
    </row>
    <row r="26" spans="1:12" x14ac:dyDescent="0.25">
      <c r="A26" s="39">
        <v>24</v>
      </c>
      <c r="B26" s="14" t="s">
        <v>102</v>
      </c>
      <c r="C26" s="41" t="s">
        <v>103</v>
      </c>
      <c r="D26" s="15">
        <v>1642</v>
      </c>
      <c r="E26" s="16">
        <v>1661</v>
      </c>
      <c r="F26" s="3">
        <f t="shared" si="0"/>
        <v>19</v>
      </c>
      <c r="G26" s="17">
        <f t="shared" si="3"/>
        <v>0.95</v>
      </c>
      <c r="H26" s="18">
        <f t="shared" si="4"/>
        <v>9.1</v>
      </c>
      <c r="J26" s="39"/>
      <c r="K26" s="19"/>
      <c r="L26" s="18"/>
    </row>
    <row r="27" spans="1:12" x14ac:dyDescent="0.25">
      <c r="A27" s="39">
        <v>25</v>
      </c>
      <c r="B27" s="2" t="s">
        <v>104</v>
      </c>
      <c r="C27" s="43" t="s">
        <v>105</v>
      </c>
      <c r="D27" s="15">
        <v>1642</v>
      </c>
      <c r="E27" s="16">
        <v>1727</v>
      </c>
      <c r="F27" s="3">
        <f t="shared" si="0"/>
        <v>85</v>
      </c>
      <c r="G27" s="17">
        <f t="shared" si="3"/>
        <v>4.25</v>
      </c>
      <c r="H27" s="18">
        <f t="shared" si="4"/>
        <v>9.1</v>
      </c>
      <c r="J27" s="39"/>
      <c r="K27" s="19"/>
      <c r="L27" s="18"/>
    </row>
    <row r="28" spans="1:12" x14ac:dyDescent="0.25">
      <c r="A28" s="39">
        <v>26</v>
      </c>
      <c r="B28" s="14" t="s">
        <v>106</v>
      </c>
      <c r="C28" s="41" t="s">
        <v>107</v>
      </c>
      <c r="D28" s="15">
        <v>1646</v>
      </c>
      <c r="E28" s="16">
        <v>1716</v>
      </c>
      <c r="F28" s="3">
        <f t="shared" si="0"/>
        <v>70</v>
      </c>
      <c r="G28" s="17">
        <f t="shared" si="3"/>
        <v>3.5</v>
      </c>
      <c r="H28" s="18">
        <f t="shared" si="4"/>
        <v>9.3000000000000007</v>
      </c>
      <c r="J28" s="39"/>
      <c r="K28" s="19"/>
      <c r="L28" s="18"/>
    </row>
    <row r="29" spans="1:12" x14ac:dyDescent="0.25">
      <c r="A29" s="39">
        <v>27</v>
      </c>
      <c r="B29" s="2" t="s">
        <v>108</v>
      </c>
      <c r="C29" s="43" t="s">
        <v>109</v>
      </c>
      <c r="D29" s="15">
        <v>1689</v>
      </c>
      <c r="E29" s="16">
        <v>1755</v>
      </c>
      <c r="F29" s="3">
        <f t="shared" si="0"/>
        <v>66</v>
      </c>
      <c r="G29" s="17">
        <f t="shared" si="3"/>
        <v>3.3</v>
      </c>
      <c r="H29" s="18">
        <f t="shared" si="4"/>
        <v>11.45</v>
      </c>
      <c r="J29" s="39"/>
      <c r="K29" s="19"/>
      <c r="L29" s="18"/>
    </row>
    <row r="30" spans="1:12" x14ac:dyDescent="0.25">
      <c r="A30" s="39">
        <v>28</v>
      </c>
      <c r="C30" s="41" t="s">
        <v>110</v>
      </c>
      <c r="D30" s="15">
        <v>1689</v>
      </c>
      <c r="E30" s="16">
        <v>1702</v>
      </c>
      <c r="F30" s="3">
        <f t="shared" si="0"/>
        <v>13</v>
      </c>
      <c r="G30" s="17">
        <f t="shared" si="3"/>
        <v>0.65</v>
      </c>
      <c r="H30" s="18">
        <f t="shared" si="4"/>
        <v>11.45</v>
      </c>
      <c r="J30" s="39"/>
      <c r="K30" s="19"/>
      <c r="L30" s="18"/>
    </row>
    <row r="31" spans="1:12" x14ac:dyDescent="0.25">
      <c r="A31" s="39">
        <v>29</v>
      </c>
      <c r="C31" s="41" t="s">
        <v>111</v>
      </c>
      <c r="D31" s="15">
        <v>1707</v>
      </c>
      <c r="E31" s="16">
        <v>1778</v>
      </c>
      <c r="F31" s="3">
        <f t="shared" si="0"/>
        <v>71</v>
      </c>
      <c r="G31" s="17">
        <f t="shared" si="3"/>
        <v>3.55</v>
      </c>
      <c r="H31" s="18">
        <f t="shared" si="4"/>
        <v>12.35</v>
      </c>
      <c r="J31" s="39"/>
      <c r="K31" s="19"/>
      <c r="L31" s="18"/>
    </row>
    <row r="32" spans="1:12" x14ac:dyDescent="0.25">
      <c r="A32" s="39">
        <v>30</v>
      </c>
      <c r="B32" s="2" t="s">
        <v>112</v>
      </c>
      <c r="C32" s="43" t="s">
        <v>113</v>
      </c>
      <c r="D32" s="15">
        <v>1711</v>
      </c>
      <c r="E32" s="16">
        <v>1776</v>
      </c>
      <c r="F32" s="3">
        <f t="shared" si="0"/>
        <v>65</v>
      </c>
      <c r="G32" s="17">
        <f t="shared" si="3"/>
        <v>3.25</v>
      </c>
      <c r="H32" s="18">
        <f t="shared" si="4"/>
        <v>12.55</v>
      </c>
      <c r="J32" s="39"/>
      <c r="K32" s="19"/>
      <c r="L32" s="18"/>
    </row>
    <row r="33" spans="1:12" x14ac:dyDescent="0.25">
      <c r="A33" s="39">
        <v>31</v>
      </c>
      <c r="C33" s="41" t="s">
        <v>114</v>
      </c>
      <c r="D33" s="15">
        <v>1711</v>
      </c>
      <c r="E33" s="16">
        <v>1765</v>
      </c>
      <c r="F33" s="3">
        <f t="shared" si="0"/>
        <v>54</v>
      </c>
      <c r="G33" s="17">
        <f t="shared" si="3"/>
        <v>2.7</v>
      </c>
      <c r="H33" s="18">
        <f t="shared" si="4"/>
        <v>12.55</v>
      </c>
      <c r="J33" s="39"/>
      <c r="K33" s="19"/>
      <c r="L33" s="18"/>
    </row>
    <row r="34" spans="1:12" x14ac:dyDescent="0.25">
      <c r="A34" s="39">
        <v>32</v>
      </c>
      <c r="B34" s="2" t="s">
        <v>115</v>
      </c>
      <c r="C34" s="43" t="s">
        <v>116</v>
      </c>
      <c r="D34" s="15">
        <v>1713</v>
      </c>
      <c r="E34" s="16">
        <v>1784</v>
      </c>
      <c r="F34" s="3">
        <f t="shared" si="0"/>
        <v>71</v>
      </c>
      <c r="G34" s="17">
        <f t="shared" si="3"/>
        <v>3.55</v>
      </c>
      <c r="H34" s="18">
        <f t="shared" si="4"/>
        <v>12.65</v>
      </c>
      <c r="J34" s="39"/>
      <c r="K34" s="19"/>
      <c r="L34" s="18"/>
    </row>
    <row r="35" spans="1:12" x14ac:dyDescent="0.25">
      <c r="A35" s="39">
        <v>33</v>
      </c>
      <c r="C35" s="41" t="s">
        <v>117</v>
      </c>
      <c r="D35" s="15">
        <v>1714</v>
      </c>
      <c r="E35" s="16">
        <v>1727</v>
      </c>
      <c r="F35" s="3">
        <f t="shared" si="0"/>
        <v>13</v>
      </c>
      <c r="G35" s="17">
        <f t="shared" si="3"/>
        <v>0.65</v>
      </c>
      <c r="H35" s="18">
        <f t="shared" si="4"/>
        <v>12.7</v>
      </c>
      <c r="J35" s="39"/>
      <c r="K35" s="19"/>
      <c r="L35" s="18"/>
    </row>
    <row r="36" spans="1:12" x14ac:dyDescent="0.25">
      <c r="A36" s="39">
        <v>34</v>
      </c>
      <c r="B36" s="2" t="s">
        <v>118</v>
      </c>
      <c r="C36" s="43" t="s">
        <v>119</v>
      </c>
      <c r="D36" s="15">
        <v>1724</v>
      </c>
      <c r="E36" s="16">
        <v>1804</v>
      </c>
      <c r="F36" s="3">
        <f t="shared" si="0"/>
        <v>80</v>
      </c>
      <c r="G36" s="17">
        <f t="shared" ref="G36:G53" si="5">F36/scale</f>
        <v>4</v>
      </c>
      <c r="H36" s="18">
        <f t="shared" ref="H36:H53" si="6">(D36-begin)/scale</f>
        <v>13.2</v>
      </c>
      <c r="J36" s="39"/>
      <c r="K36" s="19"/>
      <c r="L36" s="18"/>
    </row>
    <row r="37" spans="1:12" x14ac:dyDescent="0.25">
      <c r="A37" s="39">
        <v>35</v>
      </c>
      <c r="C37" s="41" t="s">
        <v>120</v>
      </c>
      <c r="D37" s="15">
        <v>1726</v>
      </c>
      <c r="E37" s="16">
        <v>1797</v>
      </c>
      <c r="F37" s="3">
        <f t="shared" si="0"/>
        <v>71</v>
      </c>
      <c r="G37" s="17">
        <f t="shared" si="5"/>
        <v>3.55</v>
      </c>
      <c r="H37" s="18">
        <f t="shared" si="6"/>
        <v>13.3</v>
      </c>
      <c r="J37" s="39"/>
      <c r="K37" s="19"/>
      <c r="L37" s="18"/>
    </row>
    <row r="38" spans="1:12" x14ac:dyDescent="0.25">
      <c r="A38" s="39">
        <v>36</v>
      </c>
      <c r="C38" s="41" t="s">
        <v>121</v>
      </c>
      <c r="D38" s="15">
        <v>1727</v>
      </c>
      <c r="E38" s="16">
        <v>1760</v>
      </c>
      <c r="F38" s="3">
        <f t="shared" si="0"/>
        <v>33</v>
      </c>
      <c r="G38" s="17">
        <f t="shared" si="5"/>
        <v>1.65</v>
      </c>
      <c r="H38" s="18">
        <f t="shared" si="6"/>
        <v>13.35</v>
      </c>
      <c r="J38" s="39"/>
      <c r="K38" s="19"/>
      <c r="L38" s="18"/>
    </row>
    <row r="39" spans="1:12" x14ac:dyDescent="0.25">
      <c r="A39" s="39">
        <v>37</v>
      </c>
      <c r="B39" s="14" t="s">
        <v>122</v>
      </c>
      <c r="C39" s="41" t="s">
        <v>123</v>
      </c>
      <c r="D39" s="15">
        <v>1736</v>
      </c>
      <c r="E39" s="16">
        <v>1813</v>
      </c>
      <c r="F39" s="3">
        <f t="shared" si="0"/>
        <v>77</v>
      </c>
      <c r="G39" s="17">
        <f t="shared" si="5"/>
        <v>3.85</v>
      </c>
      <c r="H39" s="18">
        <f t="shared" si="6"/>
        <v>13.8</v>
      </c>
      <c r="J39" s="39"/>
      <c r="K39" s="19"/>
      <c r="L39" s="18"/>
    </row>
    <row r="40" spans="1:12" x14ac:dyDescent="0.25">
      <c r="A40" s="39">
        <v>38</v>
      </c>
      <c r="C40" s="41" t="s">
        <v>124</v>
      </c>
      <c r="D40" s="15">
        <v>1743</v>
      </c>
      <c r="E40" s="16">
        <v>1794</v>
      </c>
      <c r="F40" s="3">
        <f t="shared" si="0"/>
        <v>51</v>
      </c>
      <c r="G40" s="17">
        <f t="shared" si="5"/>
        <v>2.5499999999999998</v>
      </c>
      <c r="H40" s="18">
        <f t="shared" si="6"/>
        <v>14.15</v>
      </c>
      <c r="J40" s="39"/>
      <c r="K40" s="19"/>
      <c r="L40" s="18"/>
    </row>
    <row r="41" spans="1:12" x14ac:dyDescent="0.25">
      <c r="A41" s="39">
        <v>39</v>
      </c>
      <c r="C41" s="43" t="s">
        <v>125</v>
      </c>
      <c r="D41" s="15">
        <v>1760</v>
      </c>
      <c r="E41" s="16">
        <v>1825</v>
      </c>
      <c r="F41" s="3">
        <f t="shared" si="0"/>
        <v>65</v>
      </c>
      <c r="G41" s="17">
        <f t="shared" si="5"/>
        <v>3.25</v>
      </c>
      <c r="H41" s="18">
        <f t="shared" si="6"/>
        <v>15</v>
      </c>
      <c r="J41" s="39"/>
      <c r="K41" s="19"/>
      <c r="L41" s="18"/>
    </row>
    <row r="42" spans="1:12" x14ac:dyDescent="0.25">
      <c r="A42" s="39">
        <v>40</v>
      </c>
      <c r="C42" s="41" t="s">
        <v>126</v>
      </c>
      <c r="D42" s="15">
        <v>1760</v>
      </c>
      <c r="E42" s="16">
        <v>1820</v>
      </c>
      <c r="F42" s="3">
        <f t="shared" si="0"/>
        <v>60</v>
      </c>
      <c r="G42" s="17">
        <f t="shared" si="5"/>
        <v>3</v>
      </c>
      <c r="H42" s="18">
        <f t="shared" si="6"/>
        <v>15</v>
      </c>
      <c r="J42" s="39"/>
      <c r="K42" s="19"/>
      <c r="L42" s="18"/>
    </row>
    <row r="43" spans="1:12" x14ac:dyDescent="0.25">
      <c r="A43" s="39">
        <v>41</v>
      </c>
      <c r="C43" s="43" t="s">
        <v>127</v>
      </c>
      <c r="D43" s="15">
        <v>1765</v>
      </c>
      <c r="E43" s="16">
        <v>1813</v>
      </c>
      <c r="F43" s="3">
        <f t="shared" si="0"/>
        <v>48</v>
      </c>
      <c r="G43" s="17">
        <f t="shared" si="5"/>
        <v>2.4</v>
      </c>
      <c r="H43" s="18">
        <f t="shared" si="6"/>
        <v>15.25</v>
      </c>
      <c r="J43" s="39"/>
      <c r="K43" s="19"/>
      <c r="L43" s="18"/>
    </row>
    <row r="44" spans="1:12" x14ac:dyDescent="0.25">
      <c r="A44" s="39">
        <v>42</v>
      </c>
      <c r="C44" s="41" t="s">
        <v>128</v>
      </c>
      <c r="D44" s="15">
        <v>1770</v>
      </c>
      <c r="E44" s="16">
        <v>1831</v>
      </c>
      <c r="F44" s="3">
        <f t="shared" si="0"/>
        <v>61</v>
      </c>
      <c r="G44" s="17">
        <f t="shared" si="5"/>
        <v>3.05</v>
      </c>
      <c r="H44" s="18">
        <f t="shared" si="6"/>
        <v>15.5</v>
      </c>
      <c r="J44" s="39"/>
      <c r="K44" s="19"/>
      <c r="L44" s="18"/>
    </row>
    <row r="45" spans="1:12" x14ac:dyDescent="0.25">
      <c r="A45" s="39">
        <v>43</v>
      </c>
      <c r="B45" s="2" t="s">
        <v>129</v>
      </c>
      <c r="C45" s="43" t="s">
        <v>130</v>
      </c>
      <c r="D45" s="15">
        <v>1791</v>
      </c>
      <c r="E45" s="16">
        <v>1867</v>
      </c>
      <c r="F45" s="3">
        <f t="shared" si="0"/>
        <v>76</v>
      </c>
      <c r="G45" s="17">
        <f t="shared" si="5"/>
        <v>3.8</v>
      </c>
      <c r="H45" s="18">
        <f t="shared" si="6"/>
        <v>16.55</v>
      </c>
      <c r="J45" s="39"/>
      <c r="K45" s="19"/>
      <c r="L45" s="18"/>
    </row>
    <row r="46" spans="1:12" x14ac:dyDescent="0.25">
      <c r="A46" s="39">
        <v>44</v>
      </c>
      <c r="C46" s="41" t="s">
        <v>131</v>
      </c>
      <c r="D46" s="15">
        <v>1798</v>
      </c>
      <c r="E46" s="16">
        <v>1857</v>
      </c>
      <c r="F46" s="3">
        <f t="shared" si="0"/>
        <v>59</v>
      </c>
      <c r="G46" s="17">
        <f t="shared" si="5"/>
        <v>2.95</v>
      </c>
      <c r="H46" s="18">
        <f t="shared" si="6"/>
        <v>16.899999999999999</v>
      </c>
      <c r="J46" s="39"/>
      <c r="K46" s="19"/>
      <c r="L46" s="18"/>
    </row>
    <row r="47" spans="1:12" x14ac:dyDescent="0.25">
      <c r="A47" s="39">
        <v>45</v>
      </c>
      <c r="C47" s="41" t="s">
        <v>15</v>
      </c>
      <c r="D47" s="15">
        <v>1809</v>
      </c>
      <c r="E47" s="16">
        <v>1882</v>
      </c>
      <c r="F47" s="3">
        <f t="shared" si="0"/>
        <v>73</v>
      </c>
      <c r="G47" s="17">
        <f t="shared" si="5"/>
        <v>3.65</v>
      </c>
      <c r="H47" s="18">
        <f t="shared" si="6"/>
        <v>17.45</v>
      </c>
      <c r="J47" s="39"/>
      <c r="K47" s="19"/>
      <c r="L47" s="18"/>
    </row>
    <row r="48" spans="1:12" x14ac:dyDescent="0.25">
      <c r="A48" s="39">
        <v>46</v>
      </c>
      <c r="B48" s="2" t="s">
        <v>16</v>
      </c>
      <c r="C48" s="43" t="s">
        <v>17</v>
      </c>
      <c r="D48" s="15">
        <v>1818</v>
      </c>
      <c r="E48" s="16">
        <v>1883</v>
      </c>
      <c r="F48" s="3">
        <f t="shared" si="0"/>
        <v>65</v>
      </c>
      <c r="G48" s="17">
        <f t="shared" si="5"/>
        <v>3.25</v>
      </c>
      <c r="H48" s="18">
        <f t="shared" si="6"/>
        <v>17.899999999999999</v>
      </c>
      <c r="J48" s="39"/>
      <c r="K48" s="19"/>
      <c r="L48" s="18"/>
    </row>
    <row r="49" spans="1:12" x14ac:dyDescent="0.25">
      <c r="A49" s="39">
        <v>47</v>
      </c>
      <c r="C49" s="41" t="s">
        <v>18</v>
      </c>
      <c r="D49" s="15">
        <v>1820</v>
      </c>
      <c r="E49" s="16">
        <v>1830</v>
      </c>
      <c r="F49" s="3">
        <f t="shared" si="0"/>
        <v>10</v>
      </c>
      <c r="G49" s="17">
        <f t="shared" si="5"/>
        <v>0.5</v>
      </c>
      <c r="H49" s="18">
        <f t="shared" si="6"/>
        <v>18</v>
      </c>
      <c r="J49" s="39"/>
      <c r="K49" s="19"/>
      <c r="L49" s="18"/>
    </row>
    <row r="50" spans="1:12" x14ac:dyDescent="0.25">
      <c r="A50" s="39">
        <v>48</v>
      </c>
      <c r="C50" s="41" t="s">
        <v>19</v>
      </c>
      <c r="D50" s="15">
        <v>1830</v>
      </c>
      <c r="E50" s="16">
        <v>1837</v>
      </c>
      <c r="F50" s="3">
        <f t="shared" si="0"/>
        <v>7</v>
      </c>
      <c r="G50" s="17">
        <f t="shared" si="5"/>
        <v>0.35</v>
      </c>
      <c r="H50" s="18">
        <f t="shared" si="6"/>
        <v>18.5</v>
      </c>
      <c r="J50" s="39"/>
      <c r="K50" s="19"/>
      <c r="L50" s="18"/>
    </row>
    <row r="51" spans="1:12" x14ac:dyDescent="0.25">
      <c r="A51" s="39">
        <v>49</v>
      </c>
      <c r="C51" s="41" t="s">
        <v>20</v>
      </c>
      <c r="D51" s="15">
        <v>1837</v>
      </c>
      <c r="E51" s="16">
        <v>1901</v>
      </c>
      <c r="F51" s="3">
        <f t="shared" si="0"/>
        <v>64</v>
      </c>
      <c r="G51" s="17">
        <f t="shared" si="5"/>
        <v>3.2</v>
      </c>
      <c r="H51" s="18">
        <f t="shared" si="6"/>
        <v>18.850000000000001</v>
      </c>
      <c r="J51" s="39"/>
      <c r="K51" s="19"/>
      <c r="L51" s="18"/>
    </row>
    <row r="52" spans="1:12" x14ac:dyDescent="0.25">
      <c r="A52" s="39">
        <v>50</v>
      </c>
      <c r="C52" s="41" t="s">
        <v>21</v>
      </c>
      <c r="D52" s="15">
        <v>1842</v>
      </c>
      <c r="E52" s="16">
        <v>1910</v>
      </c>
      <c r="F52" s="3">
        <f t="shared" si="0"/>
        <v>68</v>
      </c>
      <c r="G52" s="17">
        <f t="shared" si="5"/>
        <v>3.4</v>
      </c>
      <c r="H52" s="18">
        <f t="shared" si="6"/>
        <v>19.100000000000001</v>
      </c>
      <c r="J52" s="39"/>
      <c r="K52" s="19"/>
      <c r="L52" s="18"/>
    </row>
    <row r="53" spans="1:12" x14ac:dyDescent="0.25">
      <c r="A53" s="39">
        <v>51</v>
      </c>
      <c r="C53" s="41" t="s">
        <v>22</v>
      </c>
      <c r="D53" s="15">
        <v>1856</v>
      </c>
      <c r="E53" s="16">
        <v>1939</v>
      </c>
      <c r="F53" s="3">
        <f t="shared" si="0"/>
        <v>83</v>
      </c>
      <c r="G53" s="17">
        <f t="shared" si="5"/>
        <v>4.1500000000000004</v>
      </c>
      <c r="H53" s="18">
        <f t="shared" si="6"/>
        <v>19.8</v>
      </c>
      <c r="J53" s="39"/>
      <c r="K53" s="19"/>
      <c r="L53" s="18"/>
    </row>
    <row r="54" spans="1:12" x14ac:dyDescent="0.25">
      <c r="A54" s="39">
        <v>52</v>
      </c>
      <c r="C54" s="41"/>
      <c r="F54" s="3"/>
      <c r="G54" s="17"/>
      <c r="H54" s="18"/>
      <c r="J54" s="39"/>
      <c r="K54" s="19"/>
      <c r="L54" s="18"/>
    </row>
    <row r="55" spans="1:12" x14ac:dyDescent="0.25">
      <c r="A55" s="39">
        <v>53</v>
      </c>
      <c r="F55" s="3"/>
      <c r="G55" s="17"/>
      <c r="H55" s="18"/>
      <c r="J55" s="39"/>
      <c r="K55" s="19"/>
      <c r="L55" s="18"/>
    </row>
    <row r="56" spans="1:12" x14ac:dyDescent="0.25">
      <c r="A56" s="39">
        <v>54</v>
      </c>
      <c r="F56" s="3"/>
      <c r="G56" s="17"/>
      <c r="H56" s="18"/>
      <c r="J56" s="39"/>
      <c r="K56" s="19"/>
      <c r="L56" s="18"/>
    </row>
    <row r="57" spans="1:12" x14ac:dyDescent="0.25">
      <c r="A57" s="39">
        <v>55</v>
      </c>
      <c r="F57" s="3"/>
      <c r="G57" s="17"/>
      <c r="H57" s="18"/>
      <c r="J57" s="39"/>
      <c r="K57" s="19"/>
      <c r="L57" s="18"/>
    </row>
    <row r="58" spans="1:12" x14ac:dyDescent="0.25">
      <c r="A58" s="39">
        <v>56</v>
      </c>
      <c r="F58" s="3"/>
      <c r="G58" s="17"/>
      <c r="H58" s="18"/>
      <c r="J58" s="39"/>
      <c r="K58" s="19"/>
      <c r="L58" s="18"/>
    </row>
    <row r="59" spans="1:12" x14ac:dyDescent="0.25">
      <c r="A59" s="39">
        <v>57</v>
      </c>
      <c r="F59" s="3"/>
      <c r="G59" s="17"/>
      <c r="H59" s="18"/>
      <c r="J59" s="39"/>
      <c r="K59" s="19"/>
      <c r="L59" s="18"/>
    </row>
    <row r="60" spans="1:12" x14ac:dyDescent="0.25">
      <c r="A60" s="39">
        <v>58</v>
      </c>
      <c r="F60" s="3"/>
      <c r="G60" s="17"/>
      <c r="H60" s="18"/>
      <c r="J60" s="39"/>
      <c r="K60" s="19"/>
      <c r="L60" s="18"/>
    </row>
    <row r="61" spans="1:12" x14ac:dyDescent="0.25">
      <c r="A61" s="39">
        <v>59</v>
      </c>
      <c r="F61" s="3"/>
      <c r="G61" s="17"/>
      <c r="H61" s="18"/>
      <c r="J61" s="39"/>
      <c r="K61" s="19"/>
      <c r="L61" s="18"/>
    </row>
    <row r="62" spans="1:12" x14ac:dyDescent="0.25">
      <c r="A62" s="39">
        <v>60</v>
      </c>
      <c r="F62" s="3"/>
      <c r="G62" s="17"/>
      <c r="H62" s="18"/>
      <c r="J62" s="39"/>
      <c r="K62" s="19"/>
      <c r="L62" s="18"/>
    </row>
    <row r="63" spans="1:12" x14ac:dyDescent="0.25">
      <c r="A63" s="39">
        <v>61</v>
      </c>
      <c r="F63" s="3"/>
      <c r="G63" s="17"/>
      <c r="H63" s="18"/>
      <c r="J63" s="39"/>
      <c r="K63" s="19"/>
      <c r="L63" s="18"/>
    </row>
    <row r="64" spans="1:12" x14ac:dyDescent="0.25">
      <c r="A64" s="39">
        <v>62</v>
      </c>
      <c r="F64" s="3"/>
      <c r="G64" s="17"/>
      <c r="H64" s="18"/>
      <c r="J64" s="39"/>
      <c r="K64" s="19"/>
      <c r="L64" s="18"/>
    </row>
    <row r="65" spans="1:12" x14ac:dyDescent="0.25">
      <c r="A65" s="39">
        <v>63</v>
      </c>
      <c r="F65" s="3"/>
      <c r="G65" s="17"/>
      <c r="H65" s="18"/>
      <c r="J65" s="39"/>
      <c r="K65" s="19"/>
      <c r="L65" s="18"/>
    </row>
    <row r="66" spans="1:12" x14ac:dyDescent="0.25">
      <c r="A66" s="39">
        <v>64</v>
      </c>
      <c r="F66" s="3"/>
      <c r="G66" s="17"/>
      <c r="H66" s="18"/>
      <c r="J66" s="39"/>
      <c r="K66" s="19"/>
      <c r="L66" s="18"/>
    </row>
    <row r="67" spans="1:12" x14ac:dyDescent="0.25">
      <c r="A67" s="39">
        <v>65</v>
      </c>
      <c r="F67" s="3"/>
      <c r="G67" s="17"/>
      <c r="H67" s="18"/>
      <c r="J67" s="39"/>
      <c r="K67" s="19"/>
      <c r="L67" s="18"/>
    </row>
    <row r="68" spans="1:12" x14ac:dyDescent="0.25">
      <c r="A68" s="39">
        <v>66</v>
      </c>
      <c r="F68" s="3"/>
      <c r="G68" s="17"/>
      <c r="H68" s="18"/>
      <c r="J68" s="39"/>
      <c r="K68" s="19"/>
      <c r="L68" s="18"/>
    </row>
    <row r="69" spans="1:12" x14ac:dyDescent="0.25">
      <c r="A69" s="39">
        <v>67</v>
      </c>
      <c r="F69" s="3"/>
      <c r="G69" s="17"/>
      <c r="H69" s="18"/>
      <c r="J69" s="39"/>
      <c r="K69" s="19"/>
      <c r="L69" s="18"/>
    </row>
    <row r="70" spans="1:12" x14ac:dyDescent="0.25">
      <c r="A70" s="39">
        <v>68</v>
      </c>
      <c r="F70" s="3"/>
      <c r="G70" s="17"/>
      <c r="H70" s="18"/>
      <c r="J70" s="39"/>
      <c r="K70" s="19"/>
      <c r="L70" s="18"/>
    </row>
    <row r="71" spans="1:12" x14ac:dyDescent="0.25">
      <c r="A71" s="39">
        <v>69</v>
      </c>
      <c r="F71" s="3"/>
      <c r="G71" s="17"/>
      <c r="H71" s="18"/>
      <c r="J71" s="39"/>
      <c r="K71" s="19"/>
      <c r="L71" s="18"/>
    </row>
    <row r="72" spans="1:12" x14ac:dyDescent="0.25">
      <c r="A72" s="39">
        <v>70</v>
      </c>
      <c r="F72" s="3"/>
      <c r="G72" s="17"/>
      <c r="H72" s="18"/>
      <c r="J72" s="39"/>
      <c r="K72" s="19"/>
      <c r="L72" s="18"/>
    </row>
    <row r="73" spans="1:12" x14ac:dyDescent="0.25">
      <c r="A73" s="39">
        <v>71</v>
      </c>
      <c r="F73" s="3"/>
      <c r="G73" s="17"/>
      <c r="H73" s="18"/>
      <c r="J73" s="39"/>
      <c r="K73" s="19"/>
      <c r="L73" s="18"/>
    </row>
    <row r="74" spans="1:12" x14ac:dyDescent="0.25">
      <c r="A74" s="39">
        <v>72</v>
      </c>
      <c r="F74" s="3"/>
      <c r="G74" s="17"/>
      <c r="H74" s="18"/>
      <c r="J74" s="39"/>
      <c r="K74" s="19"/>
      <c r="L74" s="18"/>
    </row>
    <row r="75" spans="1:12" x14ac:dyDescent="0.25">
      <c r="A75" s="39">
        <v>73</v>
      </c>
      <c r="F75" s="3"/>
      <c r="G75" s="17"/>
      <c r="H75" s="18"/>
      <c r="J75" s="39"/>
      <c r="K75" s="19"/>
      <c r="L75" s="18"/>
    </row>
    <row r="76" spans="1:12" x14ac:dyDescent="0.25">
      <c r="A76" s="39">
        <v>74</v>
      </c>
      <c r="F76" s="3"/>
      <c r="G76" s="17"/>
      <c r="H76" s="18"/>
      <c r="J76" s="39"/>
      <c r="K76" s="19"/>
      <c r="L76" s="18"/>
    </row>
    <row r="77" spans="1:12" x14ac:dyDescent="0.25">
      <c r="A77" s="39">
        <v>75</v>
      </c>
      <c r="F77" s="3"/>
      <c r="G77" s="17"/>
      <c r="H77" s="18"/>
      <c r="J77" s="39"/>
      <c r="K77" s="19"/>
      <c r="L77" s="18"/>
    </row>
    <row r="78" spans="1:12" x14ac:dyDescent="0.25">
      <c r="A78" s="39">
        <v>76</v>
      </c>
      <c r="F78" s="3"/>
      <c r="G78" s="17"/>
      <c r="H78" s="18"/>
      <c r="J78" s="39"/>
      <c r="K78" s="19"/>
      <c r="L78" s="18"/>
    </row>
    <row r="79" spans="1:12" x14ac:dyDescent="0.25">
      <c r="A79" s="39">
        <v>77</v>
      </c>
      <c r="F79" s="3"/>
      <c r="G79" s="17"/>
      <c r="H79" s="18"/>
      <c r="J79" s="39"/>
      <c r="K79" s="19"/>
      <c r="L79" s="18"/>
    </row>
    <row r="80" spans="1:12" x14ac:dyDescent="0.25">
      <c r="A80" s="39">
        <v>78</v>
      </c>
      <c r="F80" s="3"/>
      <c r="G80" s="17"/>
      <c r="H80" s="18"/>
      <c r="J80" s="39"/>
      <c r="K80" s="19"/>
      <c r="L80" s="18"/>
    </row>
    <row r="81" spans="1:12" x14ac:dyDescent="0.25">
      <c r="A81" s="39">
        <v>79</v>
      </c>
      <c r="F81" s="3"/>
      <c r="G81" s="17"/>
      <c r="H81" s="18"/>
      <c r="J81" s="39"/>
      <c r="K81" s="19"/>
      <c r="L81" s="18"/>
    </row>
    <row r="82" spans="1:12" x14ac:dyDescent="0.25">
      <c r="A82" s="39">
        <v>80</v>
      </c>
      <c r="F82" s="3"/>
      <c r="G82" s="17"/>
      <c r="H82" s="18"/>
      <c r="J82" s="39"/>
      <c r="K82" s="19"/>
      <c r="L82" s="18"/>
    </row>
    <row r="83" spans="1:12" x14ac:dyDescent="0.25">
      <c r="A83" s="39">
        <v>81</v>
      </c>
      <c r="F83" s="3"/>
      <c r="G83" s="17"/>
      <c r="H83" s="18"/>
      <c r="J83" s="39"/>
      <c r="K83" s="19"/>
      <c r="L83" s="18"/>
    </row>
    <row r="84" spans="1:12" x14ac:dyDescent="0.25">
      <c r="A84" s="39">
        <v>82</v>
      </c>
      <c r="F84" s="3"/>
      <c r="G84" s="17"/>
      <c r="H84" s="18"/>
      <c r="J84" s="39"/>
      <c r="K84" s="19"/>
      <c r="L84" s="18"/>
    </row>
    <row r="85" spans="1:12" x14ac:dyDescent="0.25">
      <c r="A85" s="39">
        <v>83</v>
      </c>
      <c r="F85" s="3"/>
      <c r="G85" s="17"/>
      <c r="H85" s="18"/>
      <c r="J85" s="39"/>
      <c r="K85" s="19"/>
      <c r="L85" s="18"/>
    </row>
    <row r="86" spans="1:12" x14ac:dyDescent="0.25">
      <c r="A86" s="39">
        <v>84</v>
      </c>
      <c r="F86" s="3"/>
      <c r="G86" s="17"/>
      <c r="H86" s="18"/>
      <c r="J86" s="39"/>
      <c r="K86" s="19"/>
      <c r="L86" s="18"/>
    </row>
    <row r="87" spans="1:12" x14ac:dyDescent="0.25">
      <c r="A87" s="39">
        <v>85</v>
      </c>
      <c r="J87" s="39"/>
      <c r="K87" s="19"/>
      <c r="L87" s="18"/>
    </row>
    <row r="88" spans="1:12" x14ac:dyDescent="0.25">
      <c r="A88" s="39">
        <v>86</v>
      </c>
      <c r="J88" s="39"/>
      <c r="K88" s="19"/>
      <c r="L88" s="18"/>
    </row>
    <row r="89" spans="1:12" x14ac:dyDescent="0.25">
      <c r="A89" s="39">
        <v>87</v>
      </c>
      <c r="J89" s="39"/>
      <c r="K89" s="19"/>
      <c r="L89" s="18"/>
    </row>
    <row r="90" spans="1:12" x14ac:dyDescent="0.25">
      <c r="A90" s="39">
        <v>88</v>
      </c>
      <c r="J90" s="39"/>
      <c r="K90" s="19"/>
      <c r="L90" s="18"/>
    </row>
    <row r="91" spans="1:12" x14ac:dyDescent="0.25">
      <c r="A91" s="39">
        <v>89</v>
      </c>
      <c r="J91" s="39"/>
      <c r="K91" s="19"/>
      <c r="L91" s="18"/>
    </row>
    <row r="92" spans="1:12" x14ac:dyDescent="0.25">
      <c r="A92" s="39">
        <v>90</v>
      </c>
      <c r="J92" s="39"/>
      <c r="K92" s="19"/>
      <c r="L92" s="18"/>
    </row>
    <row r="93" spans="1:12" x14ac:dyDescent="0.25">
      <c r="A93" s="39">
        <v>91</v>
      </c>
      <c r="J93" s="39"/>
      <c r="K93" s="19"/>
      <c r="L93" s="18"/>
    </row>
    <row r="94" spans="1:12" x14ac:dyDescent="0.25">
      <c r="A94" s="39">
        <v>92</v>
      </c>
      <c r="J94" s="39"/>
      <c r="K94" s="19"/>
      <c r="L94" s="18"/>
    </row>
    <row r="95" spans="1:12" x14ac:dyDescent="0.25">
      <c r="A95" s="39">
        <v>93</v>
      </c>
      <c r="J95" s="39"/>
      <c r="K95" s="19"/>
      <c r="L95" s="18"/>
    </row>
    <row r="96" spans="1:12" x14ac:dyDescent="0.25">
      <c r="A96" s="39">
        <v>94</v>
      </c>
      <c r="J96" s="39"/>
      <c r="K96" s="19"/>
      <c r="L96" s="18"/>
    </row>
    <row r="97" spans="1:12" x14ac:dyDescent="0.25">
      <c r="A97" s="39">
        <v>95</v>
      </c>
      <c r="J97" s="39"/>
      <c r="K97" s="19"/>
      <c r="L97" s="18"/>
    </row>
    <row r="98" spans="1:12" x14ac:dyDescent="0.25">
      <c r="A98" s="39">
        <v>96</v>
      </c>
      <c r="J98" s="39"/>
      <c r="K98" s="19"/>
      <c r="L98" s="18"/>
    </row>
    <row r="99" spans="1:12" x14ac:dyDescent="0.25">
      <c r="A99" s="39">
        <v>97</v>
      </c>
      <c r="J99" s="39"/>
      <c r="K99" s="19"/>
      <c r="L99" s="18"/>
    </row>
    <row r="100" spans="1:12" x14ac:dyDescent="0.25">
      <c r="A100" s="39">
        <v>98</v>
      </c>
      <c r="J100" s="39"/>
      <c r="K100" s="19"/>
      <c r="L100" s="18"/>
    </row>
    <row r="101" spans="1:12" x14ac:dyDescent="0.25">
      <c r="A101" s="39">
        <v>99</v>
      </c>
      <c r="J101" s="39"/>
      <c r="K101" s="19"/>
      <c r="L101" s="18"/>
    </row>
    <row r="102" spans="1:12" x14ac:dyDescent="0.25">
      <c r="A102" s="39">
        <v>100</v>
      </c>
      <c r="J102" s="39"/>
      <c r="K102" s="19"/>
      <c r="L102" s="18"/>
    </row>
  </sheetData>
  <mergeCells count="3">
    <mergeCell ref="D1:E1"/>
    <mergeCell ref="I1:J1"/>
    <mergeCell ref="K1:L1"/>
  </mergeCells>
  <printOptions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2"/>
  <sheetViews>
    <sheetView showOutlineSymbols="0" zoomScale="115" zoomScaleNormal="115" workbookViewId="0">
      <selection activeCell="C19" sqref="C19:F19"/>
    </sheetView>
  </sheetViews>
  <sheetFormatPr defaultRowHeight="21" x14ac:dyDescent="0.25"/>
  <cols>
    <col min="1" max="1" width="9.140625" style="1"/>
    <col min="2" max="2" width="14.7109375" style="2" customWidth="1"/>
    <col min="3" max="3" width="23" style="2" customWidth="1"/>
    <col min="4" max="4" width="9.140625" style="15" customWidth="1"/>
    <col min="5" max="5" width="9.140625" style="16" customWidth="1"/>
    <col min="6" max="6" width="8.7109375" style="27" customWidth="1"/>
    <col min="7" max="7" width="9.5703125" style="28" customWidth="1"/>
    <col min="8" max="8" width="13.7109375" style="28" customWidth="1"/>
    <col min="9" max="9" width="7.28515625" style="12" customWidth="1"/>
    <col min="10" max="10" width="6.7109375" style="12" customWidth="1"/>
    <col min="11" max="11" width="9.28515625" style="29" customWidth="1"/>
    <col min="12" max="12" width="14.28515625" style="29" customWidth="1"/>
    <col min="13" max="16384" width="9.140625" style="6"/>
  </cols>
  <sheetData>
    <row r="1" spans="1:12" x14ac:dyDescent="0.25">
      <c r="C1" s="36" t="s">
        <v>0</v>
      </c>
      <c r="D1" s="51" t="s">
        <v>1</v>
      </c>
      <c r="E1" s="52"/>
      <c r="F1" s="3" t="s">
        <v>2</v>
      </c>
      <c r="G1" s="4">
        <v>20</v>
      </c>
      <c r="H1" s="5">
        <v>1620</v>
      </c>
      <c r="I1" s="53" t="s">
        <v>3</v>
      </c>
      <c r="J1" s="54"/>
      <c r="K1" s="55" t="s">
        <v>4</v>
      </c>
      <c r="L1" s="56"/>
    </row>
    <row r="2" spans="1:12" x14ac:dyDescent="0.25">
      <c r="A2" s="38" t="s">
        <v>5</v>
      </c>
      <c r="B2" s="7" t="s">
        <v>6</v>
      </c>
      <c r="C2" s="36" t="s">
        <v>7</v>
      </c>
      <c r="D2" s="8" t="s">
        <v>8</v>
      </c>
      <c r="E2" s="38" t="s">
        <v>9</v>
      </c>
      <c r="F2" s="9" t="s">
        <v>10</v>
      </c>
      <c r="G2" s="10" t="s">
        <v>11</v>
      </c>
      <c r="H2" s="11" t="s">
        <v>12</v>
      </c>
      <c r="I2" s="12" t="s">
        <v>13</v>
      </c>
      <c r="J2" s="39" t="s">
        <v>14</v>
      </c>
      <c r="K2" s="10" t="s">
        <v>11</v>
      </c>
      <c r="L2" s="13" t="s">
        <v>12</v>
      </c>
    </row>
    <row r="3" spans="1:12" x14ac:dyDescent="0.25">
      <c r="A3" s="39">
        <v>52</v>
      </c>
      <c r="C3" s="37" t="s">
        <v>24</v>
      </c>
      <c r="D3" s="30">
        <v>1743</v>
      </c>
      <c r="E3" s="16">
        <v>1805</v>
      </c>
      <c r="F3" s="3">
        <f>E3-D3</f>
        <v>62</v>
      </c>
      <c r="G3" s="17">
        <f>F3/scale</f>
        <v>3.1</v>
      </c>
      <c r="H3" s="18">
        <f t="shared" ref="H3:H33" si="0">(D3-begin)/scale</f>
        <v>6.15</v>
      </c>
      <c r="J3" s="39"/>
      <c r="K3" s="19"/>
      <c r="L3" s="18"/>
    </row>
    <row r="4" spans="1:12" x14ac:dyDescent="0.25">
      <c r="A4" s="39">
        <v>66</v>
      </c>
      <c r="C4" s="2" t="s">
        <v>39</v>
      </c>
      <c r="D4" s="15">
        <v>1744</v>
      </c>
      <c r="E4" s="16">
        <v>1829</v>
      </c>
      <c r="F4" s="3">
        <f>E4-D4</f>
        <v>85</v>
      </c>
      <c r="G4" s="17">
        <f>F4/scale</f>
        <v>4.25</v>
      </c>
      <c r="H4" s="18">
        <f t="shared" si="0"/>
        <v>6.2</v>
      </c>
      <c r="J4" s="39"/>
      <c r="K4" s="19"/>
      <c r="L4" s="18"/>
    </row>
    <row r="5" spans="1:12" x14ac:dyDescent="0.25">
      <c r="A5" s="39">
        <v>53</v>
      </c>
      <c r="C5" s="2" t="s">
        <v>25</v>
      </c>
      <c r="D5" s="15">
        <v>1766</v>
      </c>
      <c r="E5" s="16">
        <v>1834</v>
      </c>
      <c r="F5" s="3">
        <f>E5-D5</f>
        <v>68</v>
      </c>
      <c r="G5" s="17">
        <f>F5/scale</f>
        <v>3.4</v>
      </c>
      <c r="H5" s="18">
        <f t="shared" si="0"/>
        <v>7.3</v>
      </c>
      <c r="I5" s="23"/>
      <c r="J5" s="24"/>
      <c r="K5" s="19"/>
      <c r="L5" s="18"/>
    </row>
    <row r="6" spans="1:12" x14ac:dyDescent="0.25">
      <c r="A6" s="39">
        <v>64</v>
      </c>
      <c r="B6" s="34" t="s">
        <v>46</v>
      </c>
      <c r="C6" s="34" t="s">
        <v>43</v>
      </c>
      <c r="D6" s="33">
        <v>1776</v>
      </c>
      <c r="F6" s="31"/>
      <c r="H6" s="18">
        <f t="shared" si="0"/>
        <v>7.8</v>
      </c>
      <c r="J6" s="39"/>
      <c r="K6" s="19"/>
      <c r="L6" s="18"/>
    </row>
    <row r="7" spans="1:12" x14ac:dyDescent="0.25">
      <c r="A7" s="39">
        <v>56</v>
      </c>
      <c r="C7" s="2" t="s">
        <v>28</v>
      </c>
      <c r="D7" s="15">
        <v>1780</v>
      </c>
      <c r="E7" s="16">
        <v>1847</v>
      </c>
      <c r="F7" s="3">
        <f>E7-D7</f>
        <v>67</v>
      </c>
      <c r="G7" s="17">
        <f>F7/scale</f>
        <v>3.35</v>
      </c>
      <c r="H7" s="18">
        <f t="shared" si="0"/>
        <v>8</v>
      </c>
      <c r="J7" s="39"/>
      <c r="K7" s="19"/>
      <c r="L7" s="18"/>
    </row>
    <row r="8" spans="1:12" x14ac:dyDescent="0.25">
      <c r="A8" s="39">
        <v>55</v>
      </c>
      <c r="C8" s="2" t="s">
        <v>27</v>
      </c>
      <c r="D8">
        <v>1797</v>
      </c>
      <c r="E8" s="16">
        <v>1875</v>
      </c>
      <c r="F8" s="3">
        <f>E8-D8</f>
        <v>78</v>
      </c>
      <c r="G8" s="17">
        <f>F8/scale</f>
        <v>3.9</v>
      </c>
      <c r="H8" s="18">
        <f t="shared" si="0"/>
        <v>8.85</v>
      </c>
      <c r="I8" s="23"/>
      <c r="J8" s="24"/>
      <c r="K8" s="19"/>
      <c r="L8" s="18"/>
    </row>
    <row r="9" spans="1:12" x14ac:dyDescent="0.25">
      <c r="A9" s="39">
        <v>59</v>
      </c>
      <c r="B9" s="34" t="s">
        <v>31</v>
      </c>
      <c r="C9" s="34" t="s">
        <v>32</v>
      </c>
      <c r="D9" s="33">
        <v>1802</v>
      </c>
      <c r="F9" s="3"/>
      <c r="G9" s="17"/>
      <c r="H9" s="18">
        <f t="shared" si="0"/>
        <v>9.1</v>
      </c>
      <c r="J9" s="39"/>
      <c r="K9" s="19"/>
      <c r="L9" s="18"/>
    </row>
    <row r="10" spans="1:12" x14ac:dyDescent="0.25">
      <c r="A10" s="39">
        <v>45</v>
      </c>
      <c r="B10" s="2" t="s">
        <v>23</v>
      </c>
      <c r="C10" s="14" t="s">
        <v>15</v>
      </c>
      <c r="D10" s="15">
        <v>1809</v>
      </c>
      <c r="E10" s="16">
        <v>1882</v>
      </c>
      <c r="F10" s="3">
        <f>E10-D10</f>
        <v>73</v>
      </c>
      <c r="G10" s="17">
        <f>F10/scale</f>
        <v>3.65</v>
      </c>
      <c r="H10" s="18">
        <f t="shared" si="0"/>
        <v>9.4499999999999993</v>
      </c>
      <c r="J10" s="39"/>
      <c r="K10" s="19"/>
      <c r="L10" s="18"/>
    </row>
    <row r="11" spans="1:12" x14ac:dyDescent="0.25">
      <c r="A11" s="39">
        <v>46</v>
      </c>
      <c r="B11" s="2" t="s">
        <v>16</v>
      </c>
      <c r="C11" s="2" t="s">
        <v>17</v>
      </c>
      <c r="D11" s="15">
        <v>1818</v>
      </c>
      <c r="E11" s="16">
        <v>1883</v>
      </c>
      <c r="F11" s="3">
        <f>E11-D11</f>
        <v>65</v>
      </c>
      <c r="G11" s="17">
        <f>F11/scale</f>
        <v>3.25</v>
      </c>
      <c r="H11" s="18">
        <f t="shared" si="0"/>
        <v>9.9</v>
      </c>
      <c r="J11" s="39"/>
      <c r="K11" s="19"/>
      <c r="L11" s="18"/>
    </row>
    <row r="12" spans="1:12" x14ac:dyDescent="0.25">
      <c r="A12" s="39">
        <v>47</v>
      </c>
      <c r="C12" s="14" t="s">
        <v>18</v>
      </c>
      <c r="D12" s="15">
        <v>1820</v>
      </c>
      <c r="E12" s="16">
        <v>1830</v>
      </c>
      <c r="F12" s="3">
        <f>E12-D12</f>
        <v>10</v>
      </c>
      <c r="G12" s="17">
        <f>F12/scale</f>
        <v>0.5</v>
      </c>
      <c r="H12" s="18">
        <f t="shared" si="0"/>
        <v>10</v>
      </c>
      <c r="J12" s="39"/>
      <c r="K12" s="19"/>
      <c r="L12" s="18"/>
    </row>
    <row r="13" spans="1:12" x14ac:dyDescent="0.25">
      <c r="A13" s="39">
        <v>65</v>
      </c>
      <c r="C13" s="2" t="s">
        <v>38</v>
      </c>
      <c r="D13" s="15">
        <v>1820</v>
      </c>
      <c r="E13" s="16">
        <v>1903</v>
      </c>
      <c r="F13" s="3">
        <f>E13-D13</f>
        <v>83</v>
      </c>
      <c r="G13" s="17">
        <f>F13/scale</f>
        <v>4.1500000000000004</v>
      </c>
      <c r="H13" s="18">
        <f t="shared" si="0"/>
        <v>10</v>
      </c>
      <c r="J13" s="39"/>
      <c r="K13" s="19"/>
      <c r="L13" s="18"/>
    </row>
    <row r="14" spans="1:12" x14ac:dyDescent="0.25">
      <c r="A14" s="39">
        <v>54</v>
      </c>
      <c r="C14" s="2" t="s">
        <v>26</v>
      </c>
      <c r="D14" s="15">
        <v>1823</v>
      </c>
      <c r="E14" s="16">
        <v>1913</v>
      </c>
      <c r="F14" s="3">
        <f>E14-D14</f>
        <v>90</v>
      </c>
      <c r="G14" s="17">
        <f>F14/scale</f>
        <v>4.5</v>
      </c>
      <c r="H14" s="18">
        <f t="shared" si="0"/>
        <v>10.15</v>
      </c>
      <c r="J14" s="39"/>
      <c r="K14" s="19"/>
      <c r="L14" s="18"/>
    </row>
    <row r="15" spans="1:12" x14ac:dyDescent="0.25">
      <c r="A15" s="39">
        <v>60</v>
      </c>
      <c r="B15" s="2" t="s">
        <v>34</v>
      </c>
      <c r="C15" s="2" t="s">
        <v>35</v>
      </c>
      <c r="D15" s="15">
        <v>1826</v>
      </c>
      <c r="E15" s="16">
        <v>1806</v>
      </c>
      <c r="F15" s="3"/>
      <c r="G15" s="17"/>
      <c r="H15" s="18">
        <f t="shared" si="0"/>
        <v>10.3</v>
      </c>
      <c r="J15" s="39"/>
      <c r="K15" s="19"/>
      <c r="L15" s="18"/>
    </row>
    <row r="16" spans="1:12" x14ac:dyDescent="0.25">
      <c r="A16" s="39">
        <v>48</v>
      </c>
      <c r="C16" s="14" t="s">
        <v>19</v>
      </c>
      <c r="D16" s="15">
        <v>1830</v>
      </c>
      <c r="E16" s="16">
        <v>1837</v>
      </c>
      <c r="F16" s="3">
        <f>E16-D16</f>
        <v>7</v>
      </c>
      <c r="G16" s="17">
        <f>F16/scale</f>
        <v>0.35</v>
      </c>
      <c r="H16" s="18">
        <f t="shared" si="0"/>
        <v>10.5</v>
      </c>
      <c r="J16" s="39"/>
      <c r="K16" s="19"/>
      <c r="L16" s="18"/>
    </row>
    <row r="17" spans="1:12" x14ac:dyDescent="0.25">
      <c r="A17" s="39">
        <v>58</v>
      </c>
      <c r="B17" s="34" t="s">
        <v>30</v>
      </c>
      <c r="C17" s="34" t="s">
        <v>29</v>
      </c>
      <c r="D17" s="33">
        <v>1830</v>
      </c>
      <c r="E17" s="35"/>
      <c r="F17" s="3"/>
      <c r="G17" s="17"/>
      <c r="H17" s="18">
        <f t="shared" si="0"/>
        <v>10.5</v>
      </c>
      <c r="J17" s="39"/>
      <c r="K17" s="19"/>
      <c r="L17" s="18"/>
    </row>
    <row r="18" spans="1:12" x14ac:dyDescent="0.25">
      <c r="A18" s="39">
        <v>61</v>
      </c>
      <c r="B18" s="2" t="s">
        <v>36</v>
      </c>
      <c r="C18" s="34" t="s">
        <v>37</v>
      </c>
      <c r="D18" s="33">
        <v>1833</v>
      </c>
      <c r="F18" s="3"/>
      <c r="G18" s="17"/>
      <c r="H18" s="18">
        <f t="shared" si="0"/>
        <v>10.65</v>
      </c>
      <c r="J18" s="39"/>
      <c r="K18" s="19"/>
      <c r="L18" s="18"/>
    </row>
    <row r="19" spans="1:12" x14ac:dyDescent="0.25">
      <c r="A19" s="39">
        <v>49</v>
      </c>
      <c r="C19" s="14" t="s">
        <v>20</v>
      </c>
      <c r="D19" s="15">
        <v>1837</v>
      </c>
      <c r="E19" s="16">
        <v>1901</v>
      </c>
      <c r="F19" s="3">
        <f>E19-D19</f>
        <v>64</v>
      </c>
      <c r="G19" s="17">
        <f>F19/scale</f>
        <v>3.2</v>
      </c>
      <c r="H19" s="18">
        <f t="shared" si="0"/>
        <v>10.85</v>
      </c>
      <c r="J19" s="39"/>
      <c r="K19" s="19"/>
      <c r="L19" s="18"/>
    </row>
    <row r="20" spans="1:12" x14ac:dyDescent="0.25">
      <c r="A20" s="39">
        <v>50</v>
      </c>
      <c r="C20" s="14" t="s">
        <v>21</v>
      </c>
      <c r="D20" s="15">
        <v>1842</v>
      </c>
      <c r="E20" s="16">
        <v>1910</v>
      </c>
      <c r="F20" s="3">
        <f>E20-D20</f>
        <v>68</v>
      </c>
      <c r="G20" s="17">
        <f>F20/scale</f>
        <v>3.4</v>
      </c>
      <c r="H20" s="18">
        <f t="shared" si="0"/>
        <v>11.1</v>
      </c>
      <c r="J20" s="39"/>
      <c r="K20" s="19"/>
      <c r="L20" s="18"/>
    </row>
    <row r="21" spans="1:12" x14ac:dyDescent="0.25">
      <c r="A21" s="39">
        <v>51</v>
      </c>
      <c r="C21" s="14" t="s">
        <v>22</v>
      </c>
      <c r="D21" s="15">
        <v>1856</v>
      </c>
      <c r="E21" s="16">
        <v>1939</v>
      </c>
      <c r="F21" s="3">
        <f>E21-D21</f>
        <v>83</v>
      </c>
      <c r="G21" s="17">
        <f>F21/scale</f>
        <v>4.1500000000000004</v>
      </c>
      <c r="H21" s="18">
        <f t="shared" si="0"/>
        <v>11.8</v>
      </c>
      <c r="J21" s="39"/>
      <c r="K21" s="19"/>
      <c r="L21" s="18"/>
    </row>
    <row r="22" spans="1:12" x14ac:dyDescent="0.25">
      <c r="A22" s="39">
        <v>63</v>
      </c>
      <c r="C22" s="34" t="s">
        <v>42</v>
      </c>
      <c r="D22" s="33">
        <v>1859</v>
      </c>
      <c r="F22" s="3"/>
      <c r="G22" s="17"/>
      <c r="H22" s="18">
        <f t="shared" si="0"/>
        <v>11.95</v>
      </c>
      <c r="J22" s="39"/>
      <c r="K22" s="19"/>
      <c r="L22" s="18"/>
    </row>
    <row r="23" spans="1:12" x14ac:dyDescent="0.25">
      <c r="A23" s="39">
        <v>62</v>
      </c>
      <c r="B23" s="2" t="s">
        <v>40</v>
      </c>
      <c r="C23" s="2" t="s">
        <v>41</v>
      </c>
      <c r="D23" s="15">
        <v>1864</v>
      </c>
      <c r="F23" s="3"/>
      <c r="G23" s="17"/>
      <c r="H23" s="18">
        <f t="shared" si="0"/>
        <v>12.2</v>
      </c>
      <c r="J23" s="39"/>
      <c r="K23" s="19"/>
      <c r="L23" s="18"/>
    </row>
    <row r="24" spans="1:12" x14ac:dyDescent="0.25">
      <c r="A24" s="39">
        <v>67</v>
      </c>
      <c r="C24" s="34" t="s">
        <v>44</v>
      </c>
      <c r="D24" s="33">
        <v>1867</v>
      </c>
      <c r="F24" s="3"/>
      <c r="G24" s="17"/>
      <c r="H24" s="18">
        <f t="shared" si="0"/>
        <v>12.35</v>
      </c>
      <c r="J24" s="39"/>
      <c r="K24" s="19"/>
      <c r="L24" s="18"/>
    </row>
    <row r="25" spans="1:12" x14ac:dyDescent="0.25">
      <c r="A25" s="39">
        <v>1</v>
      </c>
      <c r="B25" s="14"/>
      <c r="C25" s="37" t="s">
        <v>47</v>
      </c>
      <c r="D25" s="15">
        <v>1756</v>
      </c>
      <c r="E25" s="16">
        <v>1836</v>
      </c>
      <c r="F25" s="3">
        <f>E25-D25</f>
        <v>80</v>
      </c>
      <c r="G25" s="17">
        <f>F25/scale</f>
        <v>4</v>
      </c>
      <c r="H25" s="18">
        <f t="shared" si="0"/>
        <v>6.8</v>
      </c>
      <c r="J25" s="39"/>
      <c r="K25" s="19"/>
      <c r="L25" s="18"/>
    </row>
    <row r="26" spans="1:12" x14ac:dyDescent="0.25">
      <c r="A26" s="39">
        <v>2</v>
      </c>
      <c r="B26" s="34" t="s">
        <v>48</v>
      </c>
      <c r="C26" s="34" t="s">
        <v>49</v>
      </c>
      <c r="D26" s="33">
        <v>1793</v>
      </c>
      <c r="E26" s="22"/>
      <c r="F26" s="3"/>
      <c r="G26" s="17"/>
      <c r="H26" s="18">
        <f t="shared" si="0"/>
        <v>8.65</v>
      </c>
      <c r="J26" s="39"/>
      <c r="K26" s="19"/>
      <c r="L26" s="18"/>
    </row>
    <row r="27" spans="1:12" x14ac:dyDescent="0.25">
      <c r="A27" s="39">
        <v>3</v>
      </c>
      <c r="B27" s="14"/>
      <c r="C27" s="37" t="s">
        <v>50</v>
      </c>
      <c r="D27" s="15">
        <v>1743</v>
      </c>
      <c r="E27" s="16">
        <v>1794</v>
      </c>
      <c r="F27" s="3">
        <f>E27-D27</f>
        <v>51</v>
      </c>
      <c r="G27" s="17">
        <f>F27/scale</f>
        <v>2.5499999999999998</v>
      </c>
      <c r="H27" s="18">
        <f t="shared" si="0"/>
        <v>6.15</v>
      </c>
      <c r="J27" s="39"/>
      <c r="K27" s="19"/>
      <c r="L27" s="18"/>
    </row>
    <row r="28" spans="1:12" x14ac:dyDescent="0.25">
      <c r="A28" s="39">
        <v>4</v>
      </c>
      <c r="B28" s="34" t="s">
        <v>51</v>
      </c>
      <c r="C28" s="34" t="s">
        <v>52</v>
      </c>
      <c r="D28" s="33">
        <v>1794</v>
      </c>
      <c r="F28" s="3"/>
      <c r="G28" s="17"/>
      <c r="H28" s="18">
        <f t="shared" si="0"/>
        <v>8.6999999999999993</v>
      </c>
      <c r="J28" s="39"/>
      <c r="K28" s="19"/>
      <c r="L28" s="18"/>
    </row>
    <row r="29" spans="1:12" x14ac:dyDescent="0.25">
      <c r="A29" s="39">
        <v>5</v>
      </c>
      <c r="C29" s="37" t="s">
        <v>53</v>
      </c>
      <c r="D29" s="15">
        <v>1820</v>
      </c>
      <c r="E29" s="16">
        <v>1895</v>
      </c>
      <c r="F29" s="3">
        <f>E29-D29</f>
        <v>75</v>
      </c>
      <c r="G29" s="17">
        <f>F29/scale</f>
        <v>3.75</v>
      </c>
      <c r="H29" s="18">
        <f t="shared" si="0"/>
        <v>10</v>
      </c>
      <c r="J29" s="39"/>
      <c r="K29" s="19"/>
      <c r="L29" s="18"/>
    </row>
    <row r="30" spans="1:12" x14ac:dyDescent="0.25">
      <c r="A30" s="39">
        <v>6</v>
      </c>
      <c r="C30" s="34" t="s">
        <v>54</v>
      </c>
      <c r="D30" s="33">
        <v>1848</v>
      </c>
      <c r="F30" s="3"/>
      <c r="G30" s="17"/>
      <c r="H30" s="18">
        <f t="shared" si="0"/>
        <v>11.4</v>
      </c>
      <c r="J30" s="39"/>
      <c r="K30" s="19"/>
      <c r="L30" s="18"/>
    </row>
    <row r="31" spans="1:12" x14ac:dyDescent="0.25">
      <c r="A31" s="39">
        <v>7</v>
      </c>
      <c r="B31" s="14"/>
      <c r="C31" s="37" t="s">
        <v>55</v>
      </c>
      <c r="D31" s="15">
        <v>1825</v>
      </c>
      <c r="E31" s="16">
        <v>1895</v>
      </c>
      <c r="F31" s="3">
        <f>E31-D31</f>
        <v>70</v>
      </c>
      <c r="G31" s="17">
        <f>F31/scale</f>
        <v>3.5</v>
      </c>
      <c r="H31" s="18">
        <f t="shared" si="0"/>
        <v>10.25</v>
      </c>
      <c r="J31" s="39"/>
      <c r="K31" s="19"/>
      <c r="L31" s="18"/>
    </row>
    <row r="32" spans="1:12" x14ac:dyDescent="0.25">
      <c r="A32" s="39">
        <v>8</v>
      </c>
      <c r="B32" s="14"/>
      <c r="C32" s="37" t="s">
        <v>56</v>
      </c>
      <c r="D32" s="15">
        <v>1707</v>
      </c>
      <c r="E32" s="16">
        <v>1778</v>
      </c>
      <c r="F32" s="3">
        <f>E32-D32</f>
        <v>71</v>
      </c>
      <c r="G32" s="17">
        <f>F32/scale</f>
        <v>3.55</v>
      </c>
      <c r="H32" s="18">
        <f t="shared" si="0"/>
        <v>4.3499999999999996</v>
      </c>
      <c r="J32" s="39"/>
      <c r="K32" s="19"/>
      <c r="L32" s="18"/>
    </row>
    <row r="33" spans="1:12" x14ac:dyDescent="0.25">
      <c r="A33" s="39">
        <v>9</v>
      </c>
      <c r="B33" s="37" t="s">
        <v>57</v>
      </c>
      <c r="C33" s="37" t="s">
        <v>58</v>
      </c>
      <c r="D33" s="15">
        <v>1735</v>
      </c>
      <c r="F33" s="3"/>
      <c r="G33" s="17"/>
      <c r="H33" s="18">
        <f t="shared" si="0"/>
        <v>5.75</v>
      </c>
      <c r="J33" s="39"/>
      <c r="K33" s="19"/>
      <c r="L33" s="18"/>
    </row>
    <row r="34" spans="1:12" x14ac:dyDescent="0.25">
      <c r="A34" s="39">
        <v>10</v>
      </c>
      <c r="B34" s="14"/>
      <c r="C34" s="14"/>
      <c r="F34" s="3"/>
      <c r="G34" s="17"/>
      <c r="H34" s="18"/>
      <c r="J34" s="39"/>
      <c r="K34" s="19"/>
      <c r="L34" s="18"/>
    </row>
    <row r="35" spans="1:12" x14ac:dyDescent="0.25">
      <c r="A35" s="39">
        <v>11</v>
      </c>
      <c r="F35" s="3"/>
      <c r="G35" s="17"/>
      <c r="H35" s="18"/>
      <c r="J35" s="39"/>
      <c r="K35" s="19"/>
      <c r="L35" s="18"/>
    </row>
    <row r="36" spans="1:12" x14ac:dyDescent="0.25">
      <c r="A36" s="39">
        <v>12</v>
      </c>
      <c r="B36" s="14"/>
      <c r="C36" s="14"/>
      <c r="F36" s="3"/>
      <c r="G36" s="25"/>
      <c r="H36" s="26"/>
      <c r="J36" s="39"/>
      <c r="K36" s="19"/>
      <c r="L36" s="18"/>
    </row>
    <row r="37" spans="1:12" x14ac:dyDescent="0.25">
      <c r="A37" s="39">
        <v>13</v>
      </c>
      <c r="B37" s="14"/>
      <c r="C37" s="14"/>
      <c r="F37" s="3"/>
      <c r="G37" s="17"/>
      <c r="H37" s="18"/>
      <c r="J37" s="39"/>
      <c r="K37" s="19"/>
      <c r="L37" s="18"/>
    </row>
    <row r="38" spans="1:12" x14ac:dyDescent="0.25">
      <c r="A38" s="39">
        <v>14</v>
      </c>
      <c r="B38" s="14"/>
      <c r="C38" s="14"/>
      <c r="F38" s="3"/>
      <c r="G38" s="17"/>
      <c r="H38" s="18"/>
      <c r="J38" s="39"/>
      <c r="K38" s="19"/>
      <c r="L38" s="18"/>
    </row>
    <row r="39" spans="1:12" x14ac:dyDescent="0.25">
      <c r="A39" s="39">
        <v>15</v>
      </c>
      <c r="B39" s="14"/>
      <c r="C39" s="14"/>
      <c r="F39" s="3"/>
      <c r="G39" s="17"/>
      <c r="H39" s="18"/>
      <c r="J39" s="39"/>
      <c r="K39" s="19"/>
      <c r="L39" s="18"/>
    </row>
    <row r="40" spans="1:12" x14ac:dyDescent="0.25">
      <c r="A40" s="39">
        <v>16</v>
      </c>
      <c r="B40" s="14"/>
      <c r="C40" s="14"/>
      <c r="F40" s="3"/>
      <c r="G40" s="17"/>
      <c r="H40" s="18"/>
      <c r="J40" s="39"/>
      <c r="K40" s="19"/>
      <c r="L40" s="18"/>
    </row>
    <row r="41" spans="1:12" x14ac:dyDescent="0.25">
      <c r="A41" s="39">
        <v>17</v>
      </c>
      <c r="C41" s="14"/>
      <c r="F41" s="3"/>
      <c r="G41" s="17"/>
      <c r="H41" s="18"/>
      <c r="J41" s="39"/>
      <c r="K41" s="19"/>
      <c r="L41" s="18"/>
    </row>
    <row r="42" spans="1:12" x14ac:dyDescent="0.25">
      <c r="A42" s="39">
        <v>18</v>
      </c>
      <c r="B42" s="14"/>
      <c r="C42" s="14"/>
      <c r="F42" s="3"/>
      <c r="G42" s="17"/>
      <c r="H42" s="18"/>
      <c r="J42" s="39"/>
      <c r="K42" s="19"/>
      <c r="L42" s="18"/>
    </row>
    <row r="43" spans="1:12" x14ac:dyDescent="0.25">
      <c r="A43" s="39">
        <v>19</v>
      </c>
      <c r="B43" s="20"/>
      <c r="C43" s="20"/>
      <c r="D43" s="21"/>
      <c r="E43" s="22"/>
      <c r="F43" s="3"/>
      <c r="G43" s="17"/>
      <c r="H43" s="18"/>
      <c r="J43" s="39"/>
      <c r="K43" s="19"/>
      <c r="L43" s="18"/>
    </row>
    <row r="44" spans="1:12" x14ac:dyDescent="0.25">
      <c r="A44" s="39">
        <v>20</v>
      </c>
      <c r="B44" s="14"/>
      <c r="C44" s="14"/>
      <c r="F44" s="3"/>
      <c r="G44" s="17"/>
      <c r="H44" s="18"/>
      <c r="J44" s="39"/>
      <c r="K44" s="19"/>
      <c r="L44" s="18"/>
    </row>
    <row r="45" spans="1:12" x14ac:dyDescent="0.25">
      <c r="A45" s="39">
        <v>21</v>
      </c>
      <c r="B45" s="14"/>
      <c r="C45" s="14"/>
      <c r="F45" s="3"/>
      <c r="G45" s="17"/>
      <c r="H45" s="18"/>
      <c r="J45" s="39"/>
      <c r="K45" s="19"/>
      <c r="L45" s="18"/>
    </row>
    <row r="46" spans="1:12" x14ac:dyDescent="0.25">
      <c r="A46" s="39">
        <v>22</v>
      </c>
      <c r="F46" s="3"/>
      <c r="G46" s="17"/>
      <c r="H46" s="18"/>
      <c r="J46" s="39"/>
      <c r="K46" s="19"/>
      <c r="L46" s="18"/>
    </row>
    <row r="47" spans="1:12" x14ac:dyDescent="0.25">
      <c r="A47" s="39">
        <v>23</v>
      </c>
      <c r="B47" s="14"/>
      <c r="C47" s="14"/>
      <c r="F47" s="3"/>
      <c r="G47" s="17"/>
      <c r="H47" s="18"/>
      <c r="J47" s="39"/>
      <c r="K47" s="19"/>
      <c r="L47" s="18"/>
    </row>
    <row r="48" spans="1:12" x14ac:dyDescent="0.25">
      <c r="A48" s="39">
        <v>24</v>
      </c>
      <c r="B48" s="14"/>
      <c r="C48" s="14"/>
      <c r="F48" s="3"/>
      <c r="G48" s="17"/>
      <c r="H48" s="18"/>
      <c r="J48" s="39"/>
      <c r="K48" s="19"/>
      <c r="L48" s="18"/>
    </row>
    <row r="49" spans="1:13" x14ac:dyDescent="0.25">
      <c r="A49" s="39">
        <v>25</v>
      </c>
      <c r="F49" s="3"/>
      <c r="G49" s="17"/>
      <c r="H49" s="18"/>
      <c r="J49" s="39"/>
      <c r="K49" s="19"/>
      <c r="L49" s="18"/>
    </row>
    <row r="50" spans="1:13" x14ac:dyDescent="0.25">
      <c r="A50" s="39">
        <v>26</v>
      </c>
      <c r="B50" s="14"/>
      <c r="C50" s="14"/>
      <c r="F50" s="3"/>
      <c r="G50" s="17"/>
      <c r="H50" s="18"/>
      <c r="J50" s="39"/>
      <c r="K50" s="19"/>
      <c r="L50" s="18"/>
    </row>
    <row r="51" spans="1:13" x14ac:dyDescent="0.25">
      <c r="A51" s="39">
        <v>27</v>
      </c>
      <c r="F51" s="3"/>
      <c r="G51" s="17"/>
      <c r="H51" s="18"/>
      <c r="J51" s="39"/>
      <c r="K51" s="19"/>
      <c r="L51" s="18"/>
    </row>
    <row r="52" spans="1:13" x14ac:dyDescent="0.25">
      <c r="A52" s="39">
        <v>28</v>
      </c>
      <c r="C52" s="14"/>
      <c r="F52" s="3"/>
      <c r="G52" s="17"/>
      <c r="H52" s="18"/>
      <c r="J52" s="39"/>
      <c r="K52" s="19"/>
      <c r="L52" s="18"/>
    </row>
    <row r="53" spans="1:13" x14ac:dyDescent="0.25">
      <c r="A53" s="39">
        <v>29</v>
      </c>
      <c r="C53" s="14"/>
      <c r="F53" s="3"/>
      <c r="G53" s="17"/>
      <c r="H53" s="18"/>
      <c r="J53" s="39"/>
      <c r="K53" s="19"/>
      <c r="L53" s="18"/>
    </row>
    <row r="54" spans="1:13" x14ac:dyDescent="0.25">
      <c r="A54" s="39">
        <v>30</v>
      </c>
      <c r="F54" s="3"/>
      <c r="G54" s="17"/>
      <c r="H54" s="18"/>
      <c r="J54" s="39"/>
      <c r="K54" s="19"/>
      <c r="L54" s="18"/>
    </row>
    <row r="55" spans="1:13" x14ac:dyDescent="0.25">
      <c r="A55" s="39">
        <v>31</v>
      </c>
      <c r="C55" s="14"/>
      <c r="F55" s="3"/>
      <c r="G55" s="17"/>
      <c r="H55" s="18"/>
      <c r="J55" s="39"/>
      <c r="K55" s="19"/>
      <c r="L55" s="18"/>
    </row>
    <row r="56" spans="1:13" x14ac:dyDescent="0.25">
      <c r="A56" s="39">
        <v>32</v>
      </c>
      <c r="F56" s="3"/>
      <c r="G56" s="17"/>
      <c r="H56" s="18"/>
      <c r="J56" s="39"/>
      <c r="K56" s="19"/>
      <c r="L56" s="18"/>
    </row>
    <row r="57" spans="1:13" x14ac:dyDescent="0.25">
      <c r="A57" s="39">
        <v>33</v>
      </c>
      <c r="C57" s="14"/>
      <c r="F57" s="3"/>
      <c r="G57" s="17"/>
      <c r="H57" s="18"/>
      <c r="J57" s="39"/>
      <c r="K57" s="19"/>
      <c r="L57" s="18"/>
    </row>
    <row r="58" spans="1:13" x14ac:dyDescent="0.25">
      <c r="A58" s="39">
        <v>34</v>
      </c>
      <c r="F58" s="3"/>
      <c r="G58" s="17"/>
      <c r="H58" s="18"/>
      <c r="J58" s="39"/>
      <c r="K58" s="19"/>
      <c r="L58" s="18"/>
    </row>
    <row r="59" spans="1:13" x14ac:dyDescent="0.25">
      <c r="A59" s="39">
        <v>35</v>
      </c>
      <c r="C59" s="14"/>
      <c r="F59" s="3"/>
      <c r="G59" s="17"/>
      <c r="H59" s="18"/>
      <c r="J59" s="39"/>
      <c r="K59" s="19"/>
      <c r="L59" s="18"/>
    </row>
    <row r="60" spans="1:13" x14ac:dyDescent="0.25">
      <c r="A60" s="39">
        <v>36</v>
      </c>
      <c r="C60" s="14"/>
      <c r="F60" s="3"/>
      <c r="G60" s="17"/>
      <c r="H60" s="18"/>
      <c r="J60" s="39"/>
      <c r="K60" s="19"/>
      <c r="L60" s="18"/>
    </row>
    <row r="61" spans="1:13" x14ac:dyDescent="0.25">
      <c r="A61" s="39">
        <v>37</v>
      </c>
      <c r="B61" s="14"/>
      <c r="C61" s="14"/>
      <c r="F61" s="3"/>
      <c r="G61" s="17"/>
      <c r="H61" s="18"/>
      <c r="J61" s="39"/>
      <c r="K61" s="19"/>
      <c r="L61" s="18"/>
    </row>
    <row r="62" spans="1:13" x14ac:dyDescent="0.25">
      <c r="A62" s="39">
        <v>38</v>
      </c>
      <c r="C62" s="14"/>
      <c r="F62" s="3"/>
      <c r="G62" s="17"/>
      <c r="H62" s="18"/>
      <c r="J62" s="39"/>
      <c r="K62" s="19"/>
      <c r="L62" s="18"/>
    </row>
    <row r="63" spans="1:13" x14ac:dyDescent="0.25">
      <c r="A63" s="39">
        <v>39</v>
      </c>
      <c r="F63" s="3"/>
      <c r="G63" s="17"/>
      <c r="H63" s="18"/>
      <c r="J63" s="39"/>
      <c r="K63" s="19"/>
      <c r="L63" s="18"/>
      <c r="M63" t="s">
        <v>33</v>
      </c>
    </row>
    <row r="64" spans="1:13" x14ac:dyDescent="0.25">
      <c r="A64" s="39">
        <v>40</v>
      </c>
      <c r="C64" s="14"/>
      <c r="F64" s="3"/>
      <c r="G64" s="17"/>
      <c r="H64" s="18"/>
      <c r="J64" s="39"/>
      <c r="K64" s="19"/>
      <c r="L64" s="18"/>
    </row>
    <row r="65" spans="1:12" x14ac:dyDescent="0.25">
      <c r="A65" s="39">
        <v>41</v>
      </c>
      <c r="F65" s="32"/>
      <c r="G65" s="17"/>
      <c r="H65" s="18"/>
      <c r="J65" s="39"/>
      <c r="K65" s="19"/>
      <c r="L65" s="18"/>
    </row>
    <row r="66" spans="1:12" x14ac:dyDescent="0.25">
      <c r="A66" s="39">
        <v>42</v>
      </c>
      <c r="C66" s="14"/>
      <c r="F66" s="32"/>
      <c r="G66" s="17"/>
      <c r="H66" s="18"/>
      <c r="J66" s="39"/>
      <c r="K66" s="19"/>
      <c r="L66" s="18"/>
    </row>
    <row r="67" spans="1:12" x14ac:dyDescent="0.25">
      <c r="A67" s="39">
        <v>43</v>
      </c>
      <c r="F67" s="3"/>
      <c r="G67" s="17"/>
      <c r="H67" s="18"/>
      <c r="J67" s="39"/>
      <c r="K67" s="19"/>
      <c r="L67" s="18"/>
    </row>
    <row r="68" spans="1:12" x14ac:dyDescent="0.25">
      <c r="A68" s="39">
        <v>44</v>
      </c>
      <c r="C68" s="14"/>
      <c r="F68" s="3"/>
      <c r="G68" s="17"/>
      <c r="H68" s="18"/>
      <c r="J68" s="39"/>
      <c r="K68" s="19"/>
      <c r="L68" s="18"/>
    </row>
    <row r="69" spans="1:12" x14ac:dyDescent="0.25">
      <c r="A69" s="39">
        <v>57</v>
      </c>
      <c r="F69" s="3"/>
      <c r="G69" s="17"/>
      <c r="H69" s="18"/>
      <c r="J69" s="39"/>
      <c r="K69" s="19"/>
      <c r="L69" s="18"/>
    </row>
    <row r="70" spans="1:12" x14ac:dyDescent="0.25">
      <c r="A70" s="39">
        <v>68</v>
      </c>
      <c r="F70" s="3"/>
      <c r="G70" s="17"/>
      <c r="H70" s="18"/>
      <c r="J70" s="39"/>
      <c r="K70" s="19"/>
      <c r="L70" s="18"/>
    </row>
    <row r="71" spans="1:12" x14ac:dyDescent="0.25">
      <c r="A71" s="39">
        <v>69</v>
      </c>
      <c r="C71" s="2" t="s">
        <v>45</v>
      </c>
      <c r="F71" s="3"/>
      <c r="G71" s="17"/>
      <c r="H71" s="18"/>
      <c r="J71" s="39"/>
      <c r="K71" s="19"/>
      <c r="L71" s="18"/>
    </row>
    <row r="72" spans="1:12" x14ac:dyDescent="0.25">
      <c r="A72" s="39">
        <v>70</v>
      </c>
      <c r="F72" s="3"/>
      <c r="G72" s="17"/>
      <c r="H72" s="18"/>
      <c r="J72" s="39"/>
      <c r="K72" s="19"/>
      <c r="L72" s="18"/>
    </row>
    <row r="73" spans="1:12" x14ac:dyDescent="0.25">
      <c r="A73" s="39">
        <v>71</v>
      </c>
      <c r="F73" s="3"/>
      <c r="G73" s="17"/>
      <c r="H73" s="18"/>
      <c r="J73" s="39"/>
      <c r="K73" s="19"/>
      <c r="L73" s="18"/>
    </row>
    <row r="74" spans="1:12" x14ac:dyDescent="0.25">
      <c r="A74" s="39">
        <v>72</v>
      </c>
      <c r="F74" s="3"/>
      <c r="G74" s="17"/>
      <c r="H74" s="18"/>
      <c r="J74" s="39"/>
      <c r="K74" s="19"/>
      <c r="L74" s="18"/>
    </row>
    <row r="75" spans="1:12" x14ac:dyDescent="0.25">
      <c r="A75" s="39">
        <v>73</v>
      </c>
      <c r="F75" s="3"/>
      <c r="G75" s="17"/>
      <c r="H75" s="18"/>
      <c r="J75" s="39"/>
      <c r="K75" s="19"/>
      <c r="L75" s="18"/>
    </row>
    <row r="76" spans="1:12" x14ac:dyDescent="0.25">
      <c r="A76" s="39">
        <v>74</v>
      </c>
      <c r="F76" s="3"/>
      <c r="G76" s="17"/>
      <c r="H76" s="18"/>
      <c r="J76" s="39"/>
      <c r="K76" s="19"/>
      <c r="L76" s="18"/>
    </row>
    <row r="77" spans="1:12" x14ac:dyDescent="0.25">
      <c r="A77" s="39">
        <v>75</v>
      </c>
      <c r="F77" s="3"/>
      <c r="G77" s="17"/>
      <c r="H77" s="18"/>
      <c r="J77" s="39"/>
      <c r="K77" s="19"/>
      <c r="L77" s="18"/>
    </row>
    <row r="78" spans="1:12" x14ac:dyDescent="0.25">
      <c r="A78" s="39">
        <v>76</v>
      </c>
      <c r="F78" s="3"/>
      <c r="G78" s="17"/>
      <c r="H78" s="18"/>
      <c r="J78" s="39"/>
      <c r="K78" s="19"/>
      <c r="L78" s="18"/>
    </row>
    <row r="79" spans="1:12" x14ac:dyDescent="0.25">
      <c r="A79" s="39">
        <v>77</v>
      </c>
      <c r="F79" s="3"/>
      <c r="G79" s="17"/>
      <c r="H79" s="18"/>
      <c r="J79" s="39"/>
      <c r="K79" s="19"/>
      <c r="L79" s="18"/>
    </row>
    <row r="80" spans="1:12" x14ac:dyDescent="0.25">
      <c r="A80" s="39">
        <v>78</v>
      </c>
      <c r="F80" s="3"/>
      <c r="G80" s="17"/>
      <c r="H80" s="18"/>
      <c r="J80" s="39"/>
      <c r="K80" s="19"/>
      <c r="L80" s="18"/>
    </row>
    <row r="81" spans="1:12" x14ac:dyDescent="0.25">
      <c r="A81" s="39">
        <v>79</v>
      </c>
      <c r="F81" s="3"/>
      <c r="G81" s="17"/>
      <c r="H81" s="18"/>
      <c r="J81" s="39"/>
      <c r="K81" s="19"/>
      <c r="L81" s="18"/>
    </row>
    <row r="82" spans="1:12" x14ac:dyDescent="0.25">
      <c r="A82" s="39">
        <v>80</v>
      </c>
      <c r="F82" s="3"/>
      <c r="G82" s="17"/>
      <c r="H82" s="18"/>
      <c r="J82" s="39"/>
      <c r="K82" s="19"/>
      <c r="L82" s="18"/>
    </row>
    <row r="83" spans="1:12" x14ac:dyDescent="0.25">
      <c r="A83" s="39">
        <v>81</v>
      </c>
      <c r="F83" s="3"/>
      <c r="G83" s="17"/>
      <c r="H83" s="18"/>
      <c r="J83" s="39"/>
      <c r="K83" s="19"/>
      <c r="L83" s="18"/>
    </row>
    <row r="84" spans="1:12" x14ac:dyDescent="0.25">
      <c r="A84" s="39">
        <v>82</v>
      </c>
      <c r="F84" s="3"/>
      <c r="G84" s="17"/>
      <c r="H84" s="18"/>
      <c r="J84" s="39"/>
      <c r="K84" s="19"/>
      <c r="L84" s="18"/>
    </row>
    <row r="85" spans="1:12" x14ac:dyDescent="0.25">
      <c r="A85" s="39">
        <v>83</v>
      </c>
      <c r="F85" s="3"/>
      <c r="G85" s="17"/>
      <c r="H85" s="18"/>
      <c r="J85" s="39"/>
      <c r="K85" s="19"/>
      <c r="L85" s="18"/>
    </row>
    <row r="86" spans="1:12" x14ac:dyDescent="0.25">
      <c r="A86" s="39">
        <v>84</v>
      </c>
      <c r="F86" s="3"/>
      <c r="G86" s="17"/>
      <c r="H86" s="18"/>
      <c r="J86" s="39"/>
      <c r="K86" s="19"/>
      <c r="L86" s="18"/>
    </row>
    <row r="87" spans="1:12" x14ac:dyDescent="0.25">
      <c r="A87" s="39">
        <v>85</v>
      </c>
      <c r="J87" s="39"/>
      <c r="K87" s="19"/>
      <c r="L87" s="18"/>
    </row>
    <row r="88" spans="1:12" x14ac:dyDescent="0.25">
      <c r="A88" s="39">
        <v>86</v>
      </c>
      <c r="J88" s="39"/>
      <c r="K88" s="19"/>
      <c r="L88" s="18"/>
    </row>
    <row r="89" spans="1:12" x14ac:dyDescent="0.25">
      <c r="A89" s="39">
        <v>87</v>
      </c>
      <c r="J89" s="39"/>
      <c r="K89" s="19"/>
      <c r="L89" s="18"/>
    </row>
    <row r="90" spans="1:12" x14ac:dyDescent="0.25">
      <c r="A90" s="39">
        <v>88</v>
      </c>
      <c r="J90" s="39"/>
      <c r="K90" s="19"/>
      <c r="L90" s="18"/>
    </row>
    <row r="91" spans="1:12" x14ac:dyDescent="0.25">
      <c r="A91" s="39">
        <v>89</v>
      </c>
      <c r="J91" s="39"/>
      <c r="K91" s="19"/>
      <c r="L91" s="18"/>
    </row>
    <row r="92" spans="1:12" x14ac:dyDescent="0.25">
      <c r="A92" s="39">
        <v>90</v>
      </c>
      <c r="J92" s="39"/>
      <c r="K92" s="19"/>
      <c r="L92" s="18"/>
    </row>
    <row r="93" spans="1:12" x14ac:dyDescent="0.25">
      <c r="A93" s="39">
        <v>91</v>
      </c>
      <c r="J93" s="39"/>
      <c r="K93" s="19"/>
      <c r="L93" s="18"/>
    </row>
    <row r="94" spans="1:12" x14ac:dyDescent="0.25">
      <c r="A94" s="39">
        <v>92</v>
      </c>
      <c r="J94" s="39"/>
      <c r="K94" s="19"/>
      <c r="L94" s="18"/>
    </row>
    <row r="95" spans="1:12" x14ac:dyDescent="0.25">
      <c r="A95" s="39">
        <v>93</v>
      </c>
      <c r="J95" s="39"/>
      <c r="K95" s="19"/>
      <c r="L95" s="18"/>
    </row>
    <row r="96" spans="1:12" x14ac:dyDescent="0.25">
      <c r="A96" s="39">
        <v>94</v>
      </c>
      <c r="J96" s="39"/>
      <c r="K96" s="19"/>
      <c r="L96" s="18"/>
    </row>
    <row r="97" spans="1:12" x14ac:dyDescent="0.25">
      <c r="A97" s="39">
        <v>95</v>
      </c>
      <c r="J97" s="39"/>
      <c r="K97" s="19"/>
      <c r="L97" s="18"/>
    </row>
    <row r="98" spans="1:12" x14ac:dyDescent="0.25">
      <c r="A98" s="39">
        <v>96</v>
      </c>
      <c r="J98" s="39"/>
      <c r="K98" s="19"/>
      <c r="L98" s="18"/>
    </row>
    <row r="99" spans="1:12" x14ac:dyDescent="0.25">
      <c r="A99" s="39">
        <v>97</v>
      </c>
      <c r="J99" s="39"/>
      <c r="K99" s="19"/>
      <c r="L99" s="18"/>
    </row>
    <row r="100" spans="1:12" x14ac:dyDescent="0.25">
      <c r="A100" s="39">
        <v>98</v>
      </c>
      <c r="J100" s="39"/>
      <c r="K100" s="19"/>
      <c r="L100" s="18"/>
    </row>
    <row r="101" spans="1:12" x14ac:dyDescent="0.25">
      <c r="A101" s="39">
        <v>99</v>
      </c>
      <c r="J101" s="39"/>
      <c r="K101" s="19"/>
      <c r="L101" s="18"/>
    </row>
    <row r="102" spans="1:12" x14ac:dyDescent="0.25">
      <c r="A102" s="39">
        <v>100</v>
      </c>
      <c r="J102" s="39"/>
      <c r="K102" s="19"/>
      <c r="L102" s="18"/>
    </row>
  </sheetData>
  <autoFilter ref="A2:H102">
    <sortState ref="A3:H102">
      <sortCondition ref="D2:D102"/>
    </sortState>
  </autoFilter>
  <mergeCells count="3">
    <mergeCell ref="D1:E1"/>
    <mergeCell ref="I1:J1"/>
    <mergeCell ref="K1:L1"/>
  </mergeCells>
  <printOptions gridLines="1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Graphs and Models</vt:lpstr>
      <vt:lpstr>Emergence of Social Sciences</vt:lpstr>
      <vt:lpstr>Evolution</vt:lpstr>
      <vt:lpstr>'Emergence of Social Sciences'!begin</vt:lpstr>
      <vt:lpstr>Evolution!begin</vt:lpstr>
      <vt:lpstr>begin</vt:lpstr>
      <vt:lpstr>'Emergence of Social Sciences'!scale</vt:lpstr>
      <vt:lpstr>Evolution!scale</vt:lpstr>
      <vt:lpstr>scale</vt:lpstr>
      <vt:lpstr>sdad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Andrey Koval</cp:lastModifiedBy>
  <dcterms:created xsi:type="dcterms:W3CDTF">2012-03-01T23:45:10Z</dcterms:created>
  <dcterms:modified xsi:type="dcterms:W3CDTF">2015-09-27T00:43:46Z</dcterms:modified>
</cp:coreProperties>
</file>