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Office-Portfolio\"/>
    </mc:Choice>
  </mc:AlternateContent>
  <bookViews>
    <workbookView xWindow="0" yWindow="0" windowWidth="28800" windowHeight="1291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3" i="1"/>
  <c r="G12" i="1"/>
  <c r="G5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H12" i="1" l="1"/>
  <c r="H13" i="1"/>
  <c r="H14" i="1"/>
  <c r="D16" i="1"/>
  <c r="G7" i="1"/>
  <c r="H16" i="1" l="1"/>
</calcChain>
</file>

<file path=xl/comments1.xml><?xml version="1.0" encoding="utf-8"?>
<comments xmlns="http://schemas.openxmlformats.org/spreadsheetml/2006/main">
  <authors>
    <author>Anderson Oliver</author>
  </authors>
  <commentList>
    <comment ref="G11" authorId="0" shapeId="0">
      <text>
        <r>
          <rPr>
            <b/>
            <sz val="9"/>
            <color indexed="81"/>
            <rFont val="Segoe UI"/>
            <family val="2"/>
          </rPr>
          <t>Anderson Luis:</t>
        </r>
        <r>
          <rPr>
            <sz val="9"/>
            <color indexed="81"/>
            <rFont val="Segoe UI"/>
            <family val="2"/>
          </rPr>
          <t xml:space="preserve">
Número de vezes que o(a) funcionário(a) participou de ações de vendas.</t>
        </r>
      </text>
    </comment>
    <comment ref="H11" authorId="0" shapeId="0">
      <text>
        <r>
          <rPr>
            <b/>
            <sz val="9"/>
            <color indexed="81"/>
            <rFont val="Segoe UI"/>
            <family val="2"/>
          </rPr>
          <t>Anderson Luis:</t>
        </r>
        <r>
          <rPr>
            <sz val="9"/>
            <color indexed="81"/>
            <rFont val="Segoe UI"/>
            <family val="2"/>
          </rPr>
          <t xml:space="preserve">
Retorno/Resultado financeiro de cada funcionário(a)</t>
        </r>
      </text>
    </comment>
  </commentList>
</comments>
</file>

<file path=xl/sharedStrings.xml><?xml version="1.0" encoding="utf-8"?>
<sst xmlns="http://schemas.openxmlformats.org/spreadsheetml/2006/main" count="28" uniqueCount="16">
  <si>
    <t>CONTROLE ADMINISTRATIVO</t>
  </si>
  <si>
    <t>VENDAS</t>
  </si>
  <si>
    <t>VALOR</t>
  </si>
  <si>
    <t>TOTAL</t>
  </si>
  <si>
    <t>RELATÓRIO</t>
  </si>
  <si>
    <t>ALINE REZENDE</t>
  </si>
  <si>
    <t>THÉO AUGUSTO</t>
  </si>
  <si>
    <t>MÉDIA DE VENDAS</t>
  </si>
  <si>
    <t>MÉDIA DE FATURAMENTO</t>
  </si>
  <si>
    <t>ANÁLISE DE VENDAS</t>
  </si>
  <si>
    <t>PAULA CARDOSO</t>
  </si>
  <si>
    <t>Aline Rezende</t>
  </si>
  <si>
    <t>Paula Cardoso</t>
  </si>
  <si>
    <t>Théo Augusto</t>
  </si>
  <si>
    <t>Participações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</si>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</sst>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3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B1-406B-A87E-166946A01D1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B1-406B-A87E-166946A01D1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B1-406B-A87E-166946A01D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Dados!$F$12:$F$14</c:f>
              <c:strCache>
                <c:ptCount val="3"/>
                <c:pt idx="0">
                  <c:v>Aline Rezende</c:v>
                </c:pt>
                <c:pt idx="1">
                  <c:v>Paula Cardoso</c:v>
                </c:pt>
                <c:pt idx="2">
                  <c:v>Théo Augusto</c:v>
                </c:pt>
              </c:strCache>
            </c:strRef>
          </c:cat>
          <c:val>
            <c:numRef>
              <c:f>Dados!$G$12:$G$14</c:f>
              <c:numCache>
                <c:formatCode>General</c:formatCode>
                <c:ptCount val="3"/>
                <c:pt idx="0">
                  <c:v>7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F-47A9-920A-CA08B116655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Dados!$F$12:$F$14</c:f>
              <c:strCache>
                <c:ptCount val="3"/>
                <c:pt idx="0">
                  <c:v>Aline Rezende</c:v>
                </c:pt>
                <c:pt idx="1">
                  <c:v>Paula Cardoso</c:v>
                </c:pt>
                <c:pt idx="2">
                  <c:v>Théo Augusto</c:v>
                </c:pt>
              </c:strCache>
            </c:strRef>
          </c:cat>
          <c:val>
            <c:numRef>
              <c:f>Dados!$H$12:$H$14</c:f>
              <c:numCache>
                <c:formatCode>_-[$R$-416]\ * #,##0.00_-;\-[$R$-416]\ * #,##0.00_-;_-[$R$-416]\ * "-"??_-;_-@_-</c:formatCode>
                <c:ptCount val="3"/>
                <c:pt idx="0">
                  <c:v>896.4</c:v>
                </c:pt>
                <c:pt idx="1">
                  <c:v>1045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6-44FF-8477-170553FE8F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62345695"/>
        <c:axId val="862344031"/>
      </c:barChart>
      <c:catAx>
        <c:axId val="86234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2344031"/>
        <c:crosses val="autoZero"/>
        <c:auto val="1"/>
        <c:lblAlgn val="ctr"/>
        <c:lblOffset val="100"/>
        <c:noMultiLvlLbl val="0"/>
      </c:catAx>
      <c:valAx>
        <c:axId val="862344031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86234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0</xdr:row>
      <xdr:rowOff>57149</xdr:rowOff>
    </xdr:from>
    <xdr:to>
      <xdr:col>19</xdr:col>
      <xdr:colOff>523875</xdr:colOff>
      <xdr:row>16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</xdr:colOff>
      <xdr:row>0</xdr:row>
      <xdr:rowOff>57150</xdr:rowOff>
    </xdr:from>
    <xdr:to>
      <xdr:col>22</xdr:col>
      <xdr:colOff>0</xdr:colOff>
      <xdr:row>3</xdr:row>
      <xdr:rowOff>76200</xdr:rowOff>
    </xdr:to>
    <xdr:sp macro="" textlink="">
      <xdr:nvSpPr>
        <xdr:cNvPr id="3" name="Retângulo Arredondado 2"/>
        <xdr:cNvSpPr/>
      </xdr:nvSpPr>
      <xdr:spPr>
        <a:xfrm>
          <a:off x="12182475" y="57150"/>
          <a:ext cx="3019425" cy="638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1"/>
              </a:solidFill>
            </a:rPr>
            <a:t>Participações em Vendas</a:t>
          </a:r>
        </a:p>
      </xdr:txBody>
    </xdr:sp>
    <xdr:clientData/>
  </xdr:twoCellAnchor>
  <xdr:twoCellAnchor>
    <xdr:from>
      <xdr:col>8</xdr:col>
      <xdr:colOff>538161</xdr:colOff>
      <xdr:row>17</xdr:row>
      <xdr:rowOff>0</xdr:rowOff>
    </xdr:from>
    <xdr:to>
      <xdr:col>19</xdr:col>
      <xdr:colOff>542925</xdr:colOff>
      <xdr:row>33</xdr:row>
      <xdr:rowOff>52387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21</xdr:col>
      <xdr:colOff>581025</xdr:colOff>
      <xdr:row>20</xdr:row>
      <xdr:rowOff>66675</xdr:rowOff>
    </xdr:to>
    <xdr:sp macro="" textlink="">
      <xdr:nvSpPr>
        <xdr:cNvPr id="5" name="Retângulo Arredondado 4"/>
        <xdr:cNvSpPr/>
      </xdr:nvSpPr>
      <xdr:spPr>
        <a:xfrm>
          <a:off x="12153900" y="3286125"/>
          <a:ext cx="3019425" cy="638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1"/>
              </a:solidFill>
            </a:rPr>
            <a:t>Total em Vendas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F36" sqref="F36"/>
    </sheetView>
  </sheetViews>
  <sheetFormatPr defaultRowHeight="15" x14ac:dyDescent="0.25"/>
  <cols>
    <col min="1" max="1" width="17.5703125" customWidth="1"/>
    <col min="3" max="3" width="9.5703125" bestFit="1" customWidth="1"/>
    <col min="4" max="4" width="12.140625" bestFit="1" customWidth="1"/>
    <col min="5" max="5" width="2.7109375" customWidth="1"/>
    <col min="6" max="6" width="24" bestFit="1" customWidth="1"/>
    <col min="7" max="7" width="12.7109375" bestFit="1" customWidth="1"/>
    <col min="8" max="8" width="12.140625" bestFit="1" customWidth="1"/>
  </cols>
  <sheetData>
    <row r="1" spans="1:8" ht="18.75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B2" s="6" t="s">
        <v>1</v>
      </c>
      <c r="C2" s="6" t="s">
        <v>2</v>
      </c>
      <c r="D2" s="6" t="s">
        <v>3</v>
      </c>
    </row>
    <row r="3" spans="1:8" x14ac:dyDescent="0.25">
      <c r="A3" t="s">
        <v>5</v>
      </c>
      <c r="B3" s="3">
        <v>10</v>
      </c>
      <c r="C3" s="5">
        <v>18.899999999999999</v>
      </c>
      <c r="D3" s="9">
        <f>B3*C3</f>
        <v>189</v>
      </c>
      <c r="F3" s="13" t="s">
        <v>4</v>
      </c>
      <c r="G3" s="13"/>
      <c r="H3" s="13"/>
    </row>
    <row r="4" spans="1:8" x14ac:dyDescent="0.25">
      <c r="A4" t="s">
        <v>6</v>
      </c>
      <c r="B4" s="3">
        <v>5</v>
      </c>
      <c r="C4" s="5">
        <v>15.8</v>
      </c>
      <c r="D4" s="9">
        <f t="shared" ref="D4:D15" si="0">B4*C4</f>
        <v>79</v>
      </c>
    </row>
    <row r="5" spans="1:8" x14ac:dyDescent="0.25">
      <c r="A5" t="s">
        <v>5</v>
      </c>
      <c r="B5" s="3">
        <v>5</v>
      </c>
      <c r="C5" s="5">
        <v>18.899999999999999</v>
      </c>
      <c r="D5" s="9">
        <f t="shared" si="0"/>
        <v>94.5</v>
      </c>
      <c r="F5" s="11" t="s">
        <v>7</v>
      </c>
      <c r="G5" s="4">
        <f>AVERAGE(B3:B15)</f>
        <v>12.23076923076923</v>
      </c>
    </row>
    <row r="6" spans="1:8" x14ac:dyDescent="0.25">
      <c r="A6" t="s">
        <v>5</v>
      </c>
      <c r="B6" s="3">
        <v>10</v>
      </c>
      <c r="C6" s="5">
        <v>15.5</v>
      </c>
      <c r="D6" s="9">
        <f t="shared" si="0"/>
        <v>155</v>
      </c>
    </row>
    <row r="7" spans="1:8" x14ac:dyDescent="0.25">
      <c r="A7" t="s">
        <v>5</v>
      </c>
      <c r="B7" s="3">
        <v>2</v>
      </c>
      <c r="C7" s="5">
        <v>10.199999999999999</v>
      </c>
      <c r="D7" s="9">
        <f t="shared" si="0"/>
        <v>20.399999999999999</v>
      </c>
      <c r="F7" s="11" t="s">
        <v>8</v>
      </c>
      <c r="G7" s="5">
        <f>AVERAGE(D3:D15)</f>
        <v>185.49230769230769</v>
      </c>
    </row>
    <row r="8" spans="1:8" x14ac:dyDescent="0.25">
      <c r="A8" t="s">
        <v>6</v>
      </c>
      <c r="B8" s="3">
        <v>10</v>
      </c>
      <c r="C8" s="5">
        <v>5.32</v>
      </c>
      <c r="D8" s="9">
        <f t="shared" si="0"/>
        <v>53.2</v>
      </c>
    </row>
    <row r="9" spans="1:8" x14ac:dyDescent="0.25">
      <c r="A9" t="s">
        <v>10</v>
      </c>
      <c r="B9" s="3">
        <v>20</v>
      </c>
      <c r="C9" s="5">
        <v>23.9</v>
      </c>
      <c r="D9" s="9">
        <f t="shared" si="0"/>
        <v>478</v>
      </c>
      <c r="F9" s="13" t="s">
        <v>9</v>
      </c>
      <c r="G9" s="13"/>
      <c r="H9" s="13"/>
    </row>
    <row r="10" spans="1:8" x14ac:dyDescent="0.25">
      <c r="A10" t="s">
        <v>5</v>
      </c>
      <c r="B10" s="3">
        <v>25</v>
      </c>
      <c r="C10" s="5">
        <v>12.4</v>
      </c>
      <c r="D10" s="9">
        <f t="shared" si="0"/>
        <v>310</v>
      </c>
    </row>
    <row r="11" spans="1:8" x14ac:dyDescent="0.25">
      <c r="A11" t="s">
        <v>6</v>
      </c>
      <c r="B11" s="3">
        <v>30</v>
      </c>
      <c r="C11" s="5">
        <v>10</v>
      </c>
      <c r="D11" s="9">
        <f t="shared" si="0"/>
        <v>300</v>
      </c>
      <c r="G11" s="10" t="s">
        <v>14</v>
      </c>
      <c r="H11" s="10" t="s">
        <v>15</v>
      </c>
    </row>
    <row r="12" spans="1:8" x14ac:dyDescent="0.25">
      <c r="A12" t="s">
        <v>10</v>
      </c>
      <c r="B12" s="3">
        <v>30</v>
      </c>
      <c r="C12" s="5">
        <v>18.899999999999999</v>
      </c>
      <c r="D12" s="9">
        <f t="shared" si="0"/>
        <v>567</v>
      </c>
      <c r="F12" s="7" t="s">
        <v>11</v>
      </c>
      <c r="G12" s="3">
        <f>COUNTIF(A3:D15,F12)</f>
        <v>7</v>
      </c>
      <c r="H12" s="5">
        <f ca="1">SUMIF($A$3:$D$15,F12,$D$3:$D$15)</f>
        <v>896.4</v>
      </c>
    </row>
    <row r="13" spans="1:8" x14ac:dyDescent="0.25">
      <c r="A13" t="s">
        <v>6</v>
      </c>
      <c r="B13" s="3">
        <v>2</v>
      </c>
      <c r="C13" s="5">
        <v>18.899999999999999</v>
      </c>
      <c r="D13" s="9">
        <f t="shared" si="0"/>
        <v>37.799999999999997</v>
      </c>
      <c r="F13" s="7" t="s">
        <v>12</v>
      </c>
      <c r="G13" s="3">
        <f>COUNTIF(A3:D15,F13)</f>
        <v>2</v>
      </c>
      <c r="H13" s="5">
        <f t="shared" ref="H13:H14" ca="1" si="1">SUMIF($A$3:$D$15,F13,$D$3:$D$15)</f>
        <v>1045</v>
      </c>
    </row>
    <row r="14" spans="1:8" x14ac:dyDescent="0.25">
      <c r="A14" t="s">
        <v>5</v>
      </c>
      <c r="B14" s="3">
        <v>5</v>
      </c>
      <c r="C14" s="5">
        <v>15.5</v>
      </c>
      <c r="D14" s="9">
        <f t="shared" si="0"/>
        <v>77.5</v>
      </c>
      <c r="F14" s="7" t="s">
        <v>13</v>
      </c>
      <c r="G14" s="3">
        <f>COUNTIF(A3:D15,F14)</f>
        <v>4</v>
      </c>
      <c r="H14" s="5">
        <f t="shared" ca="1" si="1"/>
        <v>470</v>
      </c>
    </row>
    <row r="15" spans="1:8" x14ac:dyDescent="0.25">
      <c r="A15" t="s">
        <v>5</v>
      </c>
      <c r="B15" s="3">
        <v>5</v>
      </c>
      <c r="C15" s="5">
        <v>10</v>
      </c>
      <c r="D15" s="9">
        <f t="shared" si="0"/>
        <v>50</v>
      </c>
    </row>
    <row r="16" spans="1:8" x14ac:dyDescent="0.25">
      <c r="C16" s="2" t="s">
        <v>3</v>
      </c>
      <c r="D16" s="1">
        <f>SUM(D3:D15)</f>
        <v>2411.4</v>
      </c>
      <c r="G16" s="8" t="s">
        <v>3</v>
      </c>
      <c r="H16" s="9">
        <f ca="1">SUM(H12:H14)</f>
        <v>2411.4</v>
      </c>
    </row>
  </sheetData>
  <mergeCells count="3">
    <mergeCell ref="A1:H1"/>
    <mergeCell ref="F3:H3"/>
    <mergeCell ref="F9:H9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Oliver</dc:creator>
  <cp:lastModifiedBy>Anderson Oliver</cp:lastModifiedBy>
  <dcterms:created xsi:type="dcterms:W3CDTF">2025-01-25T14:51:01Z</dcterms:created>
  <dcterms:modified xsi:type="dcterms:W3CDTF">2025-01-25T15:28:52Z</dcterms:modified>
</cp:coreProperties>
</file>