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915"/>
  </bookViews>
  <sheets>
    <sheet name="Finanç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C21" i="1"/>
  <c r="D21" i="1"/>
  <c r="E21" i="1"/>
  <c r="F21" i="1"/>
  <c r="G21" i="1"/>
  <c r="H21" i="1"/>
  <c r="I21" i="1"/>
  <c r="J21" i="1"/>
  <c r="K21" i="1"/>
  <c r="L21" i="1"/>
  <c r="M21" i="1"/>
  <c r="H5" i="1"/>
  <c r="B21" i="1"/>
  <c r="B20" i="1"/>
  <c r="B22" i="1" l="1"/>
  <c r="C3" i="1" s="1"/>
  <c r="C20" i="1" s="1"/>
  <c r="C22" i="1" s="1"/>
  <c r="D3" i="1" s="1"/>
  <c r="D20" i="1" s="1"/>
  <c r="D22" i="1" s="1"/>
  <c r="E3" i="1" s="1"/>
  <c r="E20" i="1" s="1"/>
  <c r="E22" i="1" s="1"/>
  <c r="F3" i="1" s="1"/>
  <c r="F20" i="1" s="1"/>
  <c r="F22" i="1" s="1"/>
  <c r="G3" i="1" s="1"/>
  <c r="G20" i="1" s="1"/>
  <c r="G22" i="1" s="1"/>
  <c r="H3" i="1" s="1"/>
  <c r="H20" i="1" l="1"/>
  <c r="H22" i="1" s="1"/>
  <c r="I3" i="1" s="1"/>
  <c r="I20" i="1" s="1"/>
  <c r="I22" i="1" s="1"/>
  <c r="J3" i="1" s="1"/>
  <c r="J20" i="1" s="1"/>
  <c r="J22" i="1" s="1"/>
  <c r="K3" i="1" s="1"/>
  <c r="K20" i="1" s="1"/>
  <c r="K22" i="1" s="1"/>
  <c r="L3" i="1" s="1"/>
  <c r="L20" i="1" l="1"/>
  <c r="L22" i="1" s="1"/>
  <c r="M3" i="1" s="1"/>
  <c r="M20" i="1" l="1"/>
  <c r="M22" i="1" s="1"/>
</calcChain>
</file>

<file path=xl/sharedStrings.xml><?xml version="1.0" encoding="utf-8"?>
<sst xmlns="http://schemas.openxmlformats.org/spreadsheetml/2006/main" count="31" uniqueCount="31">
  <si>
    <t xml:space="preserve">Outros </t>
  </si>
  <si>
    <t>Casa</t>
  </si>
  <si>
    <t>Combustível</t>
  </si>
  <si>
    <t>Carro</t>
  </si>
  <si>
    <t>Prestação</t>
  </si>
  <si>
    <t>Cartão</t>
  </si>
  <si>
    <t>Compras</t>
  </si>
  <si>
    <t>Celular</t>
  </si>
  <si>
    <t>Luz</t>
  </si>
  <si>
    <t>Água</t>
  </si>
  <si>
    <t>Salário</t>
  </si>
  <si>
    <t>Internet</t>
  </si>
  <si>
    <t>Saldo em Conta</t>
  </si>
  <si>
    <t>Renda Extra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</si>
  <si>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</si>
  <si>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</si>
  <si>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</si>
  <si>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</si>
  <si>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</si>
  <si>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</si>
  <si>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</si>
  <si>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</si>
  <si>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</si>
  <si>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</si>
  <si>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</si>
  <si>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</si>
  <si>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de Recebimentos</t>
  </si>
  <si>
    <t>Total de Gastos</t>
  </si>
  <si>
    <t>Saldo Final</t>
  </si>
  <si>
    <t>Férias</t>
  </si>
  <si>
    <t>Décimo Terceiro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</si>
</sst>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164" formatCode="_-[$R$-416]\ * #,##0.00_-;\-[$R$-416]\ * #,##0.00_-;_-[$R$-416]\ * &quot;-&quot;??_-;_-@_-"/>
    <numFmt numFmtId="165" formatCode="[$R$-416]\ #,##0.00;[Red]\-[$R$-416]\ #,##0.00"/>
  </numFmts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9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7" fillId="0" borderId="1" xfId="1" applyNumberFormat="1" applyFont="1" applyAlignment="1">
      <alignment horizontal="center" vertical="center"/>
    </xf>
    <xf numFmtId="164" fontId="6" fillId="0" borderId="1" xfId="1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165" fontId="5" fillId="0" borderId="2" xfId="0" applyNumberFormat="1" applyFont="1" applyBorder="1" applyAlignment="1">
      <alignment horizontal="center" vertical="center"/>
    </xf>
    <xf numFmtId="8" fontId="5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abSelected="1" workbookViewId="0">
      <selection activeCell="Q11" sqref="Q11"/>
    </sheetView>
  </sheetViews>
  <sheetFormatPr defaultRowHeight="15" x14ac:dyDescent="0.25"/>
  <cols>
    <col min="1" max="1" width="29.5703125" style="1" bestFit="1" customWidth="1"/>
    <col min="2" max="7" width="15.140625" style="1" bestFit="1" customWidth="1"/>
    <col min="8" max="8" width="16.42578125" style="1" bestFit="1" customWidth="1"/>
    <col min="9" max="10" width="15.140625" style="1" bestFit="1" customWidth="1"/>
    <col min="11" max="11" width="17.140625" style="1" bestFit="1" customWidth="1"/>
    <col min="12" max="13" width="16.42578125" style="1" bestFit="1" customWidth="1"/>
    <col min="14" max="16384" width="9.140625" style="1"/>
  </cols>
  <sheetData>
    <row r="1" spans="1:13" ht="18.75" x14ac:dyDescent="0.25">
      <c r="A1" s="3"/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</row>
    <row r="2" spans="1:13" ht="18.75" x14ac:dyDescent="0.25">
      <c r="A2" s="12" t="s">
        <v>10</v>
      </c>
      <c r="B2" s="14">
        <v>4662.8</v>
      </c>
      <c r="C2" s="14">
        <v>4662.8</v>
      </c>
      <c r="D2" s="14">
        <v>4662.8</v>
      </c>
      <c r="E2" s="14">
        <v>4662.8</v>
      </c>
      <c r="F2" s="14">
        <v>4662.8</v>
      </c>
      <c r="G2" s="14">
        <v>4662.8</v>
      </c>
      <c r="H2" s="14">
        <v>4662.8</v>
      </c>
      <c r="I2" s="14">
        <v>0</v>
      </c>
      <c r="J2" s="14">
        <v>4662.8</v>
      </c>
      <c r="K2" s="14">
        <v>4662.8</v>
      </c>
      <c r="L2" s="14">
        <v>4662.8</v>
      </c>
      <c r="M2" s="14">
        <v>4662.8</v>
      </c>
    </row>
    <row r="3" spans="1:13" ht="18.75" x14ac:dyDescent="0.25">
      <c r="A3" s="12" t="s">
        <v>12</v>
      </c>
      <c r="B3" s="14">
        <v>1000</v>
      </c>
      <c r="C3" s="14">
        <f>B22</f>
        <v>475.35000000000036</v>
      </c>
      <c r="D3" s="14">
        <f>C22</f>
        <v>463.51000000000113</v>
      </c>
      <c r="E3" s="14">
        <f t="shared" ref="E3:M3" si="0">D22</f>
        <v>354.08000000000175</v>
      </c>
      <c r="F3" s="14">
        <f t="shared" si="0"/>
        <v>-33.619999999997162</v>
      </c>
      <c r="G3" s="14">
        <f t="shared" si="0"/>
        <v>-521.41999999999643</v>
      </c>
      <c r="H3" s="14">
        <f t="shared" si="0"/>
        <v>-880.12999999999647</v>
      </c>
      <c r="I3" s="14">
        <f t="shared" si="0"/>
        <v>5142.7466666666714</v>
      </c>
      <c r="J3" s="14">
        <f t="shared" si="0"/>
        <v>222.19666666667126</v>
      </c>
      <c r="K3" s="14">
        <f t="shared" si="0"/>
        <v>-31.153333333329101</v>
      </c>
      <c r="L3" s="14">
        <f t="shared" si="0"/>
        <v>-37.623333333329356</v>
      </c>
      <c r="M3" s="14">
        <f t="shared" si="0"/>
        <v>2363.4866666666712</v>
      </c>
    </row>
    <row r="4" spans="1:13" ht="18.75" x14ac:dyDescent="0.25">
      <c r="A4" s="12" t="s">
        <v>13</v>
      </c>
      <c r="B4" s="15">
        <v>115.8</v>
      </c>
      <c r="C4" s="15">
        <v>312.60000000000002</v>
      </c>
      <c r="D4" s="15">
        <v>275.12</v>
      </c>
      <c r="E4" s="15">
        <v>112.8</v>
      </c>
      <c r="F4" s="15">
        <v>96.5</v>
      </c>
      <c r="G4" s="15">
        <v>44.15</v>
      </c>
      <c r="H4" s="15">
        <v>280</v>
      </c>
      <c r="I4" s="15">
        <v>115</v>
      </c>
      <c r="J4" s="15">
        <v>324.89999999999998</v>
      </c>
      <c r="K4" s="15">
        <v>333.5</v>
      </c>
      <c r="L4" s="15">
        <v>220.6</v>
      </c>
      <c r="M4" s="15">
        <v>415.9</v>
      </c>
    </row>
    <row r="5" spans="1:13" ht="18.75" x14ac:dyDescent="0.25">
      <c r="A5" s="12"/>
      <c r="B5" s="3"/>
      <c r="C5" s="3"/>
      <c r="D5" s="3"/>
      <c r="E5" s="3"/>
      <c r="F5" s="3"/>
      <c r="G5" s="5" t="s">
        <v>29</v>
      </c>
      <c r="H5" s="5">
        <f>(H2/3)+H2</f>
        <v>6217.0666666666666</v>
      </c>
      <c r="I5" s="3"/>
      <c r="J5" s="3"/>
      <c r="K5" s="5" t="s">
        <v>30</v>
      </c>
      <c r="L5" s="5">
        <f>(L2/2)</f>
        <v>2331.4</v>
      </c>
      <c r="M5" s="5">
        <f>(M2/2)</f>
        <v>2331.4</v>
      </c>
    </row>
    <row r="6" spans="1:13" s="2" customFormat="1" ht="18.75" x14ac:dyDescent="0.25">
      <c r="A6" s="13"/>
      <c r="B6" s="6"/>
      <c r="C6" s="6"/>
      <c r="D6" s="6"/>
      <c r="E6" s="6"/>
      <c r="F6" s="6"/>
      <c r="G6" s="7"/>
      <c r="H6" s="7"/>
      <c r="I6" s="6"/>
      <c r="J6" s="6"/>
      <c r="K6" s="7"/>
      <c r="L6" s="7"/>
      <c r="M6" s="7"/>
    </row>
    <row r="7" spans="1:13" ht="18.75" x14ac:dyDescent="0.25">
      <c r="A7" s="12" t="s">
        <v>9</v>
      </c>
      <c r="B7" s="8">
        <v>110</v>
      </c>
      <c r="C7" s="8">
        <v>108</v>
      </c>
      <c r="D7" s="8">
        <v>114.5</v>
      </c>
      <c r="E7" s="8">
        <v>112</v>
      </c>
      <c r="F7" s="8">
        <v>110</v>
      </c>
      <c r="G7" s="8">
        <v>107.6</v>
      </c>
      <c r="H7" s="8">
        <v>105.4</v>
      </c>
      <c r="I7" s="8">
        <v>108.9</v>
      </c>
      <c r="J7" s="8">
        <v>118</v>
      </c>
      <c r="K7" s="8">
        <v>121.6</v>
      </c>
      <c r="L7" s="8">
        <v>110.15</v>
      </c>
      <c r="M7" s="8">
        <v>116.8</v>
      </c>
    </row>
    <row r="8" spans="1:13" ht="18.75" x14ac:dyDescent="0.25">
      <c r="A8" s="12" t="s">
        <v>8</v>
      </c>
      <c r="B8" s="8">
        <v>305</v>
      </c>
      <c r="C8" s="8">
        <v>280.60000000000002</v>
      </c>
      <c r="D8" s="8">
        <v>288</v>
      </c>
      <c r="E8" s="8">
        <v>315</v>
      </c>
      <c r="F8" s="8">
        <v>266.72000000000003</v>
      </c>
      <c r="G8" s="8">
        <v>298.61</v>
      </c>
      <c r="H8" s="8">
        <v>291.74</v>
      </c>
      <c r="I8" s="8">
        <v>302.64</v>
      </c>
      <c r="J8" s="8">
        <v>288.19</v>
      </c>
      <c r="K8" s="8">
        <v>320</v>
      </c>
      <c r="L8" s="8">
        <v>314.95999999999998</v>
      </c>
      <c r="M8" s="8">
        <v>321.14</v>
      </c>
    </row>
    <row r="9" spans="1:13" ht="18.75" x14ac:dyDescent="0.25">
      <c r="A9" s="12" t="s">
        <v>7</v>
      </c>
      <c r="B9" s="8">
        <v>50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>
        <v>50</v>
      </c>
      <c r="L9" s="8">
        <v>50</v>
      </c>
      <c r="M9" s="8">
        <v>50</v>
      </c>
    </row>
    <row r="10" spans="1:13" ht="18.75" x14ac:dyDescent="0.25">
      <c r="A10" s="12" t="s">
        <v>6</v>
      </c>
      <c r="B10" s="8">
        <v>520</v>
      </c>
      <c r="C10" s="8">
        <v>520</v>
      </c>
      <c r="D10" s="8">
        <v>520</v>
      </c>
      <c r="E10" s="8">
        <v>520</v>
      </c>
      <c r="F10" s="8">
        <v>520</v>
      </c>
      <c r="G10" s="8">
        <v>520</v>
      </c>
      <c r="H10" s="8">
        <v>520</v>
      </c>
      <c r="I10" s="8">
        <v>520</v>
      </c>
      <c r="J10" s="8">
        <v>520</v>
      </c>
      <c r="K10" s="8">
        <v>520</v>
      </c>
      <c r="L10" s="8">
        <v>520</v>
      </c>
      <c r="M10" s="8">
        <v>520</v>
      </c>
    </row>
    <row r="11" spans="1:13" ht="18.75" x14ac:dyDescent="0.25">
      <c r="A11" s="12" t="s">
        <v>5</v>
      </c>
      <c r="B11" s="8">
        <v>336.25</v>
      </c>
      <c r="C11" s="8">
        <v>306.14</v>
      </c>
      <c r="D11" s="8">
        <v>298.16000000000003</v>
      </c>
      <c r="E11" s="8">
        <v>357.15</v>
      </c>
      <c r="F11" s="8">
        <v>412.69</v>
      </c>
      <c r="G11" s="8">
        <v>312.2</v>
      </c>
      <c r="H11" s="8">
        <v>295</v>
      </c>
      <c r="I11" s="8">
        <v>299.16000000000003</v>
      </c>
      <c r="J11" s="8">
        <v>266.36</v>
      </c>
      <c r="K11" s="8">
        <v>233.67</v>
      </c>
      <c r="L11" s="8">
        <v>150.9</v>
      </c>
      <c r="M11" s="8">
        <v>112.67</v>
      </c>
    </row>
    <row r="12" spans="1:13" ht="18.75" x14ac:dyDescent="0.25">
      <c r="A12" s="12" t="s">
        <v>4</v>
      </c>
      <c r="B12" s="8">
        <v>120</v>
      </c>
      <c r="C12" s="8">
        <v>120</v>
      </c>
      <c r="D12" s="8">
        <v>120</v>
      </c>
      <c r="E12" s="8">
        <v>120</v>
      </c>
      <c r="F12" s="8">
        <v>120</v>
      </c>
      <c r="G12" s="8">
        <v>120</v>
      </c>
      <c r="H12" s="8">
        <v>120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</row>
    <row r="13" spans="1:13" ht="18.75" x14ac:dyDescent="0.25">
      <c r="A13" s="12" t="s">
        <v>3</v>
      </c>
      <c r="B13" s="8">
        <v>1680</v>
      </c>
      <c r="C13" s="8">
        <v>1480</v>
      </c>
      <c r="D13" s="8">
        <v>1480</v>
      </c>
      <c r="E13" s="8">
        <v>1480</v>
      </c>
      <c r="F13" s="8">
        <v>1480</v>
      </c>
      <c r="G13" s="8">
        <v>1480</v>
      </c>
      <c r="H13" s="8">
        <v>1480</v>
      </c>
      <c r="I13" s="8">
        <v>1480</v>
      </c>
      <c r="J13" s="8">
        <v>1480</v>
      </c>
      <c r="K13" s="8">
        <v>1480</v>
      </c>
      <c r="L13" s="8">
        <v>1480</v>
      </c>
      <c r="M13" s="8">
        <v>1480</v>
      </c>
    </row>
    <row r="14" spans="1:13" ht="18.75" x14ac:dyDescent="0.25">
      <c r="A14" s="12" t="s">
        <v>2</v>
      </c>
      <c r="B14" s="8">
        <v>300</v>
      </c>
      <c r="C14" s="8">
        <v>300</v>
      </c>
      <c r="D14" s="8">
        <v>300</v>
      </c>
      <c r="E14" s="8">
        <v>300</v>
      </c>
      <c r="F14" s="8">
        <v>300</v>
      </c>
      <c r="G14" s="8">
        <v>0</v>
      </c>
      <c r="H14" s="8">
        <v>0</v>
      </c>
      <c r="I14" s="8">
        <v>0</v>
      </c>
      <c r="J14" s="8">
        <v>300</v>
      </c>
      <c r="K14" s="8">
        <v>300</v>
      </c>
      <c r="L14" s="8">
        <v>300</v>
      </c>
      <c r="M14" s="8">
        <v>300</v>
      </c>
    </row>
    <row r="15" spans="1:13" ht="18.75" x14ac:dyDescent="0.25">
      <c r="A15" s="12" t="s">
        <v>1</v>
      </c>
      <c r="B15" s="8">
        <v>1612</v>
      </c>
      <c r="C15" s="8">
        <v>1612</v>
      </c>
      <c r="D15" s="8">
        <v>1612</v>
      </c>
      <c r="E15" s="8">
        <v>1612</v>
      </c>
      <c r="F15" s="8">
        <v>1612</v>
      </c>
      <c r="G15" s="8">
        <v>1612</v>
      </c>
      <c r="H15" s="8">
        <v>1612</v>
      </c>
      <c r="I15" s="8">
        <v>1612</v>
      </c>
      <c r="J15" s="8">
        <v>1612</v>
      </c>
      <c r="K15" s="8">
        <v>1612</v>
      </c>
      <c r="L15" s="8">
        <v>1612</v>
      </c>
      <c r="M15" s="8">
        <v>1612</v>
      </c>
    </row>
    <row r="16" spans="1:13" ht="18.75" x14ac:dyDescent="0.25">
      <c r="A16" s="12" t="s">
        <v>11</v>
      </c>
      <c r="B16" s="8">
        <v>150</v>
      </c>
      <c r="C16" s="8">
        <v>150</v>
      </c>
      <c r="D16" s="8">
        <v>150</v>
      </c>
      <c r="E16" s="8">
        <v>150</v>
      </c>
      <c r="F16" s="8">
        <v>150</v>
      </c>
      <c r="G16" s="8">
        <v>150</v>
      </c>
      <c r="H16" s="8">
        <v>150</v>
      </c>
      <c r="I16" s="8">
        <v>150</v>
      </c>
      <c r="J16" s="8">
        <v>150</v>
      </c>
      <c r="K16" s="8">
        <v>150</v>
      </c>
      <c r="L16" s="8">
        <v>150</v>
      </c>
      <c r="M16" s="8">
        <v>150</v>
      </c>
    </row>
    <row r="17" spans="1:13" ht="18.75" x14ac:dyDescent="0.25">
      <c r="A17" s="12" t="s">
        <v>0</v>
      </c>
      <c r="B17" s="8">
        <v>120</v>
      </c>
      <c r="C17" s="8">
        <v>60.5</v>
      </c>
      <c r="D17" s="8">
        <v>114.69</v>
      </c>
      <c r="E17" s="8">
        <v>147.15</v>
      </c>
      <c r="F17" s="8">
        <v>225.69</v>
      </c>
      <c r="G17" s="8">
        <v>415.25</v>
      </c>
      <c r="H17" s="8">
        <v>512.85</v>
      </c>
      <c r="I17" s="8">
        <v>512.85</v>
      </c>
      <c r="J17" s="8">
        <v>456.5</v>
      </c>
      <c r="K17" s="8">
        <v>215.5</v>
      </c>
      <c r="L17" s="8">
        <v>125.68</v>
      </c>
      <c r="M17" s="8">
        <v>32.6</v>
      </c>
    </row>
    <row r="18" spans="1:13" ht="18.75" x14ac:dyDescent="0.25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8.75" x14ac:dyDescent="0.25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9.5" thickBot="1" x14ac:dyDescent="0.3">
      <c r="A20" s="12" t="s">
        <v>26</v>
      </c>
      <c r="B20" s="9">
        <f t="shared" ref="B20:G20" si="1">SUM(B2:B4)</f>
        <v>5778.6</v>
      </c>
      <c r="C20" s="9">
        <f t="shared" si="1"/>
        <v>5450.7500000000009</v>
      </c>
      <c r="D20" s="9">
        <f t="shared" si="1"/>
        <v>5401.4300000000012</v>
      </c>
      <c r="E20" s="9">
        <f t="shared" si="1"/>
        <v>5129.6800000000021</v>
      </c>
      <c r="F20" s="9">
        <f t="shared" si="1"/>
        <v>4725.680000000003</v>
      </c>
      <c r="G20" s="9">
        <f t="shared" si="1"/>
        <v>4185.5300000000034</v>
      </c>
      <c r="H20" s="9">
        <f>SUM(H2:H5)</f>
        <v>10279.736666666671</v>
      </c>
      <c r="I20" s="9">
        <f>SUM(I2:I4)</f>
        <v>5257.7466666666714</v>
      </c>
      <c r="J20" s="9">
        <f>SUM(J2:J4)</f>
        <v>5209.8966666666711</v>
      </c>
      <c r="K20" s="9">
        <f>SUM(K2:K4)</f>
        <v>4965.1466666666711</v>
      </c>
      <c r="L20" s="9">
        <f>SUM(L2:L5)</f>
        <v>7177.1766666666717</v>
      </c>
      <c r="M20" s="9">
        <f>SUM(M2:M5)</f>
        <v>9773.5866666666716</v>
      </c>
    </row>
    <row r="21" spans="1:13" ht="20.25" thickTop="1" thickBot="1" x14ac:dyDescent="0.3">
      <c r="A21" s="12" t="s">
        <v>27</v>
      </c>
      <c r="B21" s="10">
        <f>SUM(B7:B17)</f>
        <v>5303.25</v>
      </c>
      <c r="C21" s="10">
        <f t="shared" ref="C21:M21" si="2">SUM(C7:C17)</f>
        <v>4987.24</v>
      </c>
      <c r="D21" s="10">
        <f t="shared" si="2"/>
        <v>5047.3499999999995</v>
      </c>
      <c r="E21" s="10">
        <f t="shared" si="2"/>
        <v>5163.2999999999993</v>
      </c>
      <c r="F21" s="10">
        <f t="shared" si="2"/>
        <v>5247.0999999999995</v>
      </c>
      <c r="G21" s="10">
        <f t="shared" si="2"/>
        <v>5065.66</v>
      </c>
      <c r="H21" s="10">
        <f t="shared" si="2"/>
        <v>5136.99</v>
      </c>
      <c r="I21" s="10">
        <f t="shared" si="2"/>
        <v>5035.55</v>
      </c>
      <c r="J21" s="10">
        <f t="shared" si="2"/>
        <v>5241.05</v>
      </c>
      <c r="K21" s="10">
        <f t="shared" si="2"/>
        <v>5002.7700000000004</v>
      </c>
      <c r="L21" s="10">
        <f t="shared" si="2"/>
        <v>4813.6900000000005</v>
      </c>
      <c r="M21" s="10">
        <f t="shared" si="2"/>
        <v>4695.2100000000009</v>
      </c>
    </row>
    <row r="22" spans="1:13" ht="19.5" thickTop="1" x14ac:dyDescent="0.25">
      <c r="A22" s="12" t="s">
        <v>28</v>
      </c>
      <c r="B22" s="11">
        <f>B20-B21</f>
        <v>475.35000000000036</v>
      </c>
      <c r="C22" s="11">
        <f t="shared" ref="C22:M22" si="3">C20-C21</f>
        <v>463.51000000000113</v>
      </c>
      <c r="D22" s="11">
        <f t="shared" si="3"/>
        <v>354.08000000000175</v>
      </c>
      <c r="E22" s="11">
        <f t="shared" si="3"/>
        <v>-33.619999999997162</v>
      </c>
      <c r="F22" s="11">
        <f t="shared" si="3"/>
        <v>-521.41999999999643</v>
      </c>
      <c r="G22" s="11">
        <f t="shared" si="3"/>
        <v>-880.12999999999647</v>
      </c>
      <c r="H22" s="11">
        <f t="shared" si="3"/>
        <v>5142.7466666666714</v>
      </c>
      <c r="I22" s="11">
        <f t="shared" si="3"/>
        <v>222.19666666667126</v>
      </c>
      <c r="J22" s="11">
        <f t="shared" si="3"/>
        <v>-31.153333333329101</v>
      </c>
      <c r="K22" s="11">
        <f t="shared" si="3"/>
        <v>-37.623333333329356</v>
      </c>
      <c r="L22" s="11">
        <f t="shared" si="3"/>
        <v>2363.4866666666712</v>
      </c>
      <c r="M22" s="11">
        <f t="shared" si="3"/>
        <v>5078.3766666666706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2025-01-22T11:33:29Z</dcterms:created>
  <dcterms:modified xsi:type="dcterms:W3CDTF">2025-01-22T18:47:37Z</dcterms:modified>
</cp:coreProperties>
</file>