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416b34555a70f/Documents/School/AFIT_Classes/Research/SiC_Size_Dependence_in_AM_Mo/Data/Optical/Surface_Roughness_Images/"/>
    </mc:Choice>
  </mc:AlternateContent>
  <xr:revisionPtr revIDLastSave="13" documentId="13_ncr:1_{51993E27-F8FD-4F24-A158-C3C9EA86004C}" xr6:coauthVersionLast="47" xr6:coauthVersionMax="47" xr10:uidLastSave="{0E9BDEEB-E059-4BCB-AFCF-B551FCF7D7C2}"/>
  <bookViews>
    <workbookView xWindow="12" yWindow="12" windowWidth="23016" windowHeight="12216" firstSheet="1" activeTab="1" xr2:uid="{8874B0D8-E97A-4D59-91C6-41A5E1AACF3B}"/>
  </bookViews>
  <sheets>
    <sheet name="Data (Printing Parameters)" sheetId="1" r:id="rId1"/>
    <sheet name="Data (Linear Energy Density)" sheetId="9" r:id="rId2"/>
    <sheet name="Roughness vs. Power" sheetId="6" r:id="rId3"/>
    <sheet name="Roughness vs. LED" sheetId="10" r:id="rId4"/>
    <sheet name="Mo Surface Plot" sheetId="3" r:id="rId5"/>
    <sheet name="Mo-SiC 18nm Surface Plot" sheetId="7" r:id="rId6"/>
    <sheet name="Mo-SiC 80nm Surface Plo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9" l="1"/>
  <c r="L19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4" i="9"/>
</calcChain>
</file>

<file path=xl/sharedStrings.xml><?xml version="1.0" encoding="utf-8"?>
<sst xmlns="http://schemas.openxmlformats.org/spreadsheetml/2006/main" count="58" uniqueCount="32">
  <si>
    <t>Standard Error</t>
  </si>
  <si>
    <t>Speed (mm/s)</t>
  </si>
  <si>
    <t>200 (W) 
200 (mm/s)</t>
  </si>
  <si>
    <t>200 (W) 
400 (mm/s)</t>
  </si>
  <si>
    <t>200 (W) 
600 (mm/s)</t>
  </si>
  <si>
    <t>250 (W) 
200 (mm/s)</t>
  </si>
  <si>
    <t>250 (W) 
400 (mm/s)</t>
  </si>
  <si>
    <t>250 (W) 
600 (mm/s)</t>
  </si>
  <si>
    <t>300 (W) 
200 (mm/s)</t>
  </si>
  <si>
    <t>300 (W) 
400 (mm/s)</t>
  </si>
  <si>
    <t>300 (W) 
600 (mm/s)</t>
  </si>
  <si>
    <t>350 (W) 
200 (mm/s)</t>
  </si>
  <si>
    <t>350 (W) 
400 (mm/s)</t>
  </si>
  <si>
    <t>350 (W) 
600 (mm/s)</t>
  </si>
  <si>
    <t>400 (W) 
200 (mm/s)</t>
  </si>
  <si>
    <t>400 (W) 
400 (mm/s)</t>
  </si>
  <si>
    <t>400 (W) 
600 (mm/s)</t>
  </si>
  <si>
    <t>Printing Parameter</t>
  </si>
  <si>
    <t>Mo</t>
  </si>
  <si>
    <t>Mo-SiC 18nm</t>
  </si>
  <si>
    <t>Mo-SiC 80nm</t>
  </si>
  <si>
    <t>Mo Mean Surface Roughness (μm)</t>
  </si>
  <si>
    <t>Mo-SiC 18nm Mean Surface Roughness (μm)</t>
  </si>
  <si>
    <t>Mo-SiC 80nm Mean Surface Roughness (μm)</t>
  </si>
  <si>
    <t>Mo Standard Error Surface Roughness (μm)</t>
  </si>
  <si>
    <t>Mo-SiC 18nm Standard Error Surface Roughness (μm)</t>
  </si>
  <si>
    <t>Mo-SiC 80nm Standard Error Surface Roughness (μm)</t>
  </si>
  <si>
    <t>Mean Surface Roughness (μm)</t>
  </si>
  <si>
    <t>Printing Laser Power (W)</t>
  </si>
  <si>
    <t>LED</t>
  </si>
  <si>
    <t>% Decrease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</si>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</sst>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Printed Surface Roughness</a:t>
            </a:r>
          </a:p>
        </c:rich>
      </c:tx>
      <c:layout>
        <c:manualLayout>
          <c:xMode val="edge"/>
          <c:yMode val="edge"/>
          <c:x val="0.25810696677513534"/>
          <c:y val="8.3902317297701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282031210335504E-2"/>
          <c:y val="0.18100342855410034"/>
          <c:w val="0.87122462817147861"/>
          <c:h val="0.60368802857976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(Printing Parameters)'!$D$20</c:f>
              <c:strCache>
                <c:ptCount val="1"/>
                <c:pt idx="0">
                  <c:v>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triangle"/>
            <c:size val="10"/>
            <c:spPr>
              <a:solidFill>
                <a:schemeClr val="tx1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triang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291-47EB-A5A0-5E348690FC71}"/>
              </c:ext>
            </c:extLst>
          </c:dPt>
          <c:dPt>
            <c:idx val="1"/>
            <c:marker>
              <c:symbol val="triang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291-47EB-A5A0-5E348690FC71}"/>
              </c:ext>
            </c:extLst>
          </c:dPt>
          <c:dPt>
            <c:idx val="2"/>
            <c:marker>
              <c:symbol val="triang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291-47EB-A5A0-5E348690FC71}"/>
              </c:ext>
            </c:extLst>
          </c:dPt>
          <c:dPt>
            <c:idx val="4"/>
            <c:marker>
              <c:symbol val="triang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291-47EB-A5A0-5E348690FC71}"/>
              </c:ext>
            </c:extLst>
          </c:dPt>
          <c:dPt>
            <c:idx val="5"/>
            <c:marker>
              <c:symbol val="triang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291-47EB-A5A0-5E348690FC71}"/>
              </c:ext>
            </c:extLst>
          </c:dPt>
          <c:dPt>
            <c:idx val="6"/>
            <c:marker>
              <c:symbol val="triang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291-47EB-A5A0-5E348690FC71}"/>
              </c:ext>
            </c:extLst>
          </c:dPt>
          <c:dPt>
            <c:idx val="7"/>
            <c:marker>
              <c:symbol val="triang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E136-4F0D-B29C-04FC259E37EE}"/>
              </c:ext>
            </c:extLst>
          </c:dPt>
          <c:dPt>
            <c:idx val="8"/>
            <c:marker>
              <c:symbol val="triang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291-47EB-A5A0-5E348690FC71}"/>
              </c:ext>
            </c:extLst>
          </c:dPt>
          <c:dPt>
            <c:idx val="9"/>
            <c:marker>
              <c:symbol val="triang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291-47EB-A5A0-5E348690FC71}"/>
              </c:ext>
            </c:extLst>
          </c:dPt>
          <c:dPt>
            <c:idx val="10"/>
            <c:marker>
              <c:symbol val="triang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291-47EB-A5A0-5E348690FC71}"/>
              </c:ext>
            </c:extLst>
          </c:dPt>
          <c:dPt>
            <c:idx val="11"/>
            <c:marker>
              <c:symbol val="triang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E136-4F0D-B29C-04FC259E37EE}"/>
              </c:ext>
            </c:extLst>
          </c:dPt>
          <c:dPt>
            <c:idx val="12"/>
            <c:marker>
              <c:symbol val="triang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291-47EB-A5A0-5E348690FC71}"/>
              </c:ext>
            </c:extLst>
          </c:dPt>
          <c:dPt>
            <c:idx val="13"/>
            <c:marker>
              <c:symbol val="triang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291-47EB-A5A0-5E348690FC71}"/>
              </c:ext>
            </c:extLst>
          </c:dPt>
          <c:dPt>
            <c:idx val="14"/>
            <c:marker>
              <c:symbol val="triang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291-47EB-A5A0-5E348690FC71}"/>
              </c:ext>
            </c:extLst>
          </c:dPt>
          <c:dPt>
            <c:idx val="15"/>
            <c:marker>
              <c:symbol val="triang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E136-4F0D-B29C-04FC259E37EE}"/>
              </c:ext>
            </c:extLst>
          </c:dPt>
          <c:dPt>
            <c:idx val="16"/>
            <c:marker>
              <c:symbol val="triang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291-47EB-A5A0-5E348690FC71}"/>
              </c:ext>
            </c:extLst>
          </c:dPt>
          <c:dPt>
            <c:idx val="17"/>
            <c:marker>
              <c:symbol val="triang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291-47EB-A5A0-5E348690FC71}"/>
              </c:ext>
            </c:extLst>
          </c:dPt>
          <c:dPt>
            <c:idx val="18"/>
            <c:marker>
              <c:symbol val="triang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291-47EB-A5A0-5E348690FC71}"/>
              </c:ext>
            </c:extLst>
          </c:dPt>
          <c:dPt>
            <c:idx val="20"/>
            <c:marker>
              <c:symbol val="triang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E136-4F0D-B29C-04FC259E37EE}"/>
              </c:ext>
            </c:extLst>
          </c:dPt>
          <c:dPt>
            <c:idx val="21"/>
            <c:marker>
              <c:symbol val="triang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E136-4F0D-B29C-04FC259E37EE}"/>
              </c:ext>
            </c:extLst>
          </c:dPt>
          <c:dPt>
            <c:idx val="22"/>
            <c:marker>
              <c:symbol val="triang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E136-4F0D-B29C-04FC259E37EE}"/>
              </c:ext>
            </c:extLst>
          </c:dPt>
          <c:dLbls>
            <c:dLbl>
              <c:idx val="7"/>
              <c:layout>
                <c:manualLayout>
                  <c:x val="1.4669375380306444E-2"/>
                  <c:y val="-3.2338309645362447E-2"/>
                </c:manualLayout>
              </c:layout>
              <c:tx>
                <c:rich>
                  <a:bodyPr/>
                  <a:lstStyle/>
                  <a:p>
                    <a:fld id="{C6996028-0968-4280-B6B3-37CB3B79418D}" type="YVALUE">
                      <a:rPr lang="en-US" sz="1000" b="1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5-E136-4F0D-B29C-04FC259E37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sng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'Data (Printing Parameters)'!$E$22:$E$44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plus>
            <c:minus>
              <c:numRef>
                <c:f>'Data (Printing Parameters)'!$E$22:$E$44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bg1"/>
                </a:solidFill>
                <a:round/>
              </a:ln>
              <a:effectLst/>
            </c:spPr>
          </c:errBars>
          <c:xVal>
            <c:strRef>
              <c:f>'Data (Printing Parameters)'!$C$22:$C$44</c:f>
              <c:strCache>
                <c:ptCount val="23"/>
                <c:pt idx="0">
                  <c:v>200 (W) 
200 (mm/s)</c:v>
                </c:pt>
                <c:pt idx="1">
                  <c:v>200 (W) 
400 (mm/s)</c:v>
                </c:pt>
                <c:pt idx="2">
                  <c:v>200 (W) 
600 (mm/s)</c:v>
                </c:pt>
                <c:pt idx="5">
                  <c:v>250 (W) 
200 (mm/s)</c:v>
                </c:pt>
                <c:pt idx="6">
                  <c:v>250 (W) 
400 (mm/s)</c:v>
                </c:pt>
                <c:pt idx="7">
                  <c:v>250 (W) 
600 (mm/s)</c:v>
                </c:pt>
                <c:pt idx="10">
                  <c:v>300 (W) 
200 (mm/s)</c:v>
                </c:pt>
                <c:pt idx="11">
                  <c:v>300 (W) 
400 (mm/s)</c:v>
                </c:pt>
                <c:pt idx="12">
                  <c:v>300 (W) 
600 (mm/s)</c:v>
                </c:pt>
                <c:pt idx="15">
                  <c:v>350 (W) 
200 (mm/s)</c:v>
                </c:pt>
                <c:pt idx="16">
                  <c:v>350 (W) 
400 (mm/s)</c:v>
                </c:pt>
                <c:pt idx="17">
                  <c:v>350 (W) 
600 (mm/s)</c:v>
                </c:pt>
                <c:pt idx="20">
                  <c:v>400 (W) 
200 (mm/s)</c:v>
                </c:pt>
                <c:pt idx="21">
                  <c:v>400 (W) 
400 (mm/s)</c:v>
                </c:pt>
                <c:pt idx="22">
                  <c:v>400 (W) 
600 (mm/s)</c:v>
                </c:pt>
              </c:strCache>
            </c:strRef>
          </c:xVal>
          <c:yVal>
            <c:numRef>
              <c:f>'Data (Printing Parameters)'!$D$22:$D$44</c:f>
              <c:numCache>
                <c:formatCode>General</c:formatCode>
                <c:ptCount val="23"/>
                <c:pt idx="0">
                  <c:v>82.64</c:v>
                </c:pt>
                <c:pt idx="1">
                  <c:v>103.52</c:v>
                </c:pt>
                <c:pt idx="2">
                  <c:v>76.2</c:v>
                </c:pt>
                <c:pt idx="5">
                  <c:v>86.32</c:v>
                </c:pt>
                <c:pt idx="6">
                  <c:v>87.22</c:v>
                </c:pt>
                <c:pt idx="7">
                  <c:v>65.03</c:v>
                </c:pt>
                <c:pt idx="10">
                  <c:v>151.12</c:v>
                </c:pt>
                <c:pt idx="11">
                  <c:v>112.81</c:v>
                </c:pt>
                <c:pt idx="12">
                  <c:v>128.63999999999999</c:v>
                </c:pt>
                <c:pt idx="15">
                  <c:v>69.06</c:v>
                </c:pt>
                <c:pt idx="16">
                  <c:v>170.38</c:v>
                </c:pt>
                <c:pt idx="17">
                  <c:v>77.91</c:v>
                </c:pt>
                <c:pt idx="20">
                  <c:v>163.62</c:v>
                </c:pt>
                <c:pt idx="21">
                  <c:v>156.72</c:v>
                </c:pt>
                <c:pt idx="22">
                  <c:v>126.54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91-47EB-A5A0-5E348690FC71}"/>
            </c:ext>
          </c:extLst>
        </c:ser>
        <c:ser>
          <c:idx val="1"/>
          <c:order val="1"/>
          <c:tx>
            <c:strRef>
              <c:f>'Data (Printing Parameters)'!$J$20</c:f>
              <c:strCache>
                <c:ptCount val="1"/>
                <c:pt idx="0">
                  <c:v>Mo-SiC 18nm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10"/>
            <c:spPr>
              <a:solidFill>
                <a:schemeClr val="tx1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291-47EB-A5A0-5E348690FC71}"/>
              </c:ext>
            </c:extLst>
          </c:dPt>
          <c:dPt>
            <c:idx val="1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291-47EB-A5A0-5E348690FC71}"/>
              </c:ext>
            </c:extLst>
          </c:dPt>
          <c:dPt>
            <c:idx val="2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291-47EB-A5A0-5E348690FC71}"/>
              </c:ext>
            </c:extLst>
          </c:dPt>
          <c:dPt>
            <c:idx val="4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291-47EB-A5A0-5E348690FC71}"/>
              </c:ext>
            </c:extLst>
          </c:dPt>
          <c:dPt>
            <c:idx val="5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291-47EB-A5A0-5E348690FC71}"/>
              </c:ext>
            </c:extLst>
          </c:dPt>
          <c:dPt>
            <c:idx val="6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291-47EB-A5A0-5E348690FC71}"/>
              </c:ext>
            </c:extLst>
          </c:dPt>
          <c:dPt>
            <c:idx val="7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E136-4F0D-B29C-04FC259E37EE}"/>
              </c:ext>
            </c:extLst>
          </c:dPt>
          <c:dPt>
            <c:idx val="8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291-47EB-A5A0-5E348690FC71}"/>
              </c:ext>
            </c:extLst>
          </c:dPt>
          <c:dPt>
            <c:idx val="9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291-47EB-A5A0-5E348690FC71}"/>
              </c:ext>
            </c:extLst>
          </c:dPt>
          <c:dPt>
            <c:idx val="10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291-47EB-A5A0-5E348690FC71}"/>
              </c:ext>
            </c:extLst>
          </c:dPt>
          <c:dPt>
            <c:idx val="11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E136-4F0D-B29C-04FC259E37EE}"/>
              </c:ext>
            </c:extLst>
          </c:dPt>
          <c:dPt>
            <c:idx val="12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291-47EB-A5A0-5E348690FC71}"/>
              </c:ext>
            </c:extLst>
          </c:dPt>
          <c:dPt>
            <c:idx val="13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8291-47EB-A5A0-5E348690FC71}"/>
              </c:ext>
            </c:extLst>
          </c:dPt>
          <c:dPt>
            <c:idx val="14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8291-47EB-A5A0-5E348690FC71}"/>
              </c:ext>
            </c:extLst>
          </c:dPt>
          <c:dPt>
            <c:idx val="15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E136-4F0D-B29C-04FC259E37EE}"/>
              </c:ext>
            </c:extLst>
          </c:dPt>
          <c:dPt>
            <c:idx val="16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8291-47EB-A5A0-5E348690FC71}"/>
              </c:ext>
            </c:extLst>
          </c:dPt>
          <c:dPt>
            <c:idx val="17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8291-47EB-A5A0-5E348690FC71}"/>
              </c:ext>
            </c:extLst>
          </c:dPt>
          <c:dPt>
            <c:idx val="18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8291-47EB-A5A0-5E348690FC71}"/>
              </c:ext>
            </c:extLst>
          </c:dPt>
          <c:dPt>
            <c:idx val="20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E136-4F0D-B29C-04FC259E37EE}"/>
              </c:ext>
            </c:extLst>
          </c:dPt>
          <c:dPt>
            <c:idx val="21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E136-4F0D-B29C-04FC259E37EE}"/>
              </c:ext>
            </c:extLst>
          </c:dPt>
          <c:dPt>
            <c:idx val="22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E136-4F0D-B29C-04FC259E37EE}"/>
              </c:ext>
            </c:extLst>
          </c:dPt>
          <c:dLbls>
            <c:dLbl>
              <c:idx val="20"/>
              <c:layout>
                <c:manualLayout>
                  <c:x val="1.3202437842275693E-2"/>
                  <c:y val="-3.4359453998197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136-4F0D-B29C-04FC259E37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sng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'Data (Printing Parameters)'!$K$22:$K$44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plus>
            <c:minus>
              <c:numRef>
                <c:f>'Data (Printing Parameters)'!$K$22:$K$44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strRef>
              <c:f>'Data (Printing Parameters)'!$C$22:$C$44</c:f>
              <c:strCache>
                <c:ptCount val="23"/>
                <c:pt idx="0">
                  <c:v>200 (W) 
200 (mm/s)</c:v>
                </c:pt>
                <c:pt idx="1">
                  <c:v>200 (W) 
400 (mm/s)</c:v>
                </c:pt>
                <c:pt idx="2">
                  <c:v>200 (W) 
600 (mm/s)</c:v>
                </c:pt>
                <c:pt idx="5">
                  <c:v>250 (W) 
200 (mm/s)</c:v>
                </c:pt>
                <c:pt idx="6">
                  <c:v>250 (W) 
400 (mm/s)</c:v>
                </c:pt>
                <c:pt idx="7">
                  <c:v>250 (W) 
600 (mm/s)</c:v>
                </c:pt>
                <c:pt idx="10">
                  <c:v>300 (W) 
200 (mm/s)</c:v>
                </c:pt>
                <c:pt idx="11">
                  <c:v>300 (W) 
400 (mm/s)</c:v>
                </c:pt>
                <c:pt idx="12">
                  <c:v>300 (W) 
600 (mm/s)</c:v>
                </c:pt>
                <c:pt idx="15">
                  <c:v>350 (W) 
200 (mm/s)</c:v>
                </c:pt>
                <c:pt idx="16">
                  <c:v>350 (W) 
400 (mm/s)</c:v>
                </c:pt>
                <c:pt idx="17">
                  <c:v>350 (W) 
600 (mm/s)</c:v>
                </c:pt>
                <c:pt idx="20">
                  <c:v>400 (W) 
200 (mm/s)</c:v>
                </c:pt>
                <c:pt idx="21">
                  <c:v>400 (W) 
400 (mm/s)</c:v>
                </c:pt>
                <c:pt idx="22">
                  <c:v>400 (W) 
600 (mm/s)</c:v>
                </c:pt>
              </c:strCache>
            </c:strRef>
          </c:xVal>
          <c:yVal>
            <c:numRef>
              <c:f>'Data (Printing Parameters)'!$J$22:$J$44</c:f>
              <c:numCache>
                <c:formatCode>General</c:formatCode>
                <c:ptCount val="23"/>
                <c:pt idx="0">
                  <c:v>69.39</c:v>
                </c:pt>
                <c:pt idx="1">
                  <c:v>56.81</c:v>
                </c:pt>
                <c:pt idx="2">
                  <c:v>52.77</c:v>
                </c:pt>
                <c:pt idx="5">
                  <c:v>47.66</c:v>
                </c:pt>
                <c:pt idx="6">
                  <c:v>57.45</c:v>
                </c:pt>
                <c:pt idx="7">
                  <c:v>106.98</c:v>
                </c:pt>
                <c:pt idx="10">
                  <c:v>71.67</c:v>
                </c:pt>
                <c:pt idx="11">
                  <c:v>31.68</c:v>
                </c:pt>
                <c:pt idx="12">
                  <c:v>80.28</c:v>
                </c:pt>
                <c:pt idx="15">
                  <c:v>76.5</c:v>
                </c:pt>
                <c:pt idx="16">
                  <c:v>48.77</c:v>
                </c:pt>
                <c:pt idx="17">
                  <c:v>49.61</c:v>
                </c:pt>
                <c:pt idx="20">
                  <c:v>30.97</c:v>
                </c:pt>
                <c:pt idx="21">
                  <c:v>59.41</c:v>
                </c:pt>
                <c:pt idx="22">
                  <c:v>177.93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291-47EB-A5A0-5E348690FC71}"/>
            </c:ext>
          </c:extLst>
        </c:ser>
        <c:ser>
          <c:idx val="2"/>
          <c:order val="2"/>
          <c:tx>
            <c:strRef>
              <c:f>'Data (Printing Parameters)'!$P$20</c:f>
              <c:strCache>
                <c:ptCount val="1"/>
                <c:pt idx="0">
                  <c:v>Mo-SiC 80nm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0"/>
            <c:spPr>
              <a:solidFill>
                <a:schemeClr val="tx1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8291-47EB-A5A0-5E348690FC71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8291-47EB-A5A0-5E348690FC71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8291-47EB-A5A0-5E348690FC71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8291-47EB-A5A0-5E348690FC71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8291-47EB-A5A0-5E348690FC71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8291-47EB-A5A0-5E348690FC71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E136-4F0D-B29C-04FC259E37EE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8291-47EB-A5A0-5E348690FC71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8291-47EB-A5A0-5E348690FC71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8291-47EB-A5A0-5E348690FC71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E136-4F0D-B29C-04FC259E37EE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8291-47EB-A5A0-5E348690FC71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8291-47EB-A5A0-5E348690FC71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8291-47EB-A5A0-5E348690FC71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E136-4F0D-B29C-04FC259E37EE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291-47EB-A5A0-5E348690FC71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8291-47EB-A5A0-5E348690FC71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8291-47EB-A5A0-5E348690FC71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E136-4F0D-B29C-04FC259E37EE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E136-4F0D-B29C-04FC259E37EE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E136-4F0D-B29C-04FC259E37EE}"/>
              </c:ext>
            </c:extLst>
          </c:dPt>
          <c:dLbls>
            <c:dLbl>
              <c:idx val="6"/>
              <c:layout>
                <c:manualLayout>
                  <c:x val="2.2004063070459559E-2"/>
                  <c:y val="-2.6274876586856927E-2"/>
                </c:manualLayout>
              </c:layout>
              <c:tx>
                <c:rich>
                  <a:bodyPr/>
                  <a:lstStyle/>
                  <a:p>
                    <a:fld id="{7D70F31B-409C-4242-98CE-E854D09A038D}" type="YVALUE">
                      <a:rPr lang="en-US" sz="1000" b="1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5-8291-47EB-A5A0-5E348690FC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sng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'Data (Printing Parameters)'!$Q$22:$Q$44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plus>
            <c:minus>
              <c:numRef>
                <c:f>'Data (Printing Parameters)'!$Q$22:$Q$44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strRef>
              <c:f>'Data (Printing Parameters)'!$C$22:$C$44</c:f>
              <c:strCache>
                <c:ptCount val="23"/>
                <c:pt idx="0">
                  <c:v>200 (W) 
200 (mm/s)</c:v>
                </c:pt>
                <c:pt idx="1">
                  <c:v>200 (W) 
400 (mm/s)</c:v>
                </c:pt>
                <c:pt idx="2">
                  <c:v>200 (W) 
600 (mm/s)</c:v>
                </c:pt>
                <c:pt idx="5">
                  <c:v>250 (W) 
200 (mm/s)</c:v>
                </c:pt>
                <c:pt idx="6">
                  <c:v>250 (W) 
400 (mm/s)</c:v>
                </c:pt>
                <c:pt idx="7">
                  <c:v>250 (W) 
600 (mm/s)</c:v>
                </c:pt>
                <c:pt idx="10">
                  <c:v>300 (W) 
200 (mm/s)</c:v>
                </c:pt>
                <c:pt idx="11">
                  <c:v>300 (W) 
400 (mm/s)</c:v>
                </c:pt>
                <c:pt idx="12">
                  <c:v>300 (W) 
600 (mm/s)</c:v>
                </c:pt>
                <c:pt idx="15">
                  <c:v>350 (W) 
200 (mm/s)</c:v>
                </c:pt>
                <c:pt idx="16">
                  <c:v>350 (W) 
400 (mm/s)</c:v>
                </c:pt>
                <c:pt idx="17">
                  <c:v>350 (W) 
600 (mm/s)</c:v>
                </c:pt>
                <c:pt idx="20">
                  <c:v>400 (W) 
200 (mm/s)</c:v>
                </c:pt>
                <c:pt idx="21">
                  <c:v>400 (W) 
400 (mm/s)</c:v>
                </c:pt>
                <c:pt idx="22">
                  <c:v>400 (W) 
600 (mm/s)</c:v>
                </c:pt>
              </c:strCache>
            </c:strRef>
          </c:xVal>
          <c:yVal>
            <c:numRef>
              <c:f>'Data (Printing Parameters)'!$P$22:$P$44</c:f>
              <c:numCache>
                <c:formatCode>General</c:formatCode>
                <c:ptCount val="23"/>
                <c:pt idx="0">
                  <c:v>76.959999999999994</c:v>
                </c:pt>
                <c:pt idx="1">
                  <c:v>51.15</c:v>
                </c:pt>
                <c:pt idx="2">
                  <c:v>67.63</c:v>
                </c:pt>
                <c:pt idx="5">
                  <c:v>78</c:v>
                </c:pt>
                <c:pt idx="6">
                  <c:v>39.28</c:v>
                </c:pt>
                <c:pt idx="7">
                  <c:v>80.58</c:v>
                </c:pt>
                <c:pt idx="10">
                  <c:v>103.18</c:v>
                </c:pt>
                <c:pt idx="11">
                  <c:v>86.04</c:v>
                </c:pt>
                <c:pt idx="12">
                  <c:v>98.87</c:v>
                </c:pt>
                <c:pt idx="15">
                  <c:v>68.790000000000006</c:v>
                </c:pt>
                <c:pt idx="16">
                  <c:v>153.55000000000001</c:v>
                </c:pt>
                <c:pt idx="17">
                  <c:v>83.62</c:v>
                </c:pt>
                <c:pt idx="20">
                  <c:v>81.81</c:v>
                </c:pt>
                <c:pt idx="21">
                  <c:v>113.58</c:v>
                </c:pt>
                <c:pt idx="22">
                  <c:v>83.81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8291-47EB-A5A0-5E348690F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940048"/>
        <c:axId val="1890947120"/>
      </c:scatterChart>
      <c:valAx>
        <c:axId val="1890940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         200 W	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                       </a:t>
                </a:r>
                <a:r>
                  <a:rPr lang="en-US" sz="1200" b="1" i="0" u="none" strike="noStrike" cap="all" baseline="0">
                    <a:solidFill>
                      <a:schemeClr val="bg1"/>
                    </a:solidFill>
                    <a:effectLst/>
                  </a:rPr>
                  <a:t>250 W	               300 W	      350 W                                 400 W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		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0.11418114486981804"/>
              <c:y val="0.789189883269957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890947120"/>
        <c:crosses val="autoZero"/>
        <c:crossBetween val="midCat"/>
      </c:valAx>
      <c:valAx>
        <c:axId val="1890947120"/>
        <c:scaling>
          <c:orientation val="minMax"/>
          <c:max val="200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1"/>
                    </a:solidFill>
                  </a:rPr>
                  <a:t>Surface</a:t>
                </a:r>
                <a:r>
                  <a:rPr lang="en-US" sz="1600" baseline="0">
                    <a:solidFill>
                      <a:schemeClr val="bg1"/>
                    </a:solidFill>
                  </a:rPr>
                  <a:t> Roughness (Micro-Meter)</a:t>
                </a:r>
                <a:endParaRPr lang="en-US" sz="1600">
                  <a:solidFill>
                    <a:schemeClr val="bg1"/>
                  </a:solidFill>
                  <a:latin typeface="Algerian" panose="04020705040A02060702" pitchFamily="82" charset="0"/>
                  <a:ea typeface="Adobe Heiti Std R" panose="020B0400000000000000" pitchFamily="34" charset="-128"/>
                  <a:cs typeface="Adobe Devanagari" panose="02040503050201020203" pitchFamily="18" charset="0"/>
                </a:endParaRPr>
              </a:p>
            </c:rich>
          </c:tx>
          <c:layout>
            <c:manualLayout>
              <c:xMode val="edge"/>
              <c:yMode val="edge"/>
              <c:x val="1.7713019499924075E-3"/>
              <c:y val="0.3112689183061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4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9630180743301378E-2"/>
          <c:y val="0.19961780696817236"/>
          <c:w val="0.12059775150817985"/>
          <c:h val="0.1273240706626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Printed Surface Roughness</a:t>
            </a:r>
          </a:p>
        </c:rich>
      </c:tx>
      <c:layout>
        <c:manualLayout>
          <c:xMode val="edge"/>
          <c:yMode val="edge"/>
          <c:x val="0.25810696677513534"/>
          <c:y val="8.3902317297701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282031210335504E-2"/>
          <c:y val="0.18100342855410034"/>
          <c:w val="0.87122462817147861"/>
          <c:h val="0.60368802857976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(Linear Energy Density)'!$D$2:$E$2</c:f>
              <c:strCache>
                <c:ptCount val="1"/>
                <c:pt idx="0">
                  <c:v>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triangle"/>
            <c:size val="10"/>
            <c:spPr>
              <a:solidFill>
                <a:srgbClr val="FF0000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06212376517357"/>
                  <c:y val="1.424349760462565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25.017x + 87.583</a:t>
                    </a:r>
                    <a:br>
                      <a:rPr lang="en-US" baseline="0"/>
                    </a:br>
                    <a:r>
                      <a:rPr lang="en-US" baseline="0"/>
                      <a:t>R² = 0.4187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'Data (Printing Parameters)'!$E$22:$E$44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plus>
            <c:minus>
              <c:numRef>
                <c:f>'Data (Printing Parameters)'!$E$22:$E$44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bg1"/>
                </a:solidFill>
                <a:round/>
              </a:ln>
              <a:effectLst/>
            </c:spPr>
          </c:errBars>
          <c:xVal>
            <c:numRef>
              <c:f>'Data (Linear Energy Density)'!$C$4:$C$18</c:f>
              <c:numCache>
                <c:formatCode>General</c:formatCode>
                <c:ptCount val="15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1.25</c:v>
                </c:pt>
                <c:pt idx="4">
                  <c:v>0.625</c:v>
                </c:pt>
                <c:pt idx="5">
                  <c:v>0.41666666666666669</c:v>
                </c:pt>
                <c:pt idx="6">
                  <c:v>1.5</c:v>
                </c:pt>
                <c:pt idx="7">
                  <c:v>0.75</c:v>
                </c:pt>
                <c:pt idx="8">
                  <c:v>0.5</c:v>
                </c:pt>
                <c:pt idx="9">
                  <c:v>1.75</c:v>
                </c:pt>
                <c:pt idx="10">
                  <c:v>0.875</c:v>
                </c:pt>
                <c:pt idx="11">
                  <c:v>0.58333333333333337</c:v>
                </c:pt>
                <c:pt idx="12">
                  <c:v>2</c:v>
                </c:pt>
                <c:pt idx="13">
                  <c:v>1</c:v>
                </c:pt>
                <c:pt idx="14">
                  <c:v>0.66666666666666663</c:v>
                </c:pt>
              </c:numCache>
            </c:numRef>
          </c:xVal>
          <c:yVal>
            <c:numRef>
              <c:f>'Data (Linear Energy Density)'!$D$4:$D$18</c:f>
              <c:numCache>
                <c:formatCode>General</c:formatCode>
                <c:ptCount val="15"/>
                <c:pt idx="0">
                  <c:v>82.64</c:v>
                </c:pt>
                <c:pt idx="1">
                  <c:v>103.52</c:v>
                </c:pt>
                <c:pt idx="2">
                  <c:v>76.2</c:v>
                </c:pt>
                <c:pt idx="3">
                  <c:v>86.32</c:v>
                </c:pt>
                <c:pt idx="4">
                  <c:v>87.22</c:v>
                </c:pt>
                <c:pt idx="5">
                  <c:v>65.03</c:v>
                </c:pt>
                <c:pt idx="6">
                  <c:v>151.12</c:v>
                </c:pt>
                <c:pt idx="7">
                  <c:v>112.81</c:v>
                </c:pt>
                <c:pt idx="8">
                  <c:v>128.63999999999999</c:v>
                </c:pt>
                <c:pt idx="9">
                  <c:v>69.06</c:v>
                </c:pt>
                <c:pt idx="10">
                  <c:v>170.38</c:v>
                </c:pt>
                <c:pt idx="11">
                  <c:v>77.91</c:v>
                </c:pt>
                <c:pt idx="12">
                  <c:v>163.62</c:v>
                </c:pt>
                <c:pt idx="13">
                  <c:v>156.72</c:v>
                </c:pt>
                <c:pt idx="14">
                  <c:v>126.54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435-4C36-BEB8-120122305A28}"/>
            </c:ext>
          </c:extLst>
        </c:ser>
        <c:ser>
          <c:idx val="1"/>
          <c:order val="1"/>
          <c:tx>
            <c:strRef>
              <c:f>'Data (Linear Energy Density)'!$J$2:$K$2</c:f>
              <c:strCache>
                <c:ptCount val="1"/>
                <c:pt idx="0">
                  <c:v>Mo-SiC 18nm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10"/>
            <c:spPr>
              <a:solidFill>
                <a:srgbClr val="0070C0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0070C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438214207994648"/>
                  <c:y val="4.701309080874261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-17.07x + 83.506</a:t>
                    </a:r>
                    <a:br>
                      <a:rPr lang="en-US" baseline="0"/>
                    </a:br>
                    <a:r>
                      <a:rPr lang="en-US" baseline="0"/>
                      <a:t>R² = 0.257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'Data (Printing Parameters)'!$K$22:$K$44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plus>
            <c:minus>
              <c:numRef>
                <c:f>'Data (Printing Parameters)'!$K$22:$K$44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'Data (Linear Energy Density)'!$I$4:$I$18</c:f>
              <c:numCache>
                <c:formatCode>General</c:formatCode>
                <c:ptCount val="15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1.25</c:v>
                </c:pt>
                <c:pt idx="4">
                  <c:v>0.625</c:v>
                </c:pt>
                <c:pt idx="5">
                  <c:v>0.41666666666666669</c:v>
                </c:pt>
                <c:pt idx="6">
                  <c:v>1.5</c:v>
                </c:pt>
                <c:pt idx="7">
                  <c:v>0.75</c:v>
                </c:pt>
                <c:pt idx="8">
                  <c:v>0.5</c:v>
                </c:pt>
                <c:pt idx="9">
                  <c:v>1.75</c:v>
                </c:pt>
                <c:pt idx="10">
                  <c:v>0.875</c:v>
                </c:pt>
                <c:pt idx="11">
                  <c:v>0.58333333333333337</c:v>
                </c:pt>
                <c:pt idx="12">
                  <c:v>2</c:v>
                </c:pt>
                <c:pt idx="13">
                  <c:v>1</c:v>
                </c:pt>
                <c:pt idx="14">
                  <c:v>0.66666666666666663</c:v>
                </c:pt>
              </c:numCache>
            </c:numRef>
          </c:xVal>
          <c:yVal>
            <c:numRef>
              <c:f>'Data (Linear Energy Density)'!$J$4:$J$18</c:f>
              <c:numCache>
                <c:formatCode>General</c:formatCode>
                <c:ptCount val="15"/>
                <c:pt idx="0">
                  <c:v>69.39</c:v>
                </c:pt>
                <c:pt idx="1">
                  <c:v>56.81</c:v>
                </c:pt>
                <c:pt idx="2">
                  <c:v>52.77</c:v>
                </c:pt>
                <c:pt idx="3">
                  <c:v>47.66</c:v>
                </c:pt>
                <c:pt idx="4">
                  <c:v>57.45</c:v>
                </c:pt>
                <c:pt idx="5">
                  <c:v>106.98</c:v>
                </c:pt>
                <c:pt idx="6">
                  <c:v>71.67</c:v>
                </c:pt>
                <c:pt idx="7">
                  <c:v>31.68</c:v>
                </c:pt>
                <c:pt idx="8">
                  <c:v>80.28</c:v>
                </c:pt>
                <c:pt idx="9">
                  <c:v>76.5</c:v>
                </c:pt>
                <c:pt idx="10">
                  <c:v>48.77</c:v>
                </c:pt>
                <c:pt idx="11">
                  <c:v>49.61</c:v>
                </c:pt>
                <c:pt idx="12">
                  <c:v>30.97</c:v>
                </c:pt>
                <c:pt idx="13">
                  <c:v>59.41</c:v>
                </c:pt>
                <c:pt idx="14">
                  <c:v>177.93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0435-4C36-BEB8-120122305A28}"/>
            </c:ext>
          </c:extLst>
        </c:ser>
        <c:ser>
          <c:idx val="2"/>
          <c:order val="2"/>
          <c:tx>
            <c:strRef>
              <c:f>'Data (Linear Energy Density)'!$P$2:$Q$2</c:f>
              <c:strCache>
                <c:ptCount val="1"/>
                <c:pt idx="0">
                  <c:v>Mo-SiC 80nm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0"/>
            <c:spPr>
              <a:solidFill>
                <a:schemeClr val="bg1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bg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73465802798318"/>
                  <c:y val="-9.126660342235439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6.954x + 78.082</a:t>
                    </a:r>
                    <a:br>
                      <a:rPr lang="en-US" baseline="0"/>
                    </a:br>
                    <a:r>
                      <a:rPr lang="en-US" baseline="0"/>
                      <a:t>R² = 0.3172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'Data (Printing Parameters)'!$Q$22:$Q$44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plus>
            <c:minus>
              <c:numRef>
                <c:f>'Data (Printing Parameters)'!$Q$22:$Q$44</c:f>
                <c:numCache>
                  <c:formatCode>General</c:formatCode>
                  <c:ptCount val="2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'Data (Linear Energy Density)'!$O$4:$O$18</c:f>
              <c:numCache>
                <c:formatCode>General</c:formatCode>
                <c:ptCount val="15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1.25</c:v>
                </c:pt>
                <c:pt idx="4">
                  <c:v>0.625</c:v>
                </c:pt>
                <c:pt idx="5">
                  <c:v>0.41666666666666669</c:v>
                </c:pt>
                <c:pt idx="6">
                  <c:v>1.5</c:v>
                </c:pt>
                <c:pt idx="7">
                  <c:v>0.75</c:v>
                </c:pt>
                <c:pt idx="8">
                  <c:v>0.5</c:v>
                </c:pt>
                <c:pt idx="9">
                  <c:v>1.75</c:v>
                </c:pt>
                <c:pt idx="10">
                  <c:v>0.875</c:v>
                </c:pt>
                <c:pt idx="11">
                  <c:v>0.58333333333333337</c:v>
                </c:pt>
                <c:pt idx="12">
                  <c:v>2</c:v>
                </c:pt>
                <c:pt idx="13">
                  <c:v>1</c:v>
                </c:pt>
                <c:pt idx="14">
                  <c:v>0.66666666666666663</c:v>
                </c:pt>
              </c:numCache>
            </c:numRef>
          </c:xVal>
          <c:yVal>
            <c:numRef>
              <c:f>'Data (Linear Energy Density)'!$P$4:$P$18</c:f>
              <c:numCache>
                <c:formatCode>General</c:formatCode>
                <c:ptCount val="15"/>
                <c:pt idx="0">
                  <c:v>76.959999999999994</c:v>
                </c:pt>
                <c:pt idx="1">
                  <c:v>51.15</c:v>
                </c:pt>
                <c:pt idx="2">
                  <c:v>67.63</c:v>
                </c:pt>
                <c:pt idx="3">
                  <c:v>78</c:v>
                </c:pt>
                <c:pt idx="4">
                  <c:v>39.28</c:v>
                </c:pt>
                <c:pt idx="5">
                  <c:v>80.58</c:v>
                </c:pt>
                <c:pt idx="6">
                  <c:v>103.18</c:v>
                </c:pt>
                <c:pt idx="7">
                  <c:v>86.04</c:v>
                </c:pt>
                <c:pt idx="8">
                  <c:v>98.87</c:v>
                </c:pt>
                <c:pt idx="9">
                  <c:v>68.790000000000006</c:v>
                </c:pt>
                <c:pt idx="10">
                  <c:v>153.55000000000001</c:v>
                </c:pt>
                <c:pt idx="11">
                  <c:v>83.62</c:v>
                </c:pt>
                <c:pt idx="12">
                  <c:v>81.81</c:v>
                </c:pt>
                <c:pt idx="13">
                  <c:v>113.58</c:v>
                </c:pt>
                <c:pt idx="14">
                  <c:v>83.81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0435-4C36-BEB8-120122305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940048"/>
        <c:axId val="1890947120"/>
      </c:scatterChart>
      <c:valAx>
        <c:axId val="18909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1"/>
                    </a:solidFill>
                  </a:rPr>
                  <a:t>Linear Energy Density (LED)</a:t>
                </a:r>
              </a:p>
            </c:rich>
          </c:tx>
          <c:layout>
            <c:manualLayout>
              <c:xMode val="edge"/>
              <c:yMode val="edge"/>
              <c:x val="0.36388910321834544"/>
              <c:y val="0.83764195157242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47120"/>
        <c:crosses val="autoZero"/>
        <c:crossBetween val="midCat"/>
      </c:valAx>
      <c:valAx>
        <c:axId val="1890947120"/>
        <c:scaling>
          <c:orientation val="minMax"/>
          <c:max val="200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cap="all" baseline="0">
                    <a:effectLst/>
                  </a:rPr>
                  <a:t>Surface Roughness (Micro-Meter)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4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0562421809197468E-2"/>
          <c:y val="0.18951204323530146"/>
          <c:w val="0.19980990555786635"/>
          <c:h val="0.16168359096558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Mo Printed Surface Roughness</a:t>
            </a:r>
            <a:endParaRPr lang="en-US" sz="28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008481970729853E-2"/>
          <c:y val="8.1968573227590116E-2"/>
          <c:w val="0.80920093764633405"/>
          <c:h val="0.75894091579514267"/>
        </c:manualLayout>
      </c:layout>
      <c:surfaceChart>
        <c:wireframe val="0"/>
        <c:ser>
          <c:idx val="0"/>
          <c:order val="0"/>
          <c:tx>
            <c:strRef>
              <c:f>'Data (Printing Parameters)'!$D$2:$D$3</c:f>
              <c:strCache>
                <c:ptCount val="2"/>
                <c:pt idx="0">
                  <c:v>Speed (mm/s)</c:v>
                </c:pt>
                <c:pt idx="1">
                  <c:v>200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multiLvlStrRef>
              <c:f>'Data (Printing Parameters)'!$B$4:$C$8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Parameters)'!$D$4:$D$8</c:f>
              <c:numCache>
                <c:formatCode>General</c:formatCode>
                <c:ptCount val="5"/>
                <c:pt idx="0">
                  <c:v>82.64</c:v>
                </c:pt>
                <c:pt idx="1">
                  <c:v>86.32</c:v>
                </c:pt>
                <c:pt idx="2">
                  <c:v>151.12</c:v>
                </c:pt>
                <c:pt idx="3">
                  <c:v>69.06</c:v>
                </c:pt>
                <c:pt idx="4">
                  <c:v>163.62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2-474D-9CBC-DA4237739AFE}"/>
            </c:ext>
          </c:extLst>
        </c:ser>
        <c:ser>
          <c:idx val="1"/>
          <c:order val="1"/>
          <c:tx>
            <c:strRef>
              <c:f>'Data (Printing Parameters)'!$E$2:$E$3</c:f>
              <c:strCache>
                <c:ptCount val="2"/>
                <c:pt idx="0">
                  <c:v>Speed (mm/s)</c:v>
                </c:pt>
                <c:pt idx="1">
                  <c:v>400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multiLvlStrRef>
              <c:f>'Data (Printing Parameters)'!$B$4:$C$8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Parameters)'!$E$4:$E$8</c:f>
              <c:numCache>
                <c:formatCode>General</c:formatCode>
                <c:ptCount val="5"/>
                <c:pt idx="0">
                  <c:v>103.52</c:v>
                </c:pt>
                <c:pt idx="1">
                  <c:v>87.22</c:v>
                </c:pt>
                <c:pt idx="2">
                  <c:v>112.81</c:v>
                </c:pt>
                <c:pt idx="3">
                  <c:v>170.38</c:v>
                </c:pt>
                <c:pt idx="4">
                  <c:v>156.72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72-474D-9CBC-DA4237739AFE}"/>
            </c:ext>
          </c:extLst>
        </c:ser>
        <c:ser>
          <c:idx val="2"/>
          <c:order val="2"/>
          <c:tx>
            <c:strRef>
              <c:f>'Data (Printing Parameters)'!$F$2:$F$3</c:f>
              <c:strCache>
                <c:ptCount val="2"/>
                <c:pt idx="0">
                  <c:v>Speed (mm/s)</c:v>
                </c:pt>
                <c:pt idx="1">
                  <c:v>600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multiLvlStrRef>
              <c:f>'Data (Printing Parameters)'!$B$4:$C$8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Parameters)'!$F$4:$F$8</c:f>
              <c:numCache>
                <c:formatCode>General</c:formatCode>
                <c:ptCount val="5"/>
                <c:pt idx="0">
                  <c:v>76.2</c:v>
                </c:pt>
                <c:pt idx="1">
                  <c:v>65.03</c:v>
                </c:pt>
                <c:pt idx="2">
                  <c:v>128.63999999999999</c:v>
                </c:pt>
                <c:pt idx="3">
                  <c:v>77.91</c:v>
                </c:pt>
                <c:pt idx="4">
                  <c:v>126.54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72-474D-9CBC-DA4237739AFE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955509744"/>
        <c:axId val="1955510576"/>
        <c:axId val="29570624"/>
      </c:surfaceChart>
      <c:catAx>
        <c:axId val="195550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  <c:auto val="1"/>
        <c:lblAlgn val="ctr"/>
        <c:lblOffset val="100"/>
        <c:noMultiLvlLbl val="0"/>
      </c:catAx>
      <c:valAx>
        <c:axId val="1955510576"/>
        <c:scaling>
          <c:orientation val="minMax"/>
          <c:max val="200"/>
          <c:min val="2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cap="all" baseline="0">
                    <a:effectLst/>
                  </a:rPr>
                  <a:t>Surface Roughness (Micro-Meter)</a:t>
                </a:r>
                <a:endParaRPr lang="en-US" sz="1050">
                  <a:effectLst/>
                </a:endParaRPr>
              </a:p>
            </c:rich>
          </c:tx>
          <c:layout>
            <c:manualLayout>
              <c:xMode val="edge"/>
              <c:yMode val="edge"/>
              <c:x val="4.8478634863819851E-4"/>
              <c:y val="0.3646278258504423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09744"/>
        <c:crosses val="autoZero"/>
        <c:crossBetween val="midCat"/>
      </c:valAx>
      <c:serAx>
        <c:axId val="29570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</c:ser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6.7112935005363028E-2"/>
          <c:y val="0.15068235085787118"/>
          <c:w val="8.7048892845930342E-2"/>
          <c:h val="0.12440016217557322"/>
        </c:manualLayout>
      </c:layout>
      <c:overlay val="0"/>
      <c:spPr>
        <a:noFill/>
        <a:ln w="15875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8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800"/>
              <a:t>Mo-SiC 18nm </a:t>
            </a:r>
            <a:r>
              <a:rPr lang="en-US" sz="2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Printed Surface Roughness</a:t>
            </a:r>
            <a:endParaRPr lang="en-US" sz="28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8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 sz="2800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008481970729853E-2"/>
          <c:y val="8.1968573227590116E-2"/>
          <c:w val="0.80920093764633405"/>
          <c:h val="0.75894091579514267"/>
        </c:manualLayout>
      </c:layout>
      <c:surfaceChart>
        <c:wireframe val="0"/>
        <c:ser>
          <c:idx val="0"/>
          <c:order val="0"/>
          <c:tx>
            <c:strRef>
              <c:f>'Data (Printing Parameters)'!$J$2:$J$3</c:f>
              <c:strCache>
                <c:ptCount val="2"/>
                <c:pt idx="0">
                  <c:v>Speed (mm/s)</c:v>
                </c:pt>
                <c:pt idx="1">
                  <c:v>200</c:v>
                </c:pt>
              </c:strCache>
            </c:strRef>
          </c:tx>
          <c:cat>
            <c:multiLvlStrRef>
              <c:f>'Data (Printing Parameters)'!$H$4:$I$8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Parameters)'!$J$4:$J$8</c:f>
              <c:numCache>
                <c:formatCode>General</c:formatCode>
                <c:ptCount val="5"/>
                <c:pt idx="0">
                  <c:v>69.39</c:v>
                </c:pt>
                <c:pt idx="1">
                  <c:v>47.66</c:v>
                </c:pt>
                <c:pt idx="2">
                  <c:v>71.67</c:v>
                </c:pt>
                <c:pt idx="3">
                  <c:v>76.5</c:v>
                </c:pt>
                <c:pt idx="4">
                  <c:v>30.97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0-48D8-99CA-0ABDCE94D25E}"/>
            </c:ext>
          </c:extLst>
        </c:ser>
        <c:ser>
          <c:idx val="1"/>
          <c:order val="1"/>
          <c:tx>
            <c:strRef>
              <c:f>'Data (Printing Parameters)'!$K$2:$K$3</c:f>
              <c:strCache>
                <c:ptCount val="2"/>
                <c:pt idx="0">
                  <c:v>Speed (mm/s)</c:v>
                </c:pt>
                <c:pt idx="1">
                  <c:v>400</c:v>
                </c:pt>
              </c:strCache>
            </c:strRef>
          </c:tx>
          <c:cat>
            <c:multiLvlStrRef>
              <c:f>'Data (Printing Parameters)'!$H$4:$I$8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Parameters)'!$K$4:$K$8</c:f>
              <c:numCache>
                <c:formatCode>General</c:formatCode>
                <c:ptCount val="5"/>
                <c:pt idx="0">
                  <c:v>56.81</c:v>
                </c:pt>
                <c:pt idx="1">
                  <c:v>57.45</c:v>
                </c:pt>
                <c:pt idx="2">
                  <c:v>31.68</c:v>
                </c:pt>
                <c:pt idx="3">
                  <c:v>48.77</c:v>
                </c:pt>
                <c:pt idx="4">
                  <c:v>59.41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F0-48D8-99CA-0ABDCE94D25E}"/>
            </c:ext>
          </c:extLst>
        </c:ser>
        <c:ser>
          <c:idx val="2"/>
          <c:order val="2"/>
          <c:tx>
            <c:strRef>
              <c:f>'Data (Printing Parameters)'!$L$2:$L$3</c:f>
              <c:strCache>
                <c:ptCount val="2"/>
                <c:pt idx="0">
                  <c:v>Speed (mm/s)</c:v>
                </c:pt>
                <c:pt idx="1">
                  <c:v>600</c:v>
                </c:pt>
              </c:strCache>
            </c:strRef>
          </c:tx>
          <c:cat>
            <c:multiLvlStrRef>
              <c:f>'Data (Printing Parameters)'!$H$4:$I$8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Parameters)'!$L$4:$L$8</c:f>
              <c:numCache>
                <c:formatCode>General</c:formatCode>
                <c:ptCount val="5"/>
                <c:pt idx="0">
                  <c:v>52.77</c:v>
                </c:pt>
                <c:pt idx="1">
                  <c:v>106.98</c:v>
                </c:pt>
                <c:pt idx="2">
                  <c:v>80.28</c:v>
                </c:pt>
                <c:pt idx="3">
                  <c:v>49.61</c:v>
                </c:pt>
                <c:pt idx="4">
                  <c:v>177.93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F0-48D8-99CA-0ABDCE94D25E}"/>
            </c:ext>
          </c:extLst>
        </c:ser>
        <c:bandFmts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955509744"/>
        <c:axId val="1955510576"/>
        <c:axId val="29570624"/>
      </c:surfaceChart>
      <c:catAx>
        <c:axId val="195550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  <c:auto val="1"/>
        <c:lblAlgn val="ctr"/>
        <c:lblOffset val="100"/>
        <c:noMultiLvlLbl val="0"/>
      </c:catAx>
      <c:valAx>
        <c:axId val="1955510576"/>
        <c:scaling>
          <c:orientation val="minMax"/>
          <c:max val="200"/>
          <c:min val="2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cap="all" baseline="0">
                    <a:effectLst/>
                  </a:rPr>
                  <a:t>Surface Roughness (Micro-Meter)</a:t>
                </a:r>
                <a:endParaRPr lang="en-US" sz="1050">
                  <a:effectLst/>
                </a:endParaRPr>
              </a:p>
            </c:rich>
          </c:tx>
          <c:layout>
            <c:manualLayout>
              <c:xMode val="edge"/>
              <c:yMode val="edge"/>
              <c:x val="4.8478634863819851E-4"/>
              <c:y val="0.3646278258504423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09744"/>
        <c:crosses val="autoZero"/>
        <c:crossBetween val="midCat"/>
      </c:valAx>
      <c:serAx>
        <c:axId val="29570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</c:ser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6.7112935005363028E-2"/>
          <c:y val="0.15068235085787118"/>
          <c:w val="8.7048892845930342E-2"/>
          <c:h val="0.12440016217557322"/>
        </c:manualLayout>
      </c:layout>
      <c:overlay val="0"/>
      <c:spPr>
        <a:noFill/>
        <a:ln w="15875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800" b="1" i="0" u="none" strike="noStrike" baseline="0">
                <a:effectLst/>
              </a:rPr>
              <a:t>Mo-SiC 80nm </a:t>
            </a:r>
            <a:r>
              <a:rPr lang="en-US" sz="2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Printed Surface Roughness</a:t>
            </a:r>
            <a:endParaRPr lang="en-US" sz="28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 sz="3200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008481970729853E-2"/>
          <c:y val="7.792373862469891E-2"/>
          <c:w val="0.80920093764633405"/>
          <c:h val="0.75894091579514267"/>
        </c:manualLayout>
      </c:layout>
      <c:surfaceChart>
        <c:wireframe val="0"/>
        <c:ser>
          <c:idx val="0"/>
          <c:order val="0"/>
          <c:tx>
            <c:strRef>
              <c:f>'Data (Printing Parameters)'!$P$2:$P$3</c:f>
              <c:strCache>
                <c:ptCount val="2"/>
                <c:pt idx="0">
                  <c:v>Speed (mm/s)</c:v>
                </c:pt>
                <c:pt idx="1">
                  <c:v>200</c:v>
                </c:pt>
              </c:strCache>
            </c:strRef>
          </c:tx>
          <c:cat>
            <c:multiLvlStrRef>
              <c:f>'Data (Printing Parameters)'!$N$4:$O$8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Parameters)'!$P$4:$P$8</c:f>
              <c:numCache>
                <c:formatCode>General</c:formatCode>
                <c:ptCount val="5"/>
                <c:pt idx="0">
                  <c:v>76.959999999999994</c:v>
                </c:pt>
                <c:pt idx="1">
                  <c:v>78</c:v>
                </c:pt>
                <c:pt idx="2">
                  <c:v>103.18</c:v>
                </c:pt>
                <c:pt idx="3">
                  <c:v>68.790000000000006</c:v>
                </c:pt>
                <c:pt idx="4">
                  <c:v>81.81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F-42E9-A2C9-3F9507D1CD27}"/>
            </c:ext>
          </c:extLst>
        </c:ser>
        <c:ser>
          <c:idx val="1"/>
          <c:order val="1"/>
          <c:tx>
            <c:strRef>
              <c:f>'Data (Printing Parameters)'!$Q$2:$Q$3</c:f>
              <c:strCache>
                <c:ptCount val="2"/>
                <c:pt idx="0">
                  <c:v>Speed (mm/s)</c:v>
                </c:pt>
                <c:pt idx="1">
                  <c:v>400</c:v>
                </c:pt>
              </c:strCache>
            </c:strRef>
          </c:tx>
          <c:cat>
            <c:multiLvlStrRef>
              <c:f>'Data (Printing Parameters)'!$N$4:$O$8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Parameters)'!$Q$4:$Q$8</c:f>
              <c:numCache>
                <c:formatCode>General</c:formatCode>
                <c:ptCount val="5"/>
                <c:pt idx="0">
                  <c:v>51.15</c:v>
                </c:pt>
                <c:pt idx="1">
                  <c:v>39.28</c:v>
                </c:pt>
                <c:pt idx="2">
                  <c:v>86.04</c:v>
                </c:pt>
                <c:pt idx="3">
                  <c:v>153.55000000000001</c:v>
                </c:pt>
                <c:pt idx="4">
                  <c:v>113.58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F-42E9-A2C9-3F9507D1CD27}"/>
            </c:ext>
          </c:extLst>
        </c:ser>
        <c:ser>
          <c:idx val="2"/>
          <c:order val="2"/>
          <c:tx>
            <c:strRef>
              <c:f>'Data (Printing Parameters)'!$R$2:$R$3</c:f>
              <c:strCache>
                <c:ptCount val="2"/>
                <c:pt idx="0">
                  <c:v>Speed (mm/s)</c:v>
                </c:pt>
                <c:pt idx="1">
                  <c:v>600</c:v>
                </c:pt>
              </c:strCache>
            </c:strRef>
          </c:tx>
          <c:cat>
            <c:multiLvlStrRef>
              <c:f>'Data (Printing Parameters)'!$N$4:$O$8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Printing Laser Power (W)</c:v>
                  </c:pt>
                </c:lvl>
              </c:multiLvlStrCache>
            </c:multiLvlStrRef>
          </c:cat>
          <c:val>
            <c:numRef>
              <c:f>'Data (Printing Parameters)'!$R$4:$R$8</c:f>
              <c:numCache>
                <c:formatCode>General</c:formatCode>
                <c:ptCount val="5"/>
                <c:pt idx="0">
                  <c:v>67.63</c:v>
                </c:pt>
                <c:pt idx="1">
                  <c:v>80.58</c:v>
                </c:pt>
                <c:pt idx="2">
                  <c:v>98.87</c:v>
                </c:pt>
                <c:pt idx="3">
                  <c:v>83.62</c:v>
                </c:pt>
                <c:pt idx="4">
                  <c:v>83.81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F-42E9-A2C9-3F9507D1CD27}"/>
            </c:ext>
          </c:extLst>
        </c:ser>
        <c:bandFmts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955509744"/>
        <c:axId val="1955510576"/>
        <c:axId val="29570624"/>
      </c:surfaceChart>
      <c:catAx>
        <c:axId val="195550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  <c:auto val="1"/>
        <c:lblAlgn val="ctr"/>
        <c:lblOffset val="100"/>
        <c:noMultiLvlLbl val="0"/>
      </c:catAx>
      <c:valAx>
        <c:axId val="1955510576"/>
        <c:scaling>
          <c:orientation val="minMax"/>
          <c:max val="200"/>
          <c:min val="2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cap="all" baseline="0">
                    <a:effectLst/>
                  </a:rPr>
                  <a:t>Surface Roughness (Micro-Meter)</a:t>
                </a:r>
                <a:endParaRPr lang="en-US" sz="1050">
                  <a:effectLst/>
                </a:endParaRPr>
              </a:p>
            </c:rich>
          </c:tx>
          <c:layout>
            <c:manualLayout>
              <c:xMode val="edge"/>
              <c:yMode val="edge"/>
              <c:x val="4.8478634863819851E-4"/>
              <c:y val="0.3646278258504423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09744"/>
        <c:crosses val="autoZero"/>
        <c:crossBetween val="midCat"/>
      </c:valAx>
      <c:serAx>
        <c:axId val="29570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</c:ser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6.7112935005363028E-2"/>
          <c:y val="0.15068235085787118"/>
          <c:w val="8.7048892845930342E-2"/>
          <c:h val="0.11935128496751551"/>
        </c:manualLayout>
      </c:layout>
      <c:overlay val="0"/>
      <c:spPr>
        <a:noFill/>
        <a:ln w="15875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EBE06A-C259-43E9-ACC8-85BA8F45559E}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2C3506-1960-4F11-A8AD-51B0BB129A6F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F2193B-DBD0-44AE-8328-ECDBF4DB38BA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A23830-31CD-4676-8164-022643939F3B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A194C1-2B12-4AD4-8638-3E2C9517C6B6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636495</xdr:colOff>
      <xdr:row>63</xdr:row>
      <xdr:rowOff>116541</xdr:rowOff>
    </xdr:from>
    <xdr:to>
      <xdr:col>16</xdr:col>
      <xdr:colOff>385483</xdr:colOff>
      <xdr:row>64</xdr:row>
      <xdr:rowOff>161365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4A3604-EBF7-DE02-C0C2-48F88984DE31}"/>
            </a:ext>
          </a:extLst>
        </xdr:cNvPr>
        <xdr:cNvSpPr txBox="1"/>
      </xdr:nvSpPr>
      <xdr:spPr>
        <a:xfrm>
          <a:off x="12478871" y="13518776"/>
          <a:ext cx="788894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/>
              </a:solidFill>
            </a:rPr>
            <a:t>.579112345</a:t>
          </a:r>
        </a:p>
      </xdr:txBody>
    </xdr:sp>
    <xdr:clientData/>
  </xdr:twoCellAnchor>
  <xdr:twoCellAnchor>
    <xdr:from>
      <xdr:col>7</xdr:col>
      <xdr:colOff>277905</xdr:colOff>
      <xdr:row>65</xdr:row>
      <xdr:rowOff>62751</xdr:rowOff>
    </xdr:from>
    <xdr:to>
      <xdr:col>8</xdr:col>
      <xdr:colOff>376517</xdr:colOff>
      <xdr:row>66</xdr:row>
      <xdr:rowOff>107575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0BA6EFC-EF08-476F-9760-8F50B03DFFE7}"/>
            </a:ext>
          </a:extLst>
        </xdr:cNvPr>
        <xdr:cNvSpPr txBox="1"/>
      </xdr:nvSpPr>
      <xdr:spPr>
        <a:xfrm>
          <a:off x="6284258" y="13823575"/>
          <a:ext cx="788894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/>
              </a:solidFill>
            </a:rPr>
            <a:t>Mo</a:t>
          </a:r>
          <a:r>
            <a:rPr lang="en-US" sz="1000" baseline="0">
              <a:solidFill>
                <a:schemeClr val="bg1"/>
              </a:solidFill>
            </a:rPr>
            <a:t> Puck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92" cy="62835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601D8-6BFA-9C08-E80A-DE35C5DFD5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0.25453</cdr:x>
      <cdr:y>0.84034</cdr:y>
    </cdr:from>
    <cdr:to>
      <cdr:x>0.74039</cdr:x>
      <cdr:y>0.88079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CEEDCF69-5505-858F-AC00-A20E01336F24}"/>
            </a:ext>
          </a:extLst>
        </cdr:cNvPr>
        <cdr:cNvSpPr txBox="1"/>
      </cdr:nvSpPr>
      <cdr:spPr>
        <a:xfrm xmlns:a="http://schemas.openxmlformats.org/drawingml/2006/main">
          <a:off x="2204207" y="5280936"/>
          <a:ext cx="4207502" cy="2541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chemeClr val="bg1"/>
              </a:solidFill>
            </a:rPr>
            <a:t>Printing Laser Power (W)</a:t>
          </a:r>
        </a:p>
      </cdr:txBody>
    </cdr:sp>
  </cdr:relSizeAnchor>
  <cdr:relSizeAnchor xmlns:cdr="http://schemas.openxmlformats.org/drawingml/2006/chartDrawing">
    <cdr:from>
      <cdr:x>0.08084</cdr:x>
      <cdr:y>0.78506</cdr:y>
    </cdr:from>
    <cdr:to>
      <cdr:x>0.95396</cdr:x>
      <cdr:y>0.78638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3CDC6FE6-EBE8-BFC0-3258-FCBBC129E7A4}"/>
            </a:ext>
          </a:extLst>
        </cdr:cNvPr>
        <cdr:cNvCxnSpPr/>
      </cdr:nvCxnSpPr>
      <cdr:spPr>
        <a:xfrm xmlns:a="http://schemas.openxmlformats.org/drawingml/2006/main">
          <a:off x="699831" y="4932956"/>
          <a:ext cx="7559077" cy="8321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4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0.2241</cdr:x>
      <cdr:y>0.7472</cdr:y>
    </cdr:from>
    <cdr:to>
      <cdr:x>0.24306</cdr:x>
      <cdr:y>0.78545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52184FF2-A06F-21D5-9842-ED48751B2F47}"/>
            </a:ext>
          </a:extLst>
        </cdr:cNvPr>
        <cdr:cNvCxnSpPr/>
      </cdr:nvCxnSpPr>
      <cdr:spPr>
        <a:xfrm xmlns:a="http://schemas.openxmlformats.org/drawingml/2006/main" flipV="1">
          <a:off x="1940169" y="4695092"/>
          <a:ext cx="164123" cy="24032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0.25313</cdr:x>
      <cdr:y>0.1951</cdr:y>
    </cdr:from>
    <cdr:to>
      <cdr:x>0.38252</cdr:x>
      <cdr:y>0.32542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13A44884-6896-7AE4-8ACC-ABDB19AE3446}"/>
            </a:ext>
          </a:extLst>
        </cdr:cNvPr>
        <cdr:cNvSpPr txBox="1"/>
      </cdr:nvSpPr>
      <cdr:spPr>
        <a:xfrm xmlns:a="http://schemas.openxmlformats.org/drawingml/2006/main">
          <a:off x="2192054" y="1226047"/>
          <a:ext cx="1120505" cy="818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aseline="0">
              <a:solidFill>
                <a:schemeClr val="bg1"/>
              </a:solidFill>
            </a:rPr>
            <a:t>    </a:t>
          </a:r>
          <a:r>
            <a:rPr lang="en-US" sz="1200" baseline="0">
              <a:solidFill>
                <a:schemeClr val="bg1"/>
              </a:solidFill>
            </a:rPr>
            <a:t>200 mm/s</a:t>
          </a:r>
        </a:p>
        <a:p xmlns:a="http://schemas.openxmlformats.org/drawingml/2006/main">
          <a:r>
            <a:rPr lang="en-US" sz="400" baseline="0">
              <a:solidFill>
                <a:schemeClr val="bg1"/>
              </a:solidFill>
            </a:rPr>
            <a:t> </a:t>
          </a:r>
        </a:p>
        <a:p xmlns:a="http://schemas.openxmlformats.org/drawingml/2006/main">
          <a:r>
            <a:rPr lang="en-US" sz="1200" baseline="0">
              <a:solidFill>
                <a:schemeClr val="bg1"/>
              </a:solidFill>
            </a:rPr>
            <a:t>     400 mm/s</a:t>
          </a:r>
        </a:p>
        <a:p xmlns:a="http://schemas.openxmlformats.org/drawingml/2006/main">
          <a:r>
            <a:rPr lang="en-US" sz="400" baseline="0">
              <a:solidFill>
                <a:schemeClr val="bg1"/>
              </a:solidFill>
            </a:rPr>
            <a:t> </a:t>
          </a:r>
        </a:p>
        <a:p xmlns:a="http://schemas.openxmlformats.org/drawingml/2006/main">
          <a:r>
            <a:rPr lang="en-US" sz="1200" baseline="0">
              <a:solidFill>
                <a:schemeClr val="bg1"/>
              </a:solidFill>
            </a:rPr>
            <a:t>     600 mm/s</a:t>
          </a:r>
          <a:endParaRPr lang="en-US" sz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0.25813</cdr:x>
      <cdr:y>0.21295</cdr:y>
    </cdr:from>
    <cdr:to>
      <cdr:x>0.26965</cdr:x>
      <cdr:y>0.22884</cdr:y>
    </cdr:to>
    <cdr:sp macro="" textlink="">
      <cdr:nvSpPr>
        <cdr:cNvPr id="19" name="Flowchart: Connector 18">
          <a:extLst xmlns:a="http://schemas.openxmlformats.org/drawingml/2006/main">
            <a:ext uri="{FF2B5EF4-FFF2-40B4-BE49-F238E27FC236}">
              <a16:creationId xmlns:a16="http://schemas.microsoft.com/office/drawing/2014/main" id="{CCF13775-6532-208D-48D9-2862376867A1}"/>
            </a:ext>
          </a:extLst>
        </cdr:cNvPr>
        <cdr:cNvSpPr/>
      </cdr:nvSpPr>
      <cdr:spPr>
        <a:xfrm xmlns:a="http://schemas.openxmlformats.org/drawingml/2006/main">
          <a:off x="2235342" y="1338226"/>
          <a:ext cx="99762" cy="99857"/>
        </a:xfrm>
        <a:prstGeom xmlns:a="http://schemas.openxmlformats.org/drawingml/2006/main" prst="flowChartConnector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0.25723</cdr:x>
      <cdr:y>0.29301</cdr:y>
    </cdr:from>
    <cdr:to>
      <cdr:x>0.26875</cdr:x>
      <cdr:y>0.30889</cdr:y>
    </cdr:to>
    <cdr:sp macro="" textlink="">
      <cdr:nvSpPr>
        <cdr:cNvPr id="20" name="Flowchart: Connector 19">
          <a:extLst xmlns:a="http://schemas.openxmlformats.org/drawingml/2006/main">
            <a:ext uri="{FF2B5EF4-FFF2-40B4-BE49-F238E27FC236}">
              <a16:creationId xmlns:a16="http://schemas.microsoft.com/office/drawing/2014/main" id="{8E98C99D-16DF-F83B-4B49-3E94592A1540}"/>
            </a:ext>
          </a:extLst>
        </cdr:cNvPr>
        <cdr:cNvSpPr/>
      </cdr:nvSpPr>
      <cdr:spPr>
        <a:xfrm xmlns:a="http://schemas.openxmlformats.org/drawingml/2006/main">
          <a:off x="2227548" y="1841344"/>
          <a:ext cx="99762" cy="99794"/>
        </a:xfrm>
        <a:prstGeom xmlns:a="http://schemas.openxmlformats.org/drawingml/2006/main" prst="flowChartConnector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0.25723</cdr:x>
      <cdr:y>0.25096</cdr:y>
    </cdr:from>
    <cdr:to>
      <cdr:x>0.26875</cdr:x>
      <cdr:y>0.26684</cdr:y>
    </cdr:to>
    <cdr:sp macro="" textlink="">
      <cdr:nvSpPr>
        <cdr:cNvPr id="21" name="Flowchart: Connector 20">
          <a:extLst xmlns:a="http://schemas.openxmlformats.org/drawingml/2006/main">
            <a:ext uri="{FF2B5EF4-FFF2-40B4-BE49-F238E27FC236}">
              <a16:creationId xmlns:a16="http://schemas.microsoft.com/office/drawing/2014/main" id="{8E98C99D-16DF-F83B-4B49-3E94592A1540}"/>
            </a:ext>
          </a:extLst>
        </cdr:cNvPr>
        <cdr:cNvSpPr/>
      </cdr:nvSpPr>
      <cdr:spPr>
        <a:xfrm xmlns:a="http://schemas.openxmlformats.org/drawingml/2006/main">
          <a:off x="2227548" y="1577091"/>
          <a:ext cx="99762" cy="99794"/>
        </a:xfrm>
        <a:prstGeom xmlns:a="http://schemas.openxmlformats.org/drawingml/2006/main" prst="flowChartConnector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0.23879</cdr:x>
      <cdr:y>0.72156</cdr:y>
    </cdr:from>
    <cdr:to>
      <cdr:x>0.31675</cdr:x>
      <cdr:y>0.75339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5D5CBE90-3414-D658-16E1-3811817A6DF4}"/>
            </a:ext>
          </a:extLst>
        </cdr:cNvPr>
        <cdr:cNvSpPr txBox="1"/>
      </cdr:nvSpPr>
      <cdr:spPr>
        <a:xfrm xmlns:a="http://schemas.openxmlformats.org/drawingml/2006/main">
          <a:off x="2067308" y="4533969"/>
          <a:ext cx="674938" cy="2000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 u="sng">
              <a:solidFill>
                <a:schemeClr val="bg1"/>
              </a:solidFill>
            </a:rPr>
            <a:t>20.04</a:t>
          </a:r>
        </a:p>
        <a:p xmlns:a="http://schemas.openxmlformats.org/drawingml/2006/main">
          <a:endParaRPr lang="en-US" sz="10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0.09655</cdr:x>
      <cdr:y>0.75494</cdr:y>
    </cdr:from>
    <cdr:to>
      <cdr:x>0.23702</cdr:x>
      <cdr:y>0.79139</cdr:y>
    </cdr:to>
    <cdr:sp macro="" textlink="">
      <cdr:nvSpPr>
        <cdr:cNvPr id="23" name="TextBox 1">
          <a:extLst xmlns:a="http://schemas.openxmlformats.org/drawingml/2006/main">
            <a:ext uri="{FF2B5EF4-FFF2-40B4-BE49-F238E27FC236}">
              <a16:creationId xmlns:a16="http://schemas.microsoft.com/office/drawing/2014/main" id="{B297C1E2-0D14-D779-2D32-F673D04A69DC}"/>
            </a:ext>
          </a:extLst>
        </cdr:cNvPr>
        <cdr:cNvSpPr txBox="1"/>
      </cdr:nvSpPr>
      <cdr:spPr>
        <a:xfrm xmlns:a="http://schemas.openxmlformats.org/drawingml/2006/main">
          <a:off x="835892" y="4743714"/>
          <a:ext cx="1216118" cy="2290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solidFill>
                <a:schemeClr val="bg1"/>
              </a:solidFill>
            </a:rPr>
            <a:t>Polished</a:t>
          </a:r>
          <a:r>
            <a:rPr lang="en-US" sz="1000" b="1" baseline="0">
              <a:solidFill>
                <a:schemeClr val="bg1"/>
              </a:solidFill>
            </a:rPr>
            <a:t> Mo Puck</a:t>
          </a:r>
          <a:endParaRPr lang="en-US" sz="10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0.09469</cdr:x>
      <cdr:y>0.20114</cdr:y>
    </cdr:from>
    <cdr:to>
      <cdr:x>0.37924</cdr:x>
      <cdr:y>0.32729</cdr:y>
    </cdr:to>
    <cdr:sp macro="" textlink="">
      <cdr:nvSpPr>
        <cdr:cNvPr id="24" name="Rectangle 23">
          <a:extLst xmlns:a="http://schemas.openxmlformats.org/drawingml/2006/main">
            <a:ext uri="{FF2B5EF4-FFF2-40B4-BE49-F238E27FC236}">
              <a16:creationId xmlns:a16="http://schemas.microsoft.com/office/drawing/2014/main" id="{C40AB99A-DE50-D27C-981E-15F9EDF51671}"/>
            </a:ext>
          </a:extLst>
        </cdr:cNvPr>
        <cdr:cNvSpPr/>
      </cdr:nvSpPr>
      <cdr:spPr>
        <a:xfrm xmlns:a="http://schemas.openxmlformats.org/drawingml/2006/main">
          <a:off x="819978" y="1264004"/>
          <a:ext cx="2464176" cy="792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8575">
          <a:solidFill>
            <a:schemeClr val="bg1"/>
          </a:solidFill>
          <a:prstDash val="soli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8B188-19B8-24FB-39D9-8B5FB8C9E3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0.08084</cdr:x>
      <cdr:y>0.78506</cdr:y>
    </cdr:from>
    <cdr:to>
      <cdr:x>0.95396</cdr:x>
      <cdr:y>0.78638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3CDC6FE6-EBE8-BFC0-3258-FCBBC129E7A4}"/>
            </a:ext>
          </a:extLst>
        </cdr:cNvPr>
        <cdr:cNvCxnSpPr/>
      </cdr:nvCxnSpPr>
      <cdr:spPr>
        <a:xfrm xmlns:a="http://schemas.openxmlformats.org/drawingml/2006/main">
          <a:off x="699831" y="4932956"/>
          <a:ext cx="7559077" cy="8321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4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0.2241</cdr:x>
      <cdr:y>0.7472</cdr:y>
    </cdr:from>
    <cdr:to>
      <cdr:x>0.24306</cdr:x>
      <cdr:y>0.78545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52184FF2-A06F-21D5-9842-ED48751B2F47}"/>
            </a:ext>
          </a:extLst>
        </cdr:cNvPr>
        <cdr:cNvCxnSpPr/>
      </cdr:nvCxnSpPr>
      <cdr:spPr>
        <a:xfrm xmlns:a="http://schemas.openxmlformats.org/drawingml/2006/main" flipV="1">
          <a:off x="1940169" y="4695092"/>
          <a:ext cx="164123" cy="24032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0.23879</cdr:x>
      <cdr:y>0.72156</cdr:y>
    </cdr:from>
    <cdr:to>
      <cdr:x>0.31675</cdr:x>
      <cdr:y>0.75339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5D5CBE90-3414-D658-16E1-3811817A6DF4}"/>
            </a:ext>
          </a:extLst>
        </cdr:cNvPr>
        <cdr:cNvSpPr txBox="1"/>
      </cdr:nvSpPr>
      <cdr:spPr>
        <a:xfrm xmlns:a="http://schemas.openxmlformats.org/drawingml/2006/main">
          <a:off x="2067308" y="4533969"/>
          <a:ext cx="674938" cy="2000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 u="sng">
              <a:solidFill>
                <a:schemeClr val="bg1"/>
              </a:solidFill>
            </a:rPr>
            <a:t>20.04</a:t>
          </a:r>
        </a:p>
        <a:p xmlns:a="http://schemas.openxmlformats.org/drawingml/2006/main">
          <a:endParaRPr lang="en-US" sz="10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0.09655</cdr:x>
      <cdr:y>0.75494</cdr:y>
    </cdr:from>
    <cdr:to>
      <cdr:x>0.23702</cdr:x>
      <cdr:y>0.79139</cdr:y>
    </cdr:to>
    <cdr:sp macro="" textlink="">
      <cdr:nvSpPr>
        <cdr:cNvPr id="23" name="TextBox 1">
          <a:extLst xmlns:a="http://schemas.openxmlformats.org/drawingml/2006/main">
            <a:ext uri="{FF2B5EF4-FFF2-40B4-BE49-F238E27FC236}">
              <a16:creationId xmlns:a16="http://schemas.microsoft.com/office/drawing/2014/main" id="{B297C1E2-0D14-D779-2D32-F673D04A69DC}"/>
            </a:ext>
          </a:extLst>
        </cdr:cNvPr>
        <cdr:cNvSpPr txBox="1"/>
      </cdr:nvSpPr>
      <cdr:spPr>
        <a:xfrm xmlns:a="http://schemas.openxmlformats.org/drawingml/2006/main">
          <a:off x="835892" y="4743714"/>
          <a:ext cx="1216118" cy="2290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solidFill>
                <a:schemeClr val="bg1"/>
              </a:solidFill>
            </a:rPr>
            <a:t>Polished</a:t>
          </a:r>
          <a:r>
            <a:rPr lang="en-US" sz="1000" b="1" baseline="0">
              <a:solidFill>
                <a:schemeClr val="bg1"/>
              </a:solidFill>
            </a:rPr>
            <a:t> Mo Puck</a:t>
          </a:r>
          <a:endParaRPr lang="en-US" sz="10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0.08385</cdr:x>
      <cdr:y>0.1875</cdr:y>
    </cdr:from>
    <cdr:to>
      <cdr:x>0.28368</cdr:x>
      <cdr:y>0.35634</cdr:y>
    </cdr:to>
    <cdr:sp macro="" textlink="">
      <cdr:nvSpPr>
        <cdr:cNvPr id="24" name="Rectangle 23">
          <a:extLst xmlns:a="http://schemas.openxmlformats.org/drawingml/2006/main">
            <a:ext uri="{FF2B5EF4-FFF2-40B4-BE49-F238E27FC236}">
              <a16:creationId xmlns:a16="http://schemas.microsoft.com/office/drawing/2014/main" id="{C40AB99A-DE50-D27C-981E-15F9EDF51671}"/>
            </a:ext>
          </a:extLst>
        </cdr:cNvPr>
        <cdr:cNvSpPr/>
      </cdr:nvSpPr>
      <cdr:spPr>
        <a:xfrm xmlns:a="http://schemas.openxmlformats.org/drawingml/2006/main">
          <a:off x="726141" y="1178299"/>
          <a:ext cx="1730501" cy="10610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8575">
          <a:solidFill>
            <a:schemeClr val="bg1"/>
          </a:solidFill>
          <a:prstDash val="soli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24968-AC94-410D-8B9E-EE462FDFD6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A387A-F646-C2D9-C78A-7C2E07504C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F6F47-731B-8386-C8B7-46B054CE9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33FB-33DF-4538-9FB0-3FFCB4949DBD}">
  <dimension ref="B1:T44"/>
  <sheetViews>
    <sheetView topLeftCell="A9" zoomScale="55" zoomScaleNormal="55" workbookViewId="0">
      <selection activeCell="X31" sqref="X31"/>
    </sheetView>
  </sheetViews>
  <sheetFormatPr defaultRowHeight="14.4" x14ac:dyDescent="0.3"/>
  <cols>
    <col min="2" max="2" width="9.5546875" bestFit="1" customWidth="1"/>
    <col min="3" max="3" width="17.77734375" bestFit="1" customWidth="1"/>
    <col min="4" max="4" width="22.77734375" bestFit="1" customWidth="1"/>
    <col min="5" max="5" width="13.88671875" bestFit="1" customWidth="1"/>
    <col min="6" max="6" width="13.33203125" bestFit="1" customWidth="1"/>
    <col min="7" max="7" width="1.44140625" customWidth="1"/>
    <col min="8" max="8" width="10.109375" bestFit="1" customWidth="1"/>
    <col min="9" max="9" width="6.77734375" bestFit="1" customWidth="1"/>
    <col min="10" max="10" width="22.77734375" bestFit="1" customWidth="1"/>
    <col min="11" max="11" width="13.88671875" bestFit="1" customWidth="1"/>
    <col min="12" max="12" width="13.77734375" customWidth="1"/>
    <col min="13" max="13" width="1.5546875" customWidth="1"/>
    <col min="14" max="14" width="9.5546875" bestFit="1" customWidth="1"/>
    <col min="15" max="15" width="6.77734375" bestFit="1" customWidth="1"/>
    <col min="16" max="16" width="15.21875" customWidth="1"/>
    <col min="17" max="17" width="13.88671875" bestFit="1" customWidth="1"/>
    <col min="18" max="18" width="17.109375" customWidth="1"/>
    <col min="19" max="19" width="10.33203125" bestFit="1" customWidth="1"/>
    <col min="20" max="20" width="12.44140625" bestFit="1" customWidth="1"/>
  </cols>
  <sheetData>
    <row r="1" spans="2:20" x14ac:dyDescent="0.3">
      <c r="B1" s="2"/>
      <c r="C1" s="2"/>
      <c r="D1" s="8" t="s">
        <v>21</v>
      </c>
      <c r="E1" s="8"/>
      <c r="F1" s="8"/>
      <c r="G1" s="2"/>
      <c r="H1" s="2"/>
      <c r="I1" s="2"/>
      <c r="J1" s="8" t="s">
        <v>22</v>
      </c>
      <c r="K1" s="8"/>
      <c r="L1" s="8"/>
      <c r="M1" s="2"/>
      <c r="N1" s="2"/>
      <c r="O1" s="2"/>
      <c r="P1" s="8" t="s">
        <v>23</v>
      </c>
      <c r="Q1" s="8"/>
      <c r="R1" s="8"/>
      <c r="S1" s="1"/>
      <c r="T1" s="1"/>
    </row>
    <row r="2" spans="2:20" x14ac:dyDescent="0.3">
      <c r="B2" s="2"/>
      <c r="C2" s="2"/>
      <c r="D2" s="9" t="s">
        <v>1</v>
      </c>
      <c r="E2" s="9"/>
      <c r="F2" s="9"/>
      <c r="G2" s="2"/>
      <c r="H2" s="2"/>
      <c r="I2" s="2"/>
      <c r="J2" s="9" t="s">
        <v>1</v>
      </c>
      <c r="K2" s="9"/>
      <c r="L2" s="9"/>
      <c r="M2" s="2"/>
      <c r="N2" s="2"/>
      <c r="O2" s="2"/>
      <c r="P2" s="9" t="s">
        <v>1</v>
      </c>
      <c r="Q2" s="9"/>
      <c r="R2" s="9"/>
    </row>
    <row r="3" spans="2:20" x14ac:dyDescent="0.3">
      <c r="B3" s="2"/>
      <c r="C3" s="2"/>
      <c r="D3" s="3">
        <v>200</v>
      </c>
      <c r="E3" s="3">
        <v>400</v>
      </c>
      <c r="F3" s="3">
        <v>600</v>
      </c>
      <c r="G3" s="2"/>
      <c r="H3" s="2"/>
      <c r="I3" s="2"/>
      <c r="J3" s="3">
        <v>200</v>
      </c>
      <c r="K3" s="3">
        <v>400</v>
      </c>
      <c r="L3" s="3">
        <v>600</v>
      </c>
      <c r="M3" s="2"/>
      <c r="N3" s="2"/>
      <c r="O3" s="2"/>
      <c r="P3" s="3">
        <v>200</v>
      </c>
      <c r="Q3" s="3">
        <v>400</v>
      </c>
      <c r="R3" s="3">
        <v>600</v>
      </c>
    </row>
    <row r="4" spans="2:20" x14ac:dyDescent="0.3">
      <c r="B4" s="9" t="s">
        <v>28</v>
      </c>
      <c r="C4" s="3">
        <v>200</v>
      </c>
      <c r="D4" s="4">
        <v>82.64</v>
      </c>
      <c r="E4" s="4">
        <v>103.52</v>
      </c>
      <c r="F4" s="4">
        <v>76.2</v>
      </c>
      <c r="G4" s="2"/>
      <c r="H4" s="9" t="s">
        <v>28</v>
      </c>
      <c r="I4" s="3">
        <v>200</v>
      </c>
      <c r="J4" s="4">
        <v>69.39</v>
      </c>
      <c r="K4" s="4">
        <v>56.81</v>
      </c>
      <c r="L4" s="4">
        <v>52.77</v>
      </c>
      <c r="M4" s="2"/>
      <c r="N4" s="9" t="s">
        <v>28</v>
      </c>
      <c r="O4" s="3">
        <v>200</v>
      </c>
      <c r="P4" s="4">
        <v>76.959999999999994</v>
      </c>
      <c r="Q4" s="4">
        <v>51.15</v>
      </c>
      <c r="R4" s="4">
        <v>67.63</v>
      </c>
    </row>
    <row r="5" spans="2:20" x14ac:dyDescent="0.3">
      <c r="B5" s="9"/>
      <c r="C5" s="3">
        <v>250</v>
      </c>
      <c r="D5" s="4">
        <v>86.32</v>
      </c>
      <c r="E5" s="4">
        <v>87.22</v>
      </c>
      <c r="F5" s="4">
        <v>65.03</v>
      </c>
      <c r="G5" s="2"/>
      <c r="H5" s="9"/>
      <c r="I5" s="3">
        <v>250</v>
      </c>
      <c r="J5" s="4">
        <v>47.66</v>
      </c>
      <c r="K5" s="4">
        <v>57.45</v>
      </c>
      <c r="L5" s="4">
        <v>106.98</v>
      </c>
      <c r="M5" s="2"/>
      <c r="N5" s="9"/>
      <c r="O5" s="3">
        <v>250</v>
      </c>
      <c r="P5" s="4">
        <v>78</v>
      </c>
      <c r="Q5" s="4">
        <v>39.28</v>
      </c>
      <c r="R5" s="4">
        <v>80.58</v>
      </c>
    </row>
    <row r="6" spans="2:20" x14ac:dyDescent="0.3">
      <c r="B6" s="9"/>
      <c r="C6" s="3">
        <v>300</v>
      </c>
      <c r="D6" s="4">
        <v>151.12</v>
      </c>
      <c r="E6" s="4">
        <v>112.81</v>
      </c>
      <c r="F6" s="4">
        <v>128.63999999999999</v>
      </c>
      <c r="G6" s="2"/>
      <c r="H6" s="9"/>
      <c r="I6" s="3">
        <v>300</v>
      </c>
      <c r="J6" s="4">
        <v>71.67</v>
      </c>
      <c r="K6" s="4">
        <v>31.68</v>
      </c>
      <c r="L6" s="4">
        <v>80.28</v>
      </c>
      <c r="M6" s="2"/>
      <c r="N6" s="9"/>
      <c r="O6" s="3">
        <v>300</v>
      </c>
      <c r="P6" s="4">
        <v>103.18</v>
      </c>
      <c r="Q6" s="4">
        <v>86.04</v>
      </c>
      <c r="R6" s="4">
        <v>98.87</v>
      </c>
    </row>
    <row r="7" spans="2:20" x14ac:dyDescent="0.3">
      <c r="B7" s="9"/>
      <c r="C7" s="3">
        <v>350</v>
      </c>
      <c r="D7" s="4">
        <v>69.06</v>
      </c>
      <c r="E7" s="4">
        <v>170.38</v>
      </c>
      <c r="F7" s="4">
        <v>77.91</v>
      </c>
      <c r="G7" s="2"/>
      <c r="H7" s="9"/>
      <c r="I7" s="3">
        <v>350</v>
      </c>
      <c r="J7" s="4">
        <v>76.5</v>
      </c>
      <c r="K7" s="4">
        <v>48.77</v>
      </c>
      <c r="L7" s="4">
        <v>49.61</v>
      </c>
      <c r="M7" s="2"/>
      <c r="N7" s="9"/>
      <c r="O7" s="3">
        <v>350</v>
      </c>
      <c r="P7" s="4">
        <v>68.790000000000006</v>
      </c>
      <c r="Q7" s="4">
        <v>153.55000000000001</v>
      </c>
      <c r="R7" s="4">
        <v>83.62</v>
      </c>
    </row>
    <row r="8" spans="2:20" x14ac:dyDescent="0.3">
      <c r="B8" s="9"/>
      <c r="C8" s="3">
        <v>400</v>
      </c>
      <c r="D8" s="4">
        <v>163.62</v>
      </c>
      <c r="E8" s="4">
        <v>156.72</v>
      </c>
      <c r="F8" s="4">
        <v>126.54</v>
      </c>
      <c r="G8" s="2"/>
      <c r="H8" s="9"/>
      <c r="I8" s="3">
        <v>400</v>
      </c>
      <c r="J8" s="4">
        <v>30.97</v>
      </c>
      <c r="K8" s="4">
        <v>59.41</v>
      </c>
      <c r="L8" s="4">
        <v>177.93</v>
      </c>
      <c r="M8" s="2"/>
      <c r="N8" s="9"/>
      <c r="O8" s="3">
        <v>400</v>
      </c>
      <c r="P8" s="4">
        <v>81.81</v>
      </c>
      <c r="Q8" s="4">
        <v>113.58</v>
      </c>
      <c r="R8" s="4">
        <v>83.81</v>
      </c>
    </row>
    <row r="9" spans="2:20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3">
      <c r="B10" s="2"/>
      <c r="C10" s="2"/>
      <c r="D10" s="8" t="s">
        <v>24</v>
      </c>
      <c r="E10" s="8"/>
      <c r="F10" s="8"/>
      <c r="G10" s="2"/>
      <c r="H10" s="2"/>
      <c r="I10" s="2"/>
      <c r="J10" s="8" t="s">
        <v>25</v>
      </c>
      <c r="K10" s="8"/>
      <c r="L10" s="8"/>
      <c r="M10" s="2"/>
      <c r="N10" s="2"/>
      <c r="O10" s="2"/>
      <c r="P10" s="8" t="s">
        <v>26</v>
      </c>
      <c r="Q10" s="8"/>
      <c r="R10" s="8"/>
    </row>
    <row r="11" spans="2:20" x14ac:dyDescent="0.3">
      <c r="B11" s="2"/>
      <c r="C11" s="2"/>
      <c r="D11" s="9" t="s">
        <v>1</v>
      </c>
      <c r="E11" s="9"/>
      <c r="F11" s="9"/>
      <c r="G11" s="2"/>
      <c r="H11" s="2"/>
      <c r="I11" s="2"/>
      <c r="J11" s="9" t="s">
        <v>1</v>
      </c>
      <c r="K11" s="9"/>
      <c r="L11" s="9"/>
      <c r="M11" s="2"/>
      <c r="N11" s="2"/>
      <c r="O11" s="2"/>
      <c r="P11" s="9" t="s">
        <v>1</v>
      </c>
      <c r="Q11" s="9"/>
      <c r="R11" s="9"/>
    </row>
    <row r="12" spans="2:20" x14ac:dyDescent="0.3">
      <c r="B12" s="2"/>
      <c r="C12" s="2"/>
      <c r="D12" s="3">
        <v>200</v>
      </c>
      <c r="E12" s="3">
        <v>400</v>
      </c>
      <c r="F12" s="3">
        <v>600</v>
      </c>
      <c r="G12" s="2"/>
      <c r="H12" s="2"/>
      <c r="I12" s="2"/>
      <c r="J12" s="3">
        <v>200</v>
      </c>
      <c r="K12" s="3">
        <v>400</v>
      </c>
      <c r="L12" s="3">
        <v>600</v>
      </c>
      <c r="M12" s="2"/>
      <c r="N12" s="2"/>
      <c r="O12" s="2"/>
      <c r="P12" s="3">
        <v>200</v>
      </c>
      <c r="Q12" s="3">
        <v>400</v>
      </c>
      <c r="R12" s="3">
        <v>600</v>
      </c>
    </row>
    <row r="13" spans="2:20" x14ac:dyDescent="0.3">
      <c r="B13" s="9" t="s">
        <v>28</v>
      </c>
      <c r="C13" s="3">
        <v>200</v>
      </c>
      <c r="D13" s="4"/>
      <c r="E13" s="4"/>
      <c r="F13" s="4"/>
      <c r="G13" s="2"/>
      <c r="H13" s="9" t="s">
        <v>28</v>
      </c>
      <c r="I13" s="3">
        <v>200</v>
      </c>
      <c r="J13" s="4"/>
      <c r="K13" s="4"/>
      <c r="L13" s="4"/>
      <c r="M13" s="2"/>
      <c r="N13" s="9" t="s">
        <v>28</v>
      </c>
      <c r="O13" s="3">
        <v>200</v>
      </c>
      <c r="P13" s="4"/>
      <c r="Q13" s="4"/>
      <c r="R13" s="4"/>
    </row>
    <row r="14" spans="2:20" x14ac:dyDescent="0.3">
      <c r="B14" s="9"/>
      <c r="C14" s="3">
        <v>250</v>
      </c>
      <c r="D14" s="4"/>
      <c r="E14" s="4"/>
      <c r="F14" s="4"/>
      <c r="G14" s="2"/>
      <c r="H14" s="9"/>
      <c r="I14" s="3">
        <v>250</v>
      </c>
      <c r="J14" s="4"/>
      <c r="K14" s="4"/>
      <c r="L14" s="4"/>
      <c r="M14" s="2"/>
      <c r="N14" s="9"/>
      <c r="O14" s="3">
        <v>250</v>
      </c>
      <c r="P14" s="4"/>
      <c r="Q14" s="4"/>
      <c r="R14" s="4"/>
    </row>
    <row r="15" spans="2:20" x14ac:dyDescent="0.3">
      <c r="B15" s="9"/>
      <c r="C15" s="3">
        <v>300</v>
      </c>
      <c r="D15" s="4"/>
      <c r="E15" s="4"/>
      <c r="F15" s="4"/>
      <c r="G15" s="2"/>
      <c r="H15" s="9"/>
      <c r="I15" s="3">
        <v>300</v>
      </c>
      <c r="J15" s="4"/>
      <c r="K15" s="4"/>
      <c r="L15" s="4"/>
      <c r="M15" s="2"/>
      <c r="N15" s="9"/>
      <c r="O15" s="3">
        <v>300</v>
      </c>
      <c r="P15" s="4"/>
      <c r="Q15" s="4"/>
      <c r="R15" s="4"/>
    </row>
    <row r="16" spans="2:20" x14ac:dyDescent="0.3">
      <c r="B16" s="9"/>
      <c r="C16" s="3">
        <v>350</v>
      </c>
      <c r="D16" s="4"/>
      <c r="E16" s="4"/>
      <c r="F16" s="4"/>
      <c r="G16" s="2"/>
      <c r="H16" s="9"/>
      <c r="I16" s="3">
        <v>350</v>
      </c>
      <c r="J16" s="4"/>
      <c r="K16" s="4"/>
      <c r="L16" s="4"/>
      <c r="M16" s="2"/>
      <c r="N16" s="9"/>
      <c r="O16" s="3">
        <v>350</v>
      </c>
      <c r="P16" s="4"/>
      <c r="Q16" s="4"/>
      <c r="R16" s="4"/>
    </row>
    <row r="17" spans="2:18" x14ac:dyDescent="0.3">
      <c r="B17" s="9"/>
      <c r="C17" s="3">
        <v>400</v>
      </c>
      <c r="D17" s="4"/>
      <c r="E17" s="4"/>
      <c r="F17" s="4"/>
      <c r="G17" s="2"/>
      <c r="H17" s="9"/>
      <c r="I17" s="3">
        <v>400</v>
      </c>
      <c r="J17" s="4"/>
      <c r="K17" s="4"/>
      <c r="L17" s="4"/>
      <c r="M17" s="2"/>
      <c r="N17" s="9"/>
      <c r="O17" s="3">
        <v>400</v>
      </c>
      <c r="P17" s="4"/>
      <c r="Q17" s="4"/>
      <c r="R17" s="4"/>
    </row>
    <row r="20" spans="2:18" x14ac:dyDescent="0.3">
      <c r="D20" s="7" t="s">
        <v>18</v>
      </c>
      <c r="E20" s="7"/>
      <c r="J20" s="7" t="s">
        <v>19</v>
      </c>
      <c r="K20" s="7"/>
      <c r="P20" s="7" t="s">
        <v>20</v>
      </c>
      <c r="Q20" s="7"/>
    </row>
    <row r="21" spans="2:18" x14ac:dyDescent="0.3">
      <c r="C21" t="s">
        <v>17</v>
      </c>
      <c r="D21" s="6" t="s">
        <v>27</v>
      </c>
      <c r="E21" s="6" t="s">
        <v>0</v>
      </c>
      <c r="J21" s="6" t="s">
        <v>27</v>
      </c>
      <c r="K21" s="6" t="s">
        <v>0</v>
      </c>
      <c r="P21" s="6" t="s">
        <v>27</v>
      </c>
      <c r="Q21" s="6" t="s">
        <v>0</v>
      </c>
    </row>
    <row r="22" spans="2:18" ht="28.8" x14ac:dyDescent="0.3">
      <c r="C22" s="5" t="s">
        <v>2</v>
      </c>
      <c r="D22" s="4">
        <v>82.64</v>
      </c>
      <c r="E22" s="4">
        <v>0</v>
      </c>
      <c r="J22" s="4">
        <v>69.39</v>
      </c>
      <c r="K22" s="4">
        <v>0</v>
      </c>
      <c r="P22" s="4">
        <v>76.959999999999994</v>
      </c>
      <c r="Q22" s="4">
        <v>0</v>
      </c>
    </row>
    <row r="23" spans="2:18" ht="28.8" x14ac:dyDescent="0.3">
      <c r="C23" s="5" t="s">
        <v>3</v>
      </c>
      <c r="D23" s="4">
        <v>103.52</v>
      </c>
      <c r="E23" s="4">
        <v>0</v>
      </c>
      <c r="J23" s="4">
        <v>56.81</v>
      </c>
      <c r="K23" s="4">
        <v>0</v>
      </c>
      <c r="P23" s="4">
        <v>51.15</v>
      </c>
      <c r="Q23" s="4">
        <v>0</v>
      </c>
    </row>
    <row r="24" spans="2:18" ht="28.8" x14ac:dyDescent="0.3">
      <c r="C24" s="5" t="s">
        <v>4</v>
      </c>
      <c r="D24" s="4">
        <v>76.2</v>
      </c>
      <c r="E24" s="4">
        <v>0</v>
      </c>
      <c r="J24" s="4">
        <v>52.77</v>
      </c>
      <c r="K24" s="4">
        <v>0</v>
      </c>
      <c r="P24" s="4">
        <v>67.63</v>
      </c>
      <c r="Q24" s="4">
        <v>0</v>
      </c>
    </row>
    <row r="25" spans="2:18" x14ac:dyDescent="0.3">
      <c r="C25" s="5"/>
      <c r="D25" s="4"/>
      <c r="E25" s="4"/>
      <c r="J25" s="4"/>
      <c r="K25" s="4"/>
      <c r="P25" s="4"/>
      <c r="Q25" s="4"/>
    </row>
    <row r="26" spans="2:18" x14ac:dyDescent="0.3">
      <c r="C26" s="5"/>
      <c r="D26" s="4"/>
      <c r="E26" s="4"/>
      <c r="J26" s="4"/>
      <c r="K26" s="4"/>
      <c r="P26" s="4"/>
      <c r="Q26" s="4"/>
    </row>
    <row r="27" spans="2:18" ht="28.8" x14ac:dyDescent="0.3">
      <c r="C27" s="5" t="s">
        <v>5</v>
      </c>
      <c r="D27" s="4">
        <v>86.32</v>
      </c>
      <c r="E27" s="4">
        <v>0</v>
      </c>
      <c r="J27" s="4">
        <v>47.66</v>
      </c>
      <c r="K27" s="4">
        <v>0</v>
      </c>
      <c r="P27" s="4">
        <v>78</v>
      </c>
      <c r="Q27" s="4">
        <v>0</v>
      </c>
    </row>
    <row r="28" spans="2:18" ht="28.8" x14ac:dyDescent="0.3">
      <c r="C28" s="5" t="s">
        <v>6</v>
      </c>
      <c r="D28" s="4">
        <v>87.22</v>
      </c>
      <c r="E28" s="4">
        <v>0</v>
      </c>
      <c r="J28" s="4">
        <v>57.45</v>
      </c>
      <c r="K28" s="4">
        <v>0</v>
      </c>
      <c r="P28" s="4">
        <v>39.28</v>
      </c>
      <c r="Q28" s="4">
        <v>0</v>
      </c>
    </row>
    <row r="29" spans="2:18" ht="28.8" x14ac:dyDescent="0.3">
      <c r="C29" s="5" t="s">
        <v>7</v>
      </c>
      <c r="D29" s="4">
        <v>65.03</v>
      </c>
      <c r="E29" s="4">
        <v>0</v>
      </c>
      <c r="J29" s="4">
        <v>106.98</v>
      </c>
      <c r="K29" s="4">
        <v>0</v>
      </c>
      <c r="P29" s="4">
        <v>80.58</v>
      </c>
      <c r="Q29" s="4">
        <v>0</v>
      </c>
    </row>
    <row r="30" spans="2:18" x14ac:dyDescent="0.3">
      <c r="C30" s="5"/>
      <c r="D30" s="4"/>
      <c r="E30" s="4"/>
      <c r="J30" s="4"/>
      <c r="K30" s="4"/>
      <c r="P30" s="4"/>
      <c r="Q30" s="4"/>
    </row>
    <row r="31" spans="2:18" x14ac:dyDescent="0.3">
      <c r="C31" s="5"/>
      <c r="D31" s="4"/>
      <c r="E31" s="4"/>
      <c r="J31" s="4"/>
      <c r="K31" s="4"/>
      <c r="P31" s="4"/>
      <c r="Q31" s="4"/>
    </row>
    <row r="32" spans="2:18" ht="28.8" x14ac:dyDescent="0.3">
      <c r="C32" s="5" t="s">
        <v>8</v>
      </c>
      <c r="D32" s="4">
        <v>151.12</v>
      </c>
      <c r="E32" s="4">
        <v>0</v>
      </c>
      <c r="J32" s="4">
        <v>71.67</v>
      </c>
      <c r="K32" s="4">
        <v>0</v>
      </c>
      <c r="P32" s="4">
        <v>103.18</v>
      </c>
      <c r="Q32" s="4">
        <v>0</v>
      </c>
    </row>
    <row r="33" spans="3:17" ht="28.8" x14ac:dyDescent="0.3">
      <c r="C33" s="5" t="s">
        <v>9</v>
      </c>
      <c r="D33" s="4">
        <v>112.81</v>
      </c>
      <c r="E33" s="4">
        <v>0</v>
      </c>
      <c r="J33" s="4">
        <v>31.68</v>
      </c>
      <c r="K33" s="4">
        <v>0</v>
      </c>
      <c r="P33" s="4">
        <v>86.04</v>
      </c>
      <c r="Q33" s="4">
        <v>0</v>
      </c>
    </row>
    <row r="34" spans="3:17" ht="28.8" x14ac:dyDescent="0.3">
      <c r="C34" s="5" t="s">
        <v>10</v>
      </c>
      <c r="D34" s="4">
        <v>128.63999999999999</v>
      </c>
      <c r="E34" s="4">
        <v>0</v>
      </c>
      <c r="J34" s="4">
        <v>80.28</v>
      </c>
      <c r="K34" s="4">
        <v>0</v>
      </c>
      <c r="P34" s="4">
        <v>98.87</v>
      </c>
      <c r="Q34" s="4">
        <v>0</v>
      </c>
    </row>
    <row r="35" spans="3:17" x14ac:dyDescent="0.3">
      <c r="C35" s="5"/>
      <c r="D35" s="4"/>
      <c r="E35" s="4"/>
      <c r="J35" s="4"/>
      <c r="K35" s="4"/>
      <c r="P35" s="4"/>
      <c r="Q35" s="4"/>
    </row>
    <row r="36" spans="3:17" x14ac:dyDescent="0.3">
      <c r="C36" s="5"/>
      <c r="D36" s="4"/>
      <c r="E36" s="4"/>
      <c r="J36" s="4"/>
      <c r="K36" s="4"/>
      <c r="P36" s="4"/>
      <c r="Q36" s="4"/>
    </row>
    <row r="37" spans="3:17" ht="28.8" x14ac:dyDescent="0.3">
      <c r="C37" s="5" t="s">
        <v>11</v>
      </c>
      <c r="D37" s="4">
        <v>69.06</v>
      </c>
      <c r="E37" s="4">
        <v>0</v>
      </c>
      <c r="J37" s="4">
        <v>76.5</v>
      </c>
      <c r="K37" s="4">
        <v>0</v>
      </c>
      <c r="P37" s="4">
        <v>68.790000000000006</v>
      </c>
      <c r="Q37" s="4">
        <v>0</v>
      </c>
    </row>
    <row r="38" spans="3:17" ht="28.8" x14ac:dyDescent="0.3">
      <c r="C38" s="5" t="s">
        <v>12</v>
      </c>
      <c r="D38" s="4">
        <v>170.38</v>
      </c>
      <c r="E38" s="4">
        <v>0</v>
      </c>
      <c r="J38" s="4">
        <v>48.77</v>
      </c>
      <c r="K38" s="4">
        <v>0</v>
      </c>
      <c r="P38" s="4">
        <v>153.55000000000001</v>
      </c>
      <c r="Q38" s="4">
        <v>0</v>
      </c>
    </row>
    <row r="39" spans="3:17" ht="28.8" x14ac:dyDescent="0.3">
      <c r="C39" s="5" t="s">
        <v>13</v>
      </c>
      <c r="D39" s="4">
        <v>77.91</v>
      </c>
      <c r="E39" s="4">
        <v>0</v>
      </c>
      <c r="J39" s="4">
        <v>49.61</v>
      </c>
      <c r="K39" s="4">
        <v>0</v>
      </c>
      <c r="P39" s="4">
        <v>83.62</v>
      </c>
      <c r="Q39" s="4">
        <v>0</v>
      </c>
    </row>
    <row r="40" spans="3:17" x14ac:dyDescent="0.3">
      <c r="C40" s="5"/>
      <c r="D40" s="4"/>
      <c r="E40" s="4"/>
      <c r="J40" s="4"/>
      <c r="K40" s="4"/>
      <c r="P40" s="4"/>
      <c r="Q40" s="4"/>
    </row>
    <row r="41" spans="3:17" x14ac:dyDescent="0.3">
      <c r="C41" s="5"/>
      <c r="D41" s="4"/>
      <c r="E41" s="4"/>
      <c r="J41" s="4"/>
      <c r="K41" s="4"/>
      <c r="P41" s="4"/>
      <c r="Q41" s="4"/>
    </row>
    <row r="42" spans="3:17" ht="28.8" x14ac:dyDescent="0.3">
      <c r="C42" s="5" t="s">
        <v>14</v>
      </c>
      <c r="D42" s="4">
        <v>163.62</v>
      </c>
      <c r="E42" s="4">
        <v>0</v>
      </c>
      <c r="J42" s="4">
        <v>30.97</v>
      </c>
      <c r="K42" s="4">
        <v>0</v>
      </c>
      <c r="P42" s="4">
        <v>81.81</v>
      </c>
      <c r="Q42" s="4">
        <v>0</v>
      </c>
    </row>
    <row r="43" spans="3:17" ht="28.8" x14ac:dyDescent="0.3">
      <c r="C43" s="5" t="s">
        <v>15</v>
      </c>
      <c r="D43" s="4">
        <v>156.72</v>
      </c>
      <c r="E43" s="4">
        <v>0</v>
      </c>
      <c r="J43" s="4">
        <v>59.41</v>
      </c>
      <c r="K43" s="4">
        <v>0</v>
      </c>
      <c r="P43" s="4">
        <v>113.58</v>
      </c>
      <c r="Q43" s="4">
        <v>0</v>
      </c>
    </row>
    <row r="44" spans="3:17" ht="28.8" x14ac:dyDescent="0.3">
      <c r="C44" s="5" t="s">
        <v>16</v>
      </c>
      <c r="D44" s="4">
        <v>126.54</v>
      </c>
      <c r="E44" s="4">
        <v>0</v>
      </c>
      <c r="J44" s="4">
        <v>177.93</v>
      </c>
      <c r="K44" s="4">
        <v>0</v>
      </c>
      <c r="P44" s="4">
        <v>83.81</v>
      </c>
      <c r="Q44" s="4">
        <v>0</v>
      </c>
    </row>
  </sheetData>
  <mergeCells count="21">
    <mergeCell ref="B13:B17"/>
    <mergeCell ref="J2:L2"/>
    <mergeCell ref="H4:H8"/>
    <mergeCell ref="J10:L10"/>
    <mergeCell ref="J11:L11"/>
    <mergeCell ref="H13:H17"/>
    <mergeCell ref="B4:B8"/>
    <mergeCell ref="D2:F2"/>
    <mergeCell ref="D10:F10"/>
    <mergeCell ref="D20:E20"/>
    <mergeCell ref="J20:K20"/>
    <mergeCell ref="P20:Q20"/>
    <mergeCell ref="P1:R1"/>
    <mergeCell ref="P2:R2"/>
    <mergeCell ref="N4:N8"/>
    <mergeCell ref="P10:R10"/>
    <mergeCell ref="P11:R11"/>
    <mergeCell ref="N13:N17"/>
    <mergeCell ref="D11:F11"/>
    <mergeCell ref="D1:F1"/>
    <mergeCell ref="J1:L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F49-145D-4E06-96B6-30206C95C9BF}">
  <dimension ref="C2:R19"/>
  <sheetViews>
    <sheetView tabSelected="1" zoomScale="55" zoomScaleNormal="55" workbookViewId="0">
      <selection activeCell="K39" sqref="K39"/>
    </sheetView>
  </sheetViews>
  <sheetFormatPr defaultRowHeight="14.4" x14ac:dyDescent="0.3"/>
  <cols>
    <col min="2" max="2" width="9.5546875" bestFit="1" customWidth="1"/>
    <col min="3" max="3" width="14.6640625" bestFit="1" customWidth="1"/>
    <col min="4" max="4" width="22.77734375" bestFit="1" customWidth="1"/>
    <col min="5" max="5" width="13.88671875" bestFit="1" customWidth="1"/>
    <col min="6" max="6" width="13.33203125" bestFit="1" customWidth="1"/>
    <col min="7" max="7" width="1.44140625" customWidth="1"/>
    <col min="8" max="8" width="10.109375" bestFit="1" customWidth="1"/>
    <col min="9" max="9" width="14.6640625" bestFit="1" customWidth="1"/>
    <col min="10" max="10" width="22.77734375" bestFit="1" customWidth="1"/>
    <col min="11" max="11" width="13.88671875" bestFit="1" customWidth="1"/>
    <col min="12" max="12" width="13.77734375" customWidth="1"/>
    <col min="13" max="13" width="1.5546875" customWidth="1"/>
    <col min="14" max="14" width="9.5546875" bestFit="1" customWidth="1"/>
    <col min="15" max="15" width="14.6640625" bestFit="1" customWidth="1"/>
    <col min="16" max="16" width="15.21875" customWidth="1"/>
    <col min="17" max="17" width="13.88671875" bestFit="1" customWidth="1"/>
    <col min="18" max="18" width="17.109375" customWidth="1"/>
    <col min="19" max="19" width="10.33203125" bestFit="1" customWidth="1"/>
    <col min="20" max="20" width="12.44140625" bestFit="1" customWidth="1"/>
  </cols>
  <sheetData>
    <row r="2" spans="3:18" x14ac:dyDescent="0.3">
      <c r="D2" s="7" t="s">
        <v>18</v>
      </c>
      <c r="E2" s="7"/>
      <c r="J2" s="7" t="s">
        <v>19</v>
      </c>
      <c r="K2" s="7"/>
      <c r="P2" s="7" t="s">
        <v>20</v>
      </c>
      <c r="Q2" s="7"/>
    </row>
    <row r="3" spans="3:18" x14ac:dyDescent="0.3">
      <c r="C3" s="6" t="s">
        <v>29</v>
      </c>
      <c r="D3" s="6" t="s">
        <v>27</v>
      </c>
      <c r="E3" s="6" t="s">
        <v>0</v>
      </c>
      <c r="I3" s="6" t="s">
        <v>29</v>
      </c>
      <c r="J3" s="6" t="s">
        <v>27</v>
      </c>
      <c r="K3" s="6" t="s">
        <v>0</v>
      </c>
      <c r="L3" s="6" t="s">
        <v>30</v>
      </c>
      <c r="O3" s="6" t="s">
        <v>29</v>
      </c>
      <c r="P3" s="6" t="s">
        <v>27</v>
      </c>
      <c r="Q3" s="6" t="s">
        <v>0</v>
      </c>
      <c r="R3" s="6" t="s">
        <v>30</v>
      </c>
    </row>
    <row r="4" spans="3:18" x14ac:dyDescent="0.3">
      <c r="C4" s="6">
        <v>1</v>
      </c>
      <c r="D4" s="4">
        <v>82.64</v>
      </c>
      <c r="E4" s="4">
        <v>0</v>
      </c>
      <c r="I4" s="6">
        <v>1</v>
      </c>
      <c r="J4" s="4">
        <v>69.39</v>
      </c>
      <c r="K4" s="4">
        <v>0</v>
      </c>
      <c r="L4">
        <f>(D4-J4)/D4*100</f>
        <v>16.033397870280737</v>
      </c>
      <c r="O4" s="6">
        <v>1</v>
      </c>
      <c r="P4" s="4">
        <v>76.959999999999994</v>
      </c>
      <c r="Q4" s="4">
        <v>0</v>
      </c>
      <c r="R4">
        <f>(D4-P4)/D4*100</f>
        <v>6.8731848983543165</v>
      </c>
    </row>
    <row r="5" spans="3:18" x14ac:dyDescent="0.3">
      <c r="C5" s="6">
        <v>0.5</v>
      </c>
      <c r="D5" s="4">
        <v>103.52</v>
      </c>
      <c r="E5" s="4">
        <v>0</v>
      </c>
      <c r="I5" s="6">
        <v>0.5</v>
      </c>
      <c r="J5" s="4">
        <v>56.81</v>
      </c>
      <c r="K5" s="4">
        <v>0</v>
      </c>
      <c r="L5">
        <f t="shared" ref="L5:L18" si="0">(D5-J5)/D5*100</f>
        <v>45.121715610510044</v>
      </c>
      <c r="O5" s="6">
        <v>0.5</v>
      </c>
      <c r="P5" s="4">
        <v>51.15</v>
      </c>
      <c r="Q5" s="4">
        <v>0</v>
      </c>
      <c r="R5">
        <f t="shared" ref="R5:R18" si="1">(D5-P5)/D5*100</f>
        <v>50.589258114374033</v>
      </c>
    </row>
    <row r="6" spans="3:18" x14ac:dyDescent="0.3">
      <c r="C6" s="6">
        <v>0.33333333333333331</v>
      </c>
      <c r="D6" s="4">
        <v>76.2</v>
      </c>
      <c r="E6" s="4">
        <v>0</v>
      </c>
      <c r="I6" s="6">
        <v>0.33333333333333331</v>
      </c>
      <c r="J6" s="4">
        <v>52.77</v>
      </c>
      <c r="K6" s="4">
        <v>0</v>
      </c>
      <c r="L6">
        <f t="shared" si="0"/>
        <v>30.748031496062989</v>
      </c>
      <c r="O6" s="6">
        <v>0.33333333333333331</v>
      </c>
      <c r="P6" s="4">
        <v>67.63</v>
      </c>
      <c r="Q6" s="4">
        <v>0</v>
      </c>
      <c r="R6">
        <f t="shared" si="1"/>
        <v>11.246719160104997</v>
      </c>
    </row>
    <row r="7" spans="3:18" x14ac:dyDescent="0.3">
      <c r="C7" s="6">
        <v>1.25</v>
      </c>
      <c r="D7" s="4">
        <v>86.32</v>
      </c>
      <c r="E7" s="4">
        <v>0</v>
      </c>
      <c r="I7" s="6">
        <v>1.25</v>
      </c>
      <c r="J7" s="4">
        <v>47.66</v>
      </c>
      <c r="K7" s="4">
        <v>0</v>
      </c>
      <c r="L7">
        <f t="shared" si="0"/>
        <v>44.786839666357736</v>
      </c>
      <c r="O7" s="6">
        <v>1.25</v>
      </c>
      <c r="P7" s="4">
        <v>78</v>
      </c>
      <c r="Q7" s="4">
        <v>0</v>
      </c>
      <c r="R7">
        <f t="shared" si="1"/>
        <v>9.6385542168674618</v>
      </c>
    </row>
    <row r="8" spans="3:18" x14ac:dyDescent="0.3">
      <c r="C8" s="6">
        <v>0.625</v>
      </c>
      <c r="D8" s="4">
        <v>87.22</v>
      </c>
      <c r="E8" s="4">
        <v>0</v>
      </c>
      <c r="I8" s="6">
        <v>0.625</v>
      </c>
      <c r="J8" s="4">
        <v>57.45</v>
      </c>
      <c r="K8" s="4">
        <v>0</v>
      </c>
      <c r="L8">
        <f t="shared" si="0"/>
        <v>34.132079798211414</v>
      </c>
      <c r="O8" s="6">
        <v>0.625</v>
      </c>
      <c r="P8" s="4">
        <v>39.28</v>
      </c>
      <c r="Q8" s="4">
        <v>0</v>
      </c>
      <c r="R8">
        <f t="shared" si="1"/>
        <v>54.964457693189637</v>
      </c>
    </row>
    <row r="9" spans="3:18" x14ac:dyDescent="0.3">
      <c r="C9" s="6">
        <v>0.41666666666666669</v>
      </c>
      <c r="D9" s="4">
        <v>65.03</v>
      </c>
      <c r="E9" s="4">
        <v>0</v>
      </c>
      <c r="I9" s="6">
        <v>0.41666666666666669</v>
      </c>
      <c r="J9" s="4">
        <v>106.98</v>
      </c>
      <c r="K9" s="4">
        <v>0</v>
      </c>
      <c r="L9">
        <f t="shared" si="0"/>
        <v>-64.508688297708744</v>
      </c>
      <c r="O9" s="6">
        <v>0.41666666666666669</v>
      </c>
      <c r="P9" s="4">
        <v>80.58</v>
      </c>
      <c r="Q9" s="4">
        <v>0</v>
      </c>
      <c r="R9">
        <f t="shared" si="1"/>
        <v>-23.912040596647696</v>
      </c>
    </row>
    <row r="10" spans="3:18" x14ac:dyDescent="0.3">
      <c r="C10" s="6">
        <v>1.5</v>
      </c>
      <c r="D10" s="4">
        <v>151.12</v>
      </c>
      <c r="E10" s="4">
        <v>0</v>
      </c>
      <c r="I10" s="6">
        <v>1.5</v>
      </c>
      <c r="J10" s="4">
        <v>71.67</v>
      </c>
      <c r="K10" s="4">
        <v>0</v>
      </c>
      <c r="L10">
        <f t="shared" si="0"/>
        <v>52.574113287453685</v>
      </c>
      <c r="O10" s="6">
        <v>1.5</v>
      </c>
      <c r="P10" s="4">
        <v>103.18</v>
      </c>
      <c r="Q10" s="4">
        <v>0</v>
      </c>
      <c r="R10">
        <f t="shared" si="1"/>
        <v>31.723133933298037</v>
      </c>
    </row>
    <row r="11" spans="3:18" x14ac:dyDescent="0.3">
      <c r="C11" s="6">
        <v>0.75</v>
      </c>
      <c r="D11" s="4">
        <v>112.81</v>
      </c>
      <c r="E11" s="4">
        <v>0</v>
      </c>
      <c r="I11" s="6">
        <v>0.75</v>
      </c>
      <c r="J11" s="4">
        <v>31.68</v>
      </c>
      <c r="K11" s="4">
        <v>0</v>
      </c>
      <c r="L11">
        <f t="shared" si="0"/>
        <v>71.917383210708266</v>
      </c>
      <c r="O11" s="6">
        <v>0.75</v>
      </c>
      <c r="P11" s="4">
        <v>86.04</v>
      </c>
      <c r="Q11" s="4">
        <v>0</v>
      </c>
      <c r="R11">
        <f t="shared" si="1"/>
        <v>23.730165765446319</v>
      </c>
    </row>
    <row r="12" spans="3:18" x14ac:dyDescent="0.3">
      <c r="C12" s="6">
        <v>0.5</v>
      </c>
      <c r="D12" s="4">
        <v>128.63999999999999</v>
      </c>
      <c r="E12" s="4">
        <v>0</v>
      </c>
      <c r="I12" s="6">
        <v>0.5</v>
      </c>
      <c r="J12" s="4">
        <v>80.28</v>
      </c>
      <c r="K12" s="4">
        <v>0</v>
      </c>
      <c r="L12">
        <f t="shared" si="0"/>
        <v>37.593283582089541</v>
      </c>
      <c r="O12" s="6">
        <v>0.5</v>
      </c>
      <c r="P12" s="4">
        <v>98.87</v>
      </c>
      <c r="Q12" s="4">
        <v>0</v>
      </c>
      <c r="R12">
        <f t="shared" si="1"/>
        <v>23.142101990049742</v>
      </c>
    </row>
    <row r="13" spans="3:18" x14ac:dyDescent="0.3">
      <c r="C13" s="6">
        <v>1.75</v>
      </c>
      <c r="D13" s="4">
        <v>69.06</v>
      </c>
      <c r="E13" s="4">
        <v>0</v>
      </c>
      <c r="I13" s="6">
        <v>1.75</v>
      </c>
      <c r="J13" s="4">
        <v>76.5</v>
      </c>
      <c r="K13" s="4">
        <v>0</v>
      </c>
      <c r="L13">
        <f t="shared" si="0"/>
        <v>-10.773240660295391</v>
      </c>
      <c r="O13" s="6">
        <v>1.75</v>
      </c>
      <c r="P13" s="4">
        <v>68.790000000000006</v>
      </c>
      <c r="Q13" s="4">
        <v>0</v>
      </c>
      <c r="R13">
        <f t="shared" si="1"/>
        <v>0.39096437880103679</v>
      </c>
    </row>
    <row r="14" spans="3:18" x14ac:dyDescent="0.3">
      <c r="C14" s="6">
        <v>0.875</v>
      </c>
      <c r="D14" s="4">
        <v>170.38</v>
      </c>
      <c r="E14" s="4">
        <v>0</v>
      </c>
      <c r="I14" s="6">
        <v>0.875</v>
      </c>
      <c r="J14" s="4">
        <v>48.77</v>
      </c>
      <c r="K14" s="4">
        <v>0</v>
      </c>
      <c r="L14">
        <f t="shared" si="0"/>
        <v>71.375748327268454</v>
      </c>
      <c r="O14" s="6">
        <v>0.875</v>
      </c>
      <c r="P14" s="4">
        <v>153.55000000000001</v>
      </c>
      <c r="Q14" s="4">
        <v>0</v>
      </c>
      <c r="R14">
        <f t="shared" si="1"/>
        <v>9.8779199436553498</v>
      </c>
    </row>
    <row r="15" spans="3:18" x14ac:dyDescent="0.3">
      <c r="C15" s="6">
        <v>0.58333333333333337</v>
      </c>
      <c r="D15" s="4">
        <v>77.91</v>
      </c>
      <c r="E15" s="4">
        <v>0</v>
      </c>
      <c r="I15" s="6">
        <v>0.58333333333333337</v>
      </c>
      <c r="J15" s="4">
        <v>49.61</v>
      </c>
      <c r="K15" s="4">
        <v>0</v>
      </c>
      <c r="L15">
        <f t="shared" si="0"/>
        <v>36.323963547683228</v>
      </c>
      <c r="O15" s="6">
        <v>0.58333333333333337</v>
      </c>
      <c r="P15" s="4">
        <v>83.62</v>
      </c>
      <c r="Q15" s="4">
        <v>0</v>
      </c>
      <c r="R15">
        <f t="shared" si="1"/>
        <v>-7.328969323578499</v>
      </c>
    </row>
    <row r="16" spans="3:18" x14ac:dyDescent="0.3">
      <c r="C16" s="6">
        <v>2</v>
      </c>
      <c r="D16" s="4">
        <v>163.62</v>
      </c>
      <c r="E16" s="4">
        <v>0</v>
      </c>
      <c r="I16" s="6">
        <v>2</v>
      </c>
      <c r="J16" s="4">
        <v>30.97</v>
      </c>
      <c r="K16" s="4">
        <v>0</v>
      </c>
      <c r="L16">
        <f t="shared" si="0"/>
        <v>81.071996088497741</v>
      </c>
      <c r="O16" s="6">
        <v>2</v>
      </c>
      <c r="P16" s="4">
        <v>81.81</v>
      </c>
      <c r="Q16" s="4">
        <v>0</v>
      </c>
      <c r="R16">
        <f t="shared" si="1"/>
        <v>50</v>
      </c>
    </row>
    <row r="17" spans="3:18" x14ac:dyDescent="0.3">
      <c r="C17" s="6">
        <v>1</v>
      </c>
      <c r="D17" s="4">
        <v>156.72</v>
      </c>
      <c r="E17" s="4">
        <v>0</v>
      </c>
      <c r="I17" s="6">
        <v>1</v>
      </c>
      <c r="J17" s="4">
        <v>59.41</v>
      </c>
      <c r="K17" s="4">
        <v>0</v>
      </c>
      <c r="L17">
        <f t="shared" si="0"/>
        <v>62.091628381827469</v>
      </c>
      <c r="O17" s="6">
        <v>1</v>
      </c>
      <c r="P17" s="4">
        <v>113.58</v>
      </c>
      <c r="Q17" s="4">
        <v>0</v>
      </c>
      <c r="R17">
        <f t="shared" si="1"/>
        <v>27.526799387442573</v>
      </c>
    </row>
    <row r="18" spans="3:18" x14ac:dyDescent="0.3">
      <c r="C18" s="6">
        <v>0.66666666666666663</v>
      </c>
      <c r="D18" s="4">
        <v>126.54</v>
      </c>
      <c r="E18" s="4">
        <v>0</v>
      </c>
      <c r="I18" s="6">
        <v>0.66666666666666663</v>
      </c>
      <c r="J18" s="4">
        <v>177.93</v>
      </c>
      <c r="K18" s="4">
        <v>0</v>
      </c>
      <c r="L18">
        <f t="shared" si="0"/>
        <v>-40.611664295874824</v>
      </c>
      <c r="O18" s="6">
        <v>0.66666666666666663</v>
      </c>
      <c r="P18" s="4">
        <v>83.81</v>
      </c>
      <c r="Q18" s="4">
        <v>0</v>
      </c>
      <c r="R18">
        <f t="shared" si="1"/>
        <v>33.767978504820611</v>
      </c>
    </row>
    <row r="19" spans="3:18" x14ac:dyDescent="0.3">
      <c r="K19" t="s">
        <v>31</v>
      </c>
      <c r="L19">
        <f>AVERAGE(L4:L18)</f>
        <v>31.191772507538154</v>
      </c>
      <c r="R19">
        <f>AVERAGE(R4:R18)</f>
        <v>20.14868187107853</v>
      </c>
    </row>
  </sheetData>
  <mergeCells count="3">
    <mergeCell ref="D2:E2"/>
    <mergeCell ref="J2:K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5</vt:i4>
      </vt:variant>
    </vt:vector>
  </HeadingPairs>
  <TitlesOfParts>
    <vt:vector size="7" baseType="lpstr">
      <vt:lpstr>Data (Printing Parameters)</vt:lpstr>
      <vt:lpstr>Data (Linear Energy Density)</vt:lpstr>
      <vt:lpstr>Roughness vs. Power</vt:lpstr>
      <vt:lpstr>Roughness vs. LED</vt:lpstr>
      <vt:lpstr>Mo Surface Plot</vt:lpstr>
      <vt:lpstr>Mo-SiC 18nm Surface Plot</vt:lpstr>
      <vt:lpstr>Mo-SiC 80nm Surface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andy mason</cp:lastModifiedBy>
  <dcterms:created xsi:type="dcterms:W3CDTF">2022-12-05T23:35:21Z</dcterms:created>
  <dcterms:modified xsi:type="dcterms:W3CDTF">2023-02-21T18:18:10Z</dcterms:modified>
</cp:coreProperties>
</file>