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School\AFIT_Classes\Research\SiC_Size_Dependence_in_AM_Mo\Data\Vickers\"/>
    </mc:Choice>
  </mc:AlternateContent>
  <xr:revisionPtr revIDLastSave="0" documentId="13_ncr:1_{187DFFB2-5975-4C33-AF8F-CD1659A5B921}" xr6:coauthVersionLast="47" xr6:coauthVersionMax="47" xr10:uidLastSave="{00000000-0000-0000-0000-000000000000}"/>
  <bookViews>
    <workbookView xWindow="8232" yWindow="0" windowWidth="14556" windowHeight="12336" firstSheet="1" activeTab="1" xr2:uid="{8874B0D8-E97A-4D59-91C6-41A5E1AACF3B}"/>
  </bookViews>
  <sheets>
    <sheet name="Data (Printing Parameters)" sheetId="1" r:id="rId1"/>
    <sheet name="Data (Linear Energy Density)" sheetId="9" r:id="rId2"/>
    <sheet name="Data (Uncertainty and Porosity)" sheetId="12" r:id="rId3"/>
    <sheet name="Hardness vs. Power" sheetId="6" r:id="rId4"/>
    <sheet name="Hardness vs. LED" sheetId="10" r:id="rId5"/>
    <sheet name="Hardness vs. LED w Ellsworth" sheetId="13" r:id="rId6"/>
    <sheet name="Uncertainty vs. Porosity" sheetId="11" r:id="rId7"/>
    <sheet name="Mo Surface Plot" sheetId="3" r:id="rId8"/>
    <sheet name="Mo-SiC 18nm Surface Plot" sheetId="7" r:id="rId9"/>
    <sheet name="Mo-SiC 80nm Surface Plo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9" l="1"/>
  <c r="L27" i="9"/>
  <c r="L28" i="9"/>
  <c r="L29" i="9"/>
  <c r="L26" i="9"/>
  <c r="R19" i="9"/>
  <c r="L19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4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</calcChain>
</file>

<file path=xl/sharedStrings.xml><?xml version="1.0" encoding="utf-8"?>
<sst xmlns="http://schemas.openxmlformats.org/spreadsheetml/2006/main" count="76" uniqueCount="34">
  <si>
    <t>Standard Error</t>
  </si>
  <si>
    <t>Speed (mm/s)</t>
  </si>
  <si>
    <t>200 (W) 
200 (mm/s)</t>
  </si>
  <si>
    <t>200 (W) 
400 (mm/s)</t>
  </si>
  <si>
    <t>200 (W) 
600 (mm/s)</t>
  </si>
  <si>
    <t>250 (W) 
200 (mm/s)</t>
  </si>
  <si>
    <t>250 (W) 
400 (mm/s)</t>
  </si>
  <si>
    <t>250 (W) 
600 (mm/s)</t>
  </si>
  <si>
    <t>300 (W) 
200 (mm/s)</t>
  </si>
  <si>
    <t>300 (W) 
400 (mm/s)</t>
  </si>
  <si>
    <t>300 (W) 
600 (mm/s)</t>
  </si>
  <si>
    <t>350 (W) 
200 (mm/s)</t>
  </si>
  <si>
    <t>350 (W) 
400 (mm/s)</t>
  </si>
  <si>
    <t>350 (W) 
600 (mm/s)</t>
  </si>
  <si>
    <t>400 (W) 
200 (mm/s)</t>
  </si>
  <si>
    <t>400 (W) 
400 (mm/s)</t>
  </si>
  <si>
    <t>400 (W) 
600 (mm/s)</t>
  </si>
  <si>
    <t>Printing Parameter</t>
  </si>
  <si>
    <t>Mo</t>
  </si>
  <si>
    <t>Mo-SiC 18nm</t>
  </si>
  <si>
    <t>Mo-SiC 80nm</t>
  </si>
  <si>
    <t>Mo Mean Vickers Hardness (HV)</t>
  </si>
  <si>
    <t>Mo-SiC 18nm Mean Vickers Hardness (HV)</t>
  </si>
  <si>
    <t>Mo-SiC 80nm Mean Vickers Hardness (HV)</t>
  </si>
  <si>
    <t>Mo-SiC 18nm Standard Error Vickers Hardness (HV)</t>
  </si>
  <si>
    <t>Mo Standard Error Vickers Hardness (HV)</t>
  </si>
  <si>
    <t>Mo-SiC 80nm Standard Error Vickers Hardness (HV)</t>
  </si>
  <si>
    <t>Printing Laser Power (W)</t>
  </si>
  <si>
    <t>Mean Vickers Hardness</t>
  </si>
  <si>
    <t>LED</t>
  </si>
  <si>
    <t>Mean Porosity</t>
  </si>
  <si>
    <t>Ellsworth 2021</t>
  </si>
  <si>
    <t>Mo-SiC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</si>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</sst>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Vicker's Hardness</a:t>
            </a:r>
          </a:p>
        </c:rich>
      </c:tx>
      <c:layout>
        <c:manualLayout>
          <c:xMode val="edge"/>
          <c:yMode val="edge"/>
          <c:x val="0.33292077590380925"/>
          <c:y val="8.390232332252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82031210335504E-2"/>
          <c:y val="0.18100342855410034"/>
          <c:w val="0.87122462817147861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(Printing Parameters)'!$D$20</c:f>
              <c:strCache>
                <c:ptCount val="1"/>
                <c:pt idx="0">
                  <c:v>Mo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tx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91-47EB-A5A0-5E348690FC71}"/>
              </c:ext>
            </c:extLst>
          </c:dPt>
          <c:dPt>
            <c:idx val="1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291-47EB-A5A0-5E348690FC71}"/>
              </c:ext>
            </c:extLst>
          </c:dPt>
          <c:dPt>
            <c:idx val="2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291-47EB-A5A0-5E348690FC71}"/>
              </c:ext>
            </c:extLst>
          </c:dPt>
          <c:dPt>
            <c:idx val="4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291-47EB-A5A0-5E348690FC71}"/>
              </c:ext>
            </c:extLst>
          </c:dPt>
          <c:dPt>
            <c:idx val="5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291-47EB-A5A0-5E348690FC71}"/>
              </c:ext>
            </c:extLst>
          </c:dPt>
          <c:dPt>
            <c:idx val="6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291-47EB-A5A0-5E348690FC71}"/>
              </c:ext>
            </c:extLst>
          </c:dPt>
          <c:dPt>
            <c:idx val="7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1B8-4EFB-A397-BC409F513A32}"/>
              </c:ext>
            </c:extLst>
          </c:dPt>
          <c:dPt>
            <c:idx val="8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291-47EB-A5A0-5E348690FC71}"/>
              </c:ext>
            </c:extLst>
          </c:dPt>
          <c:dPt>
            <c:idx val="9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291-47EB-A5A0-5E348690FC71}"/>
              </c:ext>
            </c:extLst>
          </c:dPt>
          <c:dPt>
            <c:idx val="10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291-47EB-A5A0-5E348690FC71}"/>
              </c:ext>
            </c:extLst>
          </c:dPt>
          <c:dPt>
            <c:idx val="11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1B8-4EFB-A397-BC409F513A32}"/>
              </c:ext>
            </c:extLst>
          </c:dPt>
          <c:dPt>
            <c:idx val="12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291-47EB-A5A0-5E348690FC71}"/>
              </c:ext>
            </c:extLst>
          </c:dPt>
          <c:dPt>
            <c:idx val="13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91-47EB-A5A0-5E348690FC71}"/>
              </c:ext>
            </c:extLst>
          </c:dPt>
          <c:dPt>
            <c:idx val="14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291-47EB-A5A0-5E348690FC71}"/>
              </c:ext>
            </c:extLst>
          </c:dPt>
          <c:dPt>
            <c:idx val="15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1B8-4EFB-A397-BC409F513A32}"/>
              </c:ext>
            </c:extLst>
          </c:dPt>
          <c:dPt>
            <c:idx val="16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291-47EB-A5A0-5E348690FC71}"/>
              </c:ext>
            </c:extLst>
          </c:dPt>
          <c:dPt>
            <c:idx val="17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291-47EB-A5A0-5E348690FC71}"/>
              </c:ext>
            </c:extLst>
          </c:dPt>
          <c:dPt>
            <c:idx val="18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291-47EB-A5A0-5E348690FC71}"/>
              </c:ext>
            </c:extLst>
          </c:dPt>
          <c:dPt>
            <c:idx val="20"/>
            <c:marker>
              <c:symbol val="triang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1B8-4EFB-A397-BC409F513A32}"/>
              </c:ext>
            </c:extLst>
          </c:dPt>
          <c:dPt>
            <c:idx val="21"/>
            <c:marker>
              <c:symbol val="triang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1B8-4EFB-A397-BC409F513A32}"/>
              </c:ext>
            </c:extLst>
          </c:dPt>
          <c:dPt>
            <c:idx val="22"/>
            <c:marker>
              <c:symbol val="triang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1B8-4EFB-A397-BC409F513A32}"/>
              </c:ext>
            </c:extLst>
          </c:dPt>
          <c:dLbls>
            <c:dLbl>
              <c:idx val="7"/>
              <c:layout>
                <c:manualLayout>
                  <c:x val="1.8331550019134158E-2"/>
                  <c:y val="6.77009811339729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sng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870771807453781E-2"/>
                      <c:h val="4.6450981730702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9-F1B8-4EFB-A397-BC409F513A32}"/>
                </c:ext>
              </c:extLst>
            </c:dLbl>
            <c:dLbl>
              <c:idx val="2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sng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6-F1B8-4EFB-A397-BC409F513A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 (Printing Parameters)'!$E$22:$E$44</c:f>
                <c:numCache>
                  <c:formatCode>General</c:formatCode>
                  <c:ptCount val="23"/>
                  <c:pt idx="0">
                    <c:v>4.3239134982096949</c:v>
                  </c:pt>
                  <c:pt idx="1">
                    <c:v>8.3049379190936783</c:v>
                  </c:pt>
                  <c:pt idx="2">
                    <c:v>15.804370014049701</c:v>
                  </c:pt>
                  <c:pt idx="5">
                    <c:v>13.955104917555959</c:v>
                  </c:pt>
                  <c:pt idx="6">
                    <c:v>7.029496472721215</c:v>
                  </c:pt>
                  <c:pt idx="7">
                    <c:v>12.202254820627701</c:v>
                  </c:pt>
                  <c:pt idx="10">
                    <c:v>7.2029398695896996</c:v>
                  </c:pt>
                  <c:pt idx="11">
                    <c:v>6.1455500404764436</c:v>
                  </c:pt>
                  <c:pt idx="12">
                    <c:v>13.822016211103115</c:v>
                  </c:pt>
                  <c:pt idx="15">
                    <c:v>6.5245670323784708</c:v>
                  </c:pt>
                  <c:pt idx="16">
                    <c:v>10.171799916435635</c:v>
                  </c:pt>
                  <c:pt idx="17">
                    <c:v>7.3558832644353496</c:v>
                  </c:pt>
                  <c:pt idx="20">
                    <c:v>4.7535582947065702</c:v>
                  </c:pt>
                  <c:pt idx="21">
                    <c:v>3.0005480332765901</c:v>
                  </c:pt>
                  <c:pt idx="22">
                    <c:v>14.1328883330927</c:v>
                  </c:pt>
                </c:numCache>
              </c:numRef>
            </c:plus>
            <c:minus>
              <c:numRef>
                <c:f>'Data (Printing Parameters)'!$E$22:$E$44</c:f>
                <c:numCache>
                  <c:formatCode>General</c:formatCode>
                  <c:ptCount val="23"/>
                  <c:pt idx="0">
                    <c:v>4.3239134982096949</c:v>
                  </c:pt>
                  <c:pt idx="1">
                    <c:v>8.3049379190936783</c:v>
                  </c:pt>
                  <c:pt idx="2">
                    <c:v>15.804370014049701</c:v>
                  </c:pt>
                  <c:pt idx="5">
                    <c:v>13.955104917555959</c:v>
                  </c:pt>
                  <c:pt idx="6">
                    <c:v>7.029496472721215</c:v>
                  </c:pt>
                  <c:pt idx="7">
                    <c:v>12.202254820627701</c:v>
                  </c:pt>
                  <c:pt idx="10">
                    <c:v>7.2029398695896996</c:v>
                  </c:pt>
                  <c:pt idx="11">
                    <c:v>6.1455500404764436</c:v>
                  </c:pt>
                  <c:pt idx="12">
                    <c:v>13.822016211103115</c:v>
                  </c:pt>
                  <c:pt idx="15">
                    <c:v>6.5245670323784708</c:v>
                  </c:pt>
                  <c:pt idx="16">
                    <c:v>10.171799916435635</c:v>
                  </c:pt>
                  <c:pt idx="17">
                    <c:v>7.3558832644353496</c:v>
                  </c:pt>
                  <c:pt idx="20">
                    <c:v>4.7535582947065702</c:v>
                  </c:pt>
                  <c:pt idx="21">
                    <c:v>3.0005480332765901</c:v>
                  </c:pt>
                  <c:pt idx="22">
                    <c:v>14.1328883330927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</c:errBars>
          <c:xVal>
            <c:strRef>
              <c:f>'Data (Printing Parameters)'!$C$22:$C$44</c:f>
              <c:strCache>
                <c:ptCount val="23"/>
                <c:pt idx="0">
                  <c:v>200 (W) 
200 (mm/s)</c:v>
                </c:pt>
                <c:pt idx="1">
                  <c:v>200 (W) 
400 (mm/s)</c:v>
                </c:pt>
                <c:pt idx="2">
                  <c:v>200 (W) 
600 (mm/s)</c:v>
                </c:pt>
                <c:pt idx="5">
                  <c:v>250 (W) 
200 (mm/s)</c:v>
                </c:pt>
                <c:pt idx="6">
                  <c:v>250 (W) 
400 (mm/s)</c:v>
                </c:pt>
                <c:pt idx="7">
                  <c:v>250 (W) 
600 (mm/s)</c:v>
                </c:pt>
                <c:pt idx="10">
                  <c:v>300 (W) 
200 (mm/s)</c:v>
                </c:pt>
                <c:pt idx="11">
                  <c:v>300 (W) 
400 (mm/s)</c:v>
                </c:pt>
                <c:pt idx="12">
                  <c:v>300 (W) 
600 (mm/s)</c:v>
                </c:pt>
                <c:pt idx="15">
                  <c:v>350 (W) 
200 (mm/s)</c:v>
                </c:pt>
                <c:pt idx="16">
                  <c:v>350 (W) 
400 (mm/s)</c:v>
                </c:pt>
                <c:pt idx="17">
                  <c:v>350 (W) 
600 (mm/s)</c:v>
                </c:pt>
                <c:pt idx="20">
                  <c:v>400 (W) 
200 (mm/s)</c:v>
                </c:pt>
                <c:pt idx="21">
                  <c:v>400 (W) 
400 (mm/s)</c:v>
                </c:pt>
                <c:pt idx="22">
                  <c:v>400 (W) 
600 (mm/s)</c:v>
                </c:pt>
              </c:strCache>
            </c:strRef>
          </c:xVal>
          <c:yVal>
            <c:numRef>
              <c:f>'Data (Printing Parameters)'!$D$22:$D$44</c:f>
              <c:numCache>
                <c:formatCode>General</c:formatCode>
                <c:ptCount val="23"/>
                <c:pt idx="0">
                  <c:v>252.42179999999999</c:v>
                </c:pt>
                <c:pt idx="1">
                  <c:v>249.54419999999999</c:v>
                </c:pt>
                <c:pt idx="2">
                  <c:v>236.76740000000001</c:v>
                </c:pt>
                <c:pt idx="5">
                  <c:v>257.21760000000006</c:v>
                </c:pt>
                <c:pt idx="6">
                  <c:v>257.2876</c:v>
                </c:pt>
                <c:pt idx="7">
                  <c:v>268.52339999999998</c:v>
                </c:pt>
                <c:pt idx="10">
                  <c:v>230.78699999999998</c:v>
                </c:pt>
                <c:pt idx="11">
                  <c:v>235.46100000000001</c:v>
                </c:pt>
                <c:pt idx="12">
                  <c:v>244.62220000000002</c:v>
                </c:pt>
                <c:pt idx="15">
                  <c:v>240.54040000000001</c:v>
                </c:pt>
                <c:pt idx="16">
                  <c:v>250.21019999999999</c:v>
                </c:pt>
                <c:pt idx="17">
                  <c:v>245.02200000000002</c:v>
                </c:pt>
                <c:pt idx="20">
                  <c:v>248.13819999999996</c:v>
                </c:pt>
                <c:pt idx="21">
                  <c:v>224.15299999999996</c:v>
                </c:pt>
                <c:pt idx="22">
                  <c:v>237.40279999999998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91-47EB-A5A0-5E348690FC71}"/>
            </c:ext>
          </c:extLst>
        </c:ser>
        <c:ser>
          <c:idx val="1"/>
          <c:order val="1"/>
          <c:tx>
            <c:strRef>
              <c:f>'Data (Printing Parameters)'!$J$20</c:f>
              <c:strCache>
                <c:ptCount val="1"/>
                <c:pt idx="0">
                  <c:v>Mo-SiC 18nm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solidFill>
                <a:schemeClr val="tx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291-47EB-A5A0-5E348690FC71}"/>
              </c:ext>
            </c:extLst>
          </c:dPt>
          <c:dPt>
            <c:idx val="1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291-47EB-A5A0-5E348690FC71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291-47EB-A5A0-5E348690FC71}"/>
              </c:ext>
            </c:extLst>
          </c:dPt>
          <c:dPt>
            <c:idx val="4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291-47EB-A5A0-5E348690FC71}"/>
              </c:ext>
            </c:extLst>
          </c:dPt>
          <c:dPt>
            <c:idx val="5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291-47EB-A5A0-5E348690FC71}"/>
              </c:ext>
            </c:extLst>
          </c:dPt>
          <c:dPt>
            <c:idx val="6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291-47EB-A5A0-5E348690FC71}"/>
              </c:ext>
            </c:extLst>
          </c:dPt>
          <c:dPt>
            <c:idx val="7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1B8-4EFB-A397-BC409F513A32}"/>
              </c:ext>
            </c:extLst>
          </c:dPt>
          <c:dPt>
            <c:idx val="8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291-47EB-A5A0-5E348690FC71}"/>
              </c:ext>
            </c:extLst>
          </c:dPt>
          <c:dPt>
            <c:idx val="9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291-47EB-A5A0-5E348690FC71}"/>
              </c:ext>
            </c:extLst>
          </c:dPt>
          <c:dPt>
            <c:idx val="10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291-47EB-A5A0-5E348690FC71}"/>
              </c:ext>
            </c:extLst>
          </c:dPt>
          <c:dPt>
            <c:idx val="11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1B8-4EFB-A397-BC409F513A32}"/>
              </c:ext>
            </c:extLst>
          </c:dPt>
          <c:dPt>
            <c:idx val="12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291-47EB-A5A0-5E348690FC71}"/>
              </c:ext>
            </c:extLst>
          </c:dPt>
          <c:dPt>
            <c:idx val="13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291-47EB-A5A0-5E348690FC71}"/>
              </c:ext>
            </c:extLst>
          </c:dPt>
          <c:dPt>
            <c:idx val="14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291-47EB-A5A0-5E348690FC71}"/>
              </c:ext>
            </c:extLst>
          </c:dPt>
          <c:dPt>
            <c:idx val="15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1B8-4EFB-A397-BC409F513A32}"/>
              </c:ext>
            </c:extLst>
          </c:dPt>
          <c:dPt>
            <c:idx val="16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291-47EB-A5A0-5E348690FC71}"/>
              </c:ext>
            </c:extLst>
          </c:dPt>
          <c:dPt>
            <c:idx val="17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291-47EB-A5A0-5E348690FC71}"/>
              </c:ext>
            </c:extLst>
          </c:dPt>
          <c:dPt>
            <c:idx val="18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291-47EB-A5A0-5E348690FC71}"/>
              </c:ext>
            </c:extLst>
          </c:dPt>
          <c:dPt>
            <c:idx val="20"/>
            <c:marker>
              <c:symbol val="squar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1B8-4EFB-A397-BC409F513A32}"/>
              </c:ext>
            </c:extLst>
          </c:dPt>
          <c:dPt>
            <c:idx val="21"/>
            <c:marker>
              <c:symbol val="squar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1B8-4EFB-A397-BC409F513A32}"/>
              </c:ext>
            </c:extLst>
          </c:dPt>
          <c:dPt>
            <c:idx val="22"/>
            <c:marker>
              <c:symbol val="squar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1B8-4EFB-A397-BC409F513A32}"/>
              </c:ext>
            </c:extLst>
          </c:dPt>
          <c:dLbls>
            <c:dLbl>
              <c:idx val="15"/>
              <c:layout>
                <c:manualLayout>
                  <c:x val="2.6397515169333245E-2"/>
                  <c:y val="-4.6481216003350596E-2"/>
                </c:manualLayout>
              </c:layout>
              <c:tx>
                <c:rich>
                  <a:bodyPr/>
                  <a:lstStyle/>
                  <a:p>
                    <a:fld id="{9980FEDC-5B92-4F72-A58F-2B8FAA5A0F3F}" type="YVALUE">
                      <a:rPr lang="en-US" sz="1000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D-F1B8-4EFB-A397-BC409F513A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 (Printing Parameters)'!$K$22:$K$44</c:f>
                <c:numCache>
                  <c:formatCode>General</c:formatCode>
                  <c:ptCount val="23"/>
                  <c:pt idx="0">
                    <c:v>13.882587557800511</c:v>
                  </c:pt>
                  <c:pt idx="1">
                    <c:v>6.7329161839428835</c:v>
                  </c:pt>
                  <c:pt idx="2">
                    <c:v>22.153472574294042</c:v>
                  </c:pt>
                  <c:pt idx="5">
                    <c:v>9.5450972881369864</c:v>
                  </c:pt>
                  <c:pt idx="6">
                    <c:v>13.194082440245705</c:v>
                  </c:pt>
                  <c:pt idx="7">
                    <c:v>15.001710520470533</c:v>
                  </c:pt>
                  <c:pt idx="10">
                    <c:v>10.083653698623699</c:v>
                  </c:pt>
                  <c:pt idx="11">
                    <c:v>8.3310278081398792</c:v>
                  </c:pt>
                  <c:pt idx="12">
                    <c:v>6.7653078570010372</c:v>
                  </c:pt>
                  <c:pt idx="15">
                    <c:v>7.8245053351633729</c:v>
                  </c:pt>
                  <c:pt idx="16">
                    <c:v>2.3351678826157229</c:v>
                  </c:pt>
                  <c:pt idx="17">
                    <c:v>5.7598058856180216</c:v>
                  </c:pt>
                  <c:pt idx="20">
                    <c:v>4.4313310934751913</c:v>
                  </c:pt>
                  <c:pt idx="21">
                    <c:v>7.0163085924530497</c:v>
                  </c:pt>
                  <c:pt idx="22">
                    <c:v>7.4680330583092669</c:v>
                  </c:pt>
                </c:numCache>
              </c:numRef>
            </c:plus>
            <c:minus>
              <c:numRef>
                <c:f>'Data (Printing Parameters)'!$K$22:$K$44</c:f>
                <c:numCache>
                  <c:formatCode>General</c:formatCode>
                  <c:ptCount val="23"/>
                  <c:pt idx="0">
                    <c:v>13.882587557800511</c:v>
                  </c:pt>
                  <c:pt idx="1">
                    <c:v>6.7329161839428835</c:v>
                  </c:pt>
                  <c:pt idx="2">
                    <c:v>22.153472574294042</c:v>
                  </c:pt>
                  <c:pt idx="5">
                    <c:v>9.5450972881369864</c:v>
                  </c:pt>
                  <c:pt idx="6">
                    <c:v>13.194082440245705</c:v>
                  </c:pt>
                  <c:pt idx="7">
                    <c:v>15.001710520470533</c:v>
                  </c:pt>
                  <c:pt idx="10">
                    <c:v>10.083653698623699</c:v>
                  </c:pt>
                  <c:pt idx="11">
                    <c:v>8.3310278081398792</c:v>
                  </c:pt>
                  <c:pt idx="12">
                    <c:v>6.7653078570010372</c:v>
                  </c:pt>
                  <c:pt idx="15">
                    <c:v>7.8245053351633729</c:v>
                  </c:pt>
                  <c:pt idx="16">
                    <c:v>2.3351678826157229</c:v>
                  </c:pt>
                  <c:pt idx="17">
                    <c:v>5.7598058856180216</c:v>
                  </c:pt>
                  <c:pt idx="20">
                    <c:v>4.4313310934751913</c:v>
                  </c:pt>
                  <c:pt idx="21">
                    <c:v>7.0163085924530497</c:v>
                  </c:pt>
                  <c:pt idx="22">
                    <c:v>7.4680330583092669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strRef>
              <c:f>'Data (Printing Parameters)'!$C$22:$C$44</c:f>
              <c:strCache>
                <c:ptCount val="23"/>
                <c:pt idx="0">
                  <c:v>200 (W) 
200 (mm/s)</c:v>
                </c:pt>
                <c:pt idx="1">
                  <c:v>200 (W) 
400 (mm/s)</c:v>
                </c:pt>
                <c:pt idx="2">
                  <c:v>200 (W) 
600 (mm/s)</c:v>
                </c:pt>
                <c:pt idx="5">
                  <c:v>250 (W) 
200 (mm/s)</c:v>
                </c:pt>
                <c:pt idx="6">
                  <c:v>250 (W) 
400 (mm/s)</c:v>
                </c:pt>
                <c:pt idx="7">
                  <c:v>250 (W) 
600 (mm/s)</c:v>
                </c:pt>
                <c:pt idx="10">
                  <c:v>300 (W) 
200 (mm/s)</c:v>
                </c:pt>
                <c:pt idx="11">
                  <c:v>300 (W) 
400 (mm/s)</c:v>
                </c:pt>
                <c:pt idx="12">
                  <c:v>300 (W) 
600 (mm/s)</c:v>
                </c:pt>
                <c:pt idx="15">
                  <c:v>350 (W) 
200 (mm/s)</c:v>
                </c:pt>
                <c:pt idx="16">
                  <c:v>350 (W) 
400 (mm/s)</c:v>
                </c:pt>
                <c:pt idx="17">
                  <c:v>350 (W) 
600 (mm/s)</c:v>
                </c:pt>
                <c:pt idx="20">
                  <c:v>400 (W) 
200 (mm/s)</c:v>
                </c:pt>
                <c:pt idx="21">
                  <c:v>400 (W) 
400 (mm/s)</c:v>
                </c:pt>
                <c:pt idx="22">
                  <c:v>400 (W) 
600 (mm/s)</c:v>
                </c:pt>
              </c:strCache>
            </c:strRef>
          </c:xVal>
          <c:yVal>
            <c:numRef>
              <c:f>'Data (Printing Parameters)'!$J$22:$J$44</c:f>
              <c:numCache>
                <c:formatCode>General</c:formatCode>
                <c:ptCount val="23"/>
                <c:pt idx="0">
                  <c:v>274.851</c:v>
                </c:pt>
                <c:pt idx="1">
                  <c:v>282.37419999999992</c:v>
                </c:pt>
                <c:pt idx="2">
                  <c:v>253.916</c:v>
                </c:pt>
                <c:pt idx="5">
                  <c:v>290.86620000000005</c:v>
                </c:pt>
                <c:pt idx="6">
                  <c:v>264.24480000000005</c:v>
                </c:pt>
                <c:pt idx="7">
                  <c:v>285.00720000000001</c:v>
                </c:pt>
                <c:pt idx="10">
                  <c:v>286.61199999999997</c:v>
                </c:pt>
                <c:pt idx="11">
                  <c:v>290.79480000000001</c:v>
                </c:pt>
                <c:pt idx="12">
                  <c:v>274.91199999999998</c:v>
                </c:pt>
                <c:pt idx="15">
                  <c:v>299.52480000000003</c:v>
                </c:pt>
                <c:pt idx="16">
                  <c:v>257.45780000000002</c:v>
                </c:pt>
                <c:pt idx="17">
                  <c:v>264.06119999999999</c:v>
                </c:pt>
                <c:pt idx="20">
                  <c:v>277.95339999999999</c:v>
                </c:pt>
                <c:pt idx="21">
                  <c:v>277.8288</c:v>
                </c:pt>
                <c:pt idx="22">
                  <c:v>263.81040000000002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291-47EB-A5A0-5E348690FC71}"/>
            </c:ext>
          </c:extLst>
        </c:ser>
        <c:ser>
          <c:idx val="2"/>
          <c:order val="2"/>
          <c:tx>
            <c:strRef>
              <c:f>'Data (Printing Parameters)'!$P$20</c:f>
              <c:strCache>
                <c:ptCount val="1"/>
                <c:pt idx="0">
                  <c:v>Mo-SiC 80nm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tx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291-47EB-A5A0-5E348690FC71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291-47EB-A5A0-5E348690FC71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291-47EB-A5A0-5E348690FC71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291-47EB-A5A0-5E348690FC71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291-47EB-A5A0-5E348690FC71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1B8-4EFB-A397-BC409F513A32}"/>
              </c:ext>
            </c:extLst>
          </c:dPt>
          <c:dPt>
            <c:idx val="10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291-47EB-A5A0-5E348690FC71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1B8-4EFB-A397-BC409F513A32}"/>
              </c:ext>
            </c:extLst>
          </c:dPt>
          <c:dPt>
            <c:idx val="12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291-47EB-A5A0-5E348690FC71}"/>
              </c:ext>
            </c:extLst>
          </c:dPt>
          <c:dPt>
            <c:idx val="15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1B8-4EFB-A397-BC409F513A32}"/>
              </c:ext>
            </c:extLst>
          </c:dPt>
          <c:dPt>
            <c:idx val="16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291-47EB-A5A0-5E348690FC71}"/>
              </c:ext>
            </c:extLst>
          </c:dPt>
          <c:dPt>
            <c:idx val="17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291-47EB-A5A0-5E348690FC71}"/>
              </c:ext>
            </c:extLst>
          </c:dPt>
          <c:dPt>
            <c:idx val="20"/>
            <c:marker>
              <c:symbol val="circle"/>
              <c:size val="10"/>
              <c:spPr>
                <a:solidFill>
                  <a:srgbClr val="FF000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1B8-4EFB-A397-BC409F513A32}"/>
              </c:ext>
            </c:extLst>
          </c:dPt>
          <c:dPt>
            <c:idx val="21"/>
            <c:marker>
              <c:symbol val="circle"/>
              <c:size val="10"/>
              <c:spPr>
                <a:solidFill>
                  <a:srgbClr val="00B0F0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1B8-4EFB-A397-BC409F513A32}"/>
              </c:ext>
            </c:extLst>
          </c:dPt>
          <c:dPt>
            <c:idx val="22"/>
            <c:marker>
              <c:symbol val="circle"/>
              <c:size val="10"/>
              <c:spPr>
                <a:solidFill>
                  <a:schemeClr val="bg1"/>
                </a:solidFill>
                <a:ln w="9525" cap="rnd">
                  <a:solidFill>
                    <a:schemeClr val="bg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1B8-4EFB-A397-BC409F513A32}"/>
              </c:ext>
            </c:extLst>
          </c:dPt>
          <c:dLbls>
            <c:dLbl>
              <c:idx val="12"/>
              <c:layout>
                <c:manualLayout>
                  <c:x val="-0.10852311791836997"/>
                  <c:y val="-5.2543983308135457E-2"/>
                </c:manualLayout>
              </c:layout>
              <c:tx>
                <c:rich>
                  <a:bodyPr/>
                  <a:lstStyle/>
                  <a:p>
                    <a:fld id="{94763D7B-301F-4AEE-B56D-7DCEAAFF0FB2}" type="YVALUE">
                      <a:rPr lang="en-US" sz="1000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8291-47EB-A5A0-5E348690F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'Data (Printing Parameters)'!$Q$22:$Q$44</c:f>
                <c:numCache>
                  <c:formatCode>General</c:formatCode>
                  <c:ptCount val="23"/>
                  <c:pt idx="0">
                    <c:v>10.338327147077518</c:v>
                  </c:pt>
                  <c:pt idx="1">
                    <c:v>10.489990049566297</c:v>
                  </c:pt>
                  <c:pt idx="2">
                    <c:v>14.268410908423901</c:v>
                  </c:pt>
                  <c:pt idx="5">
                    <c:v>9.3043356538766382</c:v>
                  </c:pt>
                  <c:pt idx="6">
                    <c:v>11.782210719555138</c:v>
                  </c:pt>
                  <c:pt idx="7">
                    <c:v>11.376131501525467</c:v>
                  </c:pt>
                  <c:pt idx="10">
                    <c:v>4.0105835612831999</c:v>
                  </c:pt>
                  <c:pt idx="11">
                    <c:v>8.2631021051418703</c:v>
                  </c:pt>
                  <c:pt idx="12">
                    <c:v>4.4682997728442464</c:v>
                  </c:pt>
                  <c:pt idx="15">
                    <c:v>4.1124381748029402</c:v>
                  </c:pt>
                  <c:pt idx="16">
                    <c:v>10.119865045542847</c:v>
                  </c:pt>
                  <c:pt idx="17">
                    <c:v>7.0882182288640063</c:v>
                  </c:pt>
                  <c:pt idx="20">
                    <c:v>9.1946637535039812</c:v>
                  </c:pt>
                  <c:pt idx="21">
                    <c:v>7.8318820637187843</c:v>
                  </c:pt>
                  <c:pt idx="22">
                    <c:v>4.58708915523765</c:v>
                  </c:pt>
                </c:numCache>
              </c:numRef>
            </c:plus>
            <c:minus>
              <c:numRef>
                <c:f>'Data (Printing Parameters)'!$Q$22:$Q$44</c:f>
                <c:numCache>
                  <c:formatCode>General</c:formatCode>
                  <c:ptCount val="23"/>
                  <c:pt idx="0">
                    <c:v>10.338327147077518</c:v>
                  </c:pt>
                  <c:pt idx="1">
                    <c:v>10.489990049566297</c:v>
                  </c:pt>
                  <c:pt idx="2">
                    <c:v>14.268410908423901</c:v>
                  </c:pt>
                  <c:pt idx="5">
                    <c:v>9.3043356538766382</c:v>
                  </c:pt>
                  <c:pt idx="6">
                    <c:v>11.782210719555138</c:v>
                  </c:pt>
                  <c:pt idx="7">
                    <c:v>11.376131501525467</c:v>
                  </c:pt>
                  <c:pt idx="10">
                    <c:v>4.0105835612831999</c:v>
                  </c:pt>
                  <c:pt idx="11">
                    <c:v>8.2631021051418703</c:v>
                  </c:pt>
                  <c:pt idx="12">
                    <c:v>4.4682997728442464</c:v>
                  </c:pt>
                  <c:pt idx="15">
                    <c:v>4.1124381748029402</c:v>
                  </c:pt>
                  <c:pt idx="16">
                    <c:v>10.119865045542847</c:v>
                  </c:pt>
                  <c:pt idx="17">
                    <c:v>7.0882182288640063</c:v>
                  </c:pt>
                  <c:pt idx="20">
                    <c:v>9.1946637535039812</c:v>
                  </c:pt>
                  <c:pt idx="21">
                    <c:v>7.8318820637187843</c:v>
                  </c:pt>
                  <c:pt idx="22">
                    <c:v>4.58708915523765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strRef>
              <c:f>'Data (Printing Parameters)'!$C$22:$C$44</c:f>
              <c:strCache>
                <c:ptCount val="23"/>
                <c:pt idx="0">
                  <c:v>200 (W) 
200 (mm/s)</c:v>
                </c:pt>
                <c:pt idx="1">
                  <c:v>200 (W) 
400 (mm/s)</c:v>
                </c:pt>
                <c:pt idx="2">
                  <c:v>200 (W) 
600 (mm/s)</c:v>
                </c:pt>
                <c:pt idx="5">
                  <c:v>250 (W) 
200 (mm/s)</c:v>
                </c:pt>
                <c:pt idx="6">
                  <c:v>250 (W) 
400 (mm/s)</c:v>
                </c:pt>
                <c:pt idx="7">
                  <c:v>250 (W) 
600 (mm/s)</c:v>
                </c:pt>
                <c:pt idx="10">
                  <c:v>300 (W) 
200 (mm/s)</c:v>
                </c:pt>
                <c:pt idx="11">
                  <c:v>300 (W) 
400 (mm/s)</c:v>
                </c:pt>
                <c:pt idx="12">
                  <c:v>300 (W) 
600 (mm/s)</c:v>
                </c:pt>
                <c:pt idx="15">
                  <c:v>350 (W) 
200 (mm/s)</c:v>
                </c:pt>
                <c:pt idx="16">
                  <c:v>350 (W) 
400 (mm/s)</c:v>
                </c:pt>
                <c:pt idx="17">
                  <c:v>350 (W) 
600 (mm/s)</c:v>
                </c:pt>
                <c:pt idx="20">
                  <c:v>400 (W) 
200 (mm/s)</c:v>
                </c:pt>
                <c:pt idx="21">
                  <c:v>400 (W) 
400 (mm/s)</c:v>
                </c:pt>
                <c:pt idx="22">
                  <c:v>400 (W) 
600 (mm/s)</c:v>
                </c:pt>
              </c:strCache>
            </c:strRef>
          </c:xVal>
          <c:yVal>
            <c:numRef>
              <c:f>'Data (Printing Parameters)'!$P$22:$P$44</c:f>
              <c:numCache>
                <c:formatCode>General</c:formatCode>
                <c:ptCount val="23"/>
                <c:pt idx="0">
                  <c:v>292.55200000000002</c:v>
                </c:pt>
                <c:pt idx="1">
                  <c:v>275.40780000000007</c:v>
                </c:pt>
                <c:pt idx="2">
                  <c:v>270.255</c:v>
                </c:pt>
                <c:pt idx="5">
                  <c:v>273.49540000000002</c:v>
                </c:pt>
                <c:pt idx="6">
                  <c:v>257.91520000000003</c:v>
                </c:pt>
                <c:pt idx="7">
                  <c:v>239.28980000000001</c:v>
                </c:pt>
                <c:pt idx="10">
                  <c:v>275.26839999999999</c:v>
                </c:pt>
                <c:pt idx="11">
                  <c:v>243.36199999999999</c:v>
                </c:pt>
                <c:pt idx="12">
                  <c:v>298.91340000000002</c:v>
                </c:pt>
                <c:pt idx="15">
                  <c:v>284.0258</c:v>
                </c:pt>
                <c:pt idx="16">
                  <c:v>265.43619999999999</c:v>
                </c:pt>
                <c:pt idx="17">
                  <c:v>262.1044</c:v>
                </c:pt>
                <c:pt idx="20">
                  <c:v>274.37819999999999</c:v>
                </c:pt>
                <c:pt idx="21">
                  <c:v>271.09559999999999</c:v>
                </c:pt>
                <c:pt idx="22">
                  <c:v>270.94159999999999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291-47EB-A5A0-5E348690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40048"/>
        <c:axId val="1890947120"/>
      </c:scatterChart>
      <c:valAx>
        <c:axId val="18909400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         200 W	 </a:t>
                </a:r>
                <a:r>
                  <a:rPr lang="en-US" sz="1200" baseline="0">
                    <a:solidFill>
                      <a:schemeClr val="bg1"/>
                    </a:solidFill>
                  </a:rPr>
                  <a:t>                        </a:t>
                </a:r>
                <a:r>
                  <a:rPr lang="en-US" sz="1200" b="1" i="0" u="none" strike="noStrike" cap="all" baseline="0">
                    <a:solidFill>
                      <a:schemeClr val="bg1"/>
                    </a:solidFill>
                    <a:effectLst/>
                  </a:rPr>
                  <a:t>250 W	                300 W 	      350 W                                  400 W</a:t>
                </a:r>
                <a:r>
                  <a:rPr lang="en-US" sz="1200" baseline="0">
                    <a:solidFill>
                      <a:schemeClr val="bg1"/>
                    </a:solidFill>
                  </a:rPr>
                  <a:t>		</a:t>
                </a:r>
                <a:endParaRPr lang="en-US" sz="12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9.2183217693125069E-2"/>
              <c:y val="0.78918994268059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890947120"/>
        <c:crosses val="autoZero"/>
        <c:crossBetween val="midCat"/>
      </c:valAx>
      <c:valAx>
        <c:axId val="1890947120"/>
        <c:scaling>
          <c:orientation val="minMax"/>
          <c:max val="3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Vicker's</a:t>
                </a:r>
                <a:r>
                  <a:rPr lang="en-US" sz="1600" baseline="0">
                    <a:solidFill>
                      <a:schemeClr val="bg1"/>
                    </a:solidFill>
                  </a:rPr>
                  <a:t> Hardness (</a:t>
                </a:r>
                <a:r>
                  <a:rPr lang="en-US" sz="1600" b="1" i="0" u="none" strike="noStrike" cap="all" baseline="0">
                    <a:solidFill>
                      <a:schemeClr val="bg1"/>
                    </a:solidFill>
                  </a:rPr>
                  <a:t>HV)</a:t>
                </a:r>
                <a:endParaRPr lang="en-US" sz="1600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713019499924075E-3"/>
              <c:y val="0.3112689183061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083104107337435E-2"/>
          <c:y val="0.64017886792970213"/>
          <c:w val="0.12059775150817985"/>
          <c:h val="0.1273240706626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Vicker's Hardness</a:t>
            </a:r>
          </a:p>
        </c:rich>
      </c:tx>
      <c:layout>
        <c:manualLayout>
          <c:xMode val="edge"/>
          <c:yMode val="edge"/>
          <c:x val="0.33292077590380925"/>
          <c:y val="8.390232332252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82031210335504E-2"/>
          <c:y val="0.18100342855410034"/>
          <c:w val="0.87122462817147861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(Linear Energy Density)'!$D$2:$E$2</c:f>
              <c:strCache>
                <c:ptCount val="1"/>
                <c:pt idx="0">
                  <c:v>Mo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rgbClr val="FF000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62446312927645"/>
                  <c:y val="5.860675061292031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-4.1214x + 248.98</a:t>
                    </a:r>
                    <a:br>
                      <a:rPr lang="en-US" baseline="0"/>
                    </a:br>
                    <a:r>
                      <a:rPr lang="en-US" baseline="0"/>
                      <a:t>R² = 0.6329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(Printing Parameters)'!$E$22:$E$44</c:f>
                <c:numCache>
                  <c:formatCode>General</c:formatCode>
                  <c:ptCount val="23"/>
                  <c:pt idx="0">
                    <c:v>4.3239134982096949</c:v>
                  </c:pt>
                  <c:pt idx="1">
                    <c:v>8.3049379190936783</c:v>
                  </c:pt>
                  <c:pt idx="2">
                    <c:v>15.804370014049701</c:v>
                  </c:pt>
                  <c:pt idx="5">
                    <c:v>13.955104917555959</c:v>
                  </c:pt>
                  <c:pt idx="6">
                    <c:v>7.029496472721215</c:v>
                  </c:pt>
                  <c:pt idx="7">
                    <c:v>12.202254820627701</c:v>
                  </c:pt>
                  <c:pt idx="10">
                    <c:v>7.2029398695896996</c:v>
                  </c:pt>
                  <c:pt idx="11">
                    <c:v>6.1455500404764436</c:v>
                  </c:pt>
                  <c:pt idx="12">
                    <c:v>13.822016211103115</c:v>
                  </c:pt>
                  <c:pt idx="15">
                    <c:v>6.5245670323784708</c:v>
                  </c:pt>
                  <c:pt idx="16">
                    <c:v>10.171799916435635</c:v>
                  </c:pt>
                  <c:pt idx="17">
                    <c:v>7.3558832644353496</c:v>
                  </c:pt>
                  <c:pt idx="20">
                    <c:v>4.7535582947065702</c:v>
                  </c:pt>
                  <c:pt idx="21">
                    <c:v>3.0005480332765901</c:v>
                  </c:pt>
                  <c:pt idx="22">
                    <c:v>14.1328883330927</c:v>
                  </c:pt>
                </c:numCache>
              </c:numRef>
            </c:plus>
            <c:minus>
              <c:numRef>
                <c:f>'Data (Printing Parameters)'!$E$22:$E$44</c:f>
                <c:numCache>
                  <c:formatCode>General</c:formatCode>
                  <c:ptCount val="23"/>
                  <c:pt idx="0">
                    <c:v>4.3239134982096949</c:v>
                  </c:pt>
                  <c:pt idx="1">
                    <c:v>8.3049379190936783</c:v>
                  </c:pt>
                  <c:pt idx="2">
                    <c:v>15.804370014049701</c:v>
                  </c:pt>
                  <c:pt idx="5">
                    <c:v>13.955104917555959</c:v>
                  </c:pt>
                  <c:pt idx="6">
                    <c:v>7.029496472721215</c:v>
                  </c:pt>
                  <c:pt idx="7">
                    <c:v>12.202254820627701</c:v>
                  </c:pt>
                  <c:pt idx="10">
                    <c:v>7.2029398695896996</c:v>
                  </c:pt>
                  <c:pt idx="11">
                    <c:v>6.1455500404764436</c:v>
                  </c:pt>
                  <c:pt idx="12">
                    <c:v>13.822016211103115</c:v>
                  </c:pt>
                  <c:pt idx="15">
                    <c:v>6.5245670323784708</c:v>
                  </c:pt>
                  <c:pt idx="16">
                    <c:v>10.171799916435635</c:v>
                  </c:pt>
                  <c:pt idx="17">
                    <c:v>7.3558832644353496</c:v>
                  </c:pt>
                  <c:pt idx="20">
                    <c:v>4.7535582947065702</c:v>
                  </c:pt>
                  <c:pt idx="21">
                    <c:v>3.0005480332765901</c:v>
                  </c:pt>
                  <c:pt idx="22">
                    <c:v>14.1328883330927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</c:errBars>
          <c:xVal>
            <c:numRef>
              <c:f>'Data (Linear Energy Density)'!$C$4:$C$18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Density)'!$D$4:$D$18</c:f>
              <c:numCache>
                <c:formatCode>General</c:formatCode>
                <c:ptCount val="15"/>
                <c:pt idx="0">
                  <c:v>252.42179999999999</c:v>
                </c:pt>
                <c:pt idx="1">
                  <c:v>249.54419999999999</c:v>
                </c:pt>
                <c:pt idx="2">
                  <c:v>236.76740000000001</c:v>
                </c:pt>
                <c:pt idx="3">
                  <c:v>257.21760000000006</c:v>
                </c:pt>
                <c:pt idx="4">
                  <c:v>257.2876</c:v>
                </c:pt>
                <c:pt idx="5">
                  <c:v>268.52339999999998</c:v>
                </c:pt>
                <c:pt idx="6">
                  <c:v>230.78699999999998</c:v>
                </c:pt>
                <c:pt idx="7">
                  <c:v>235.46100000000001</c:v>
                </c:pt>
                <c:pt idx="8">
                  <c:v>244.62220000000002</c:v>
                </c:pt>
                <c:pt idx="9">
                  <c:v>240.54040000000001</c:v>
                </c:pt>
                <c:pt idx="10">
                  <c:v>250.21019999999999</c:v>
                </c:pt>
                <c:pt idx="11">
                  <c:v>245.02200000000002</c:v>
                </c:pt>
                <c:pt idx="12">
                  <c:v>248.13819999999996</c:v>
                </c:pt>
                <c:pt idx="13">
                  <c:v>224.15299999999996</c:v>
                </c:pt>
                <c:pt idx="14">
                  <c:v>237.40279999999998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9D4-476D-AFA3-CB17C97F7EAD}"/>
            </c:ext>
          </c:extLst>
        </c:ser>
        <c:ser>
          <c:idx val="1"/>
          <c:order val="1"/>
          <c:tx>
            <c:strRef>
              <c:f>'Data (Linear Energy Density)'!$J$2:$K$2</c:f>
              <c:strCache>
                <c:ptCount val="1"/>
                <c:pt idx="0">
                  <c:v>Mo-SiC 18nm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solidFill>
                <a:srgbClr val="0070C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0070C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76297848960486"/>
                  <c:y val="6.616691005256148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13.448x + 263.95</a:t>
                    </a:r>
                    <a:br>
                      <a:rPr lang="en-US" baseline="0"/>
                    </a:br>
                    <a:r>
                      <a:rPr lang="en-US" baseline="0"/>
                      <a:t>R² = 062578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(Printing Parameters)'!$K$22:$K$44</c:f>
                <c:numCache>
                  <c:formatCode>General</c:formatCode>
                  <c:ptCount val="23"/>
                  <c:pt idx="0">
                    <c:v>13.882587557800511</c:v>
                  </c:pt>
                  <c:pt idx="1">
                    <c:v>6.7329161839428835</c:v>
                  </c:pt>
                  <c:pt idx="2">
                    <c:v>22.153472574294042</c:v>
                  </c:pt>
                  <c:pt idx="5">
                    <c:v>9.5450972881369864</c:v>
                  </c:pt>
                  <c:pt idx="6">
                    <c:v>13.194082440245705</c:v>
                  </c:pt>
                  <c:pt idx="7">
                    <c:v>15.001710520470533</c:v>
                  </c:pt>
                  <c:pt idx="10">
                    <c:v>10.083653698623699</c:v>
                  </c:pt>
                  <c:pt idx="11">
                    <c:v>8.3310278081398792</c:v>
                  </c:pt>
                  <c:pt idx="12">
                    <c:v>6.7653078570010372</c:v>
                  </c:pt>
                  <c:pt idx="15">
                    <c:v>7.8245053351633729</c:v>
                  </c:pt>
                  <c:pt idx="16">
                    <c:v>2.3351678826157229</c:v>
                  </c:pt>
                  <c:pt idx="17">
                    <c:v>5.7598058856180216</c:v>
                  </c:pt>
                  <c:pt idx="20">
                    <c:v>4.4313310934751913</c:v>
                  </c:pt>
                  <c:pt idx="21">
                    <c:v>7.0163085924530497</c:v>
                  </c:pt>
                  <c:pt idx="22">
                    <c:v>7.4680330583092669</c:v>
                  </c:pt>
                </c:numCache>
              </c:numRef>
            </c:plus>
            <c:minus>
              <c:numRef>
                <c:f>'Data (Printing Parameters)'!$K$22:$K$44</c:f>
                <c:numCache>
                  <c:formatCode>General</c:formatCode>
                  <c:ptCount val="23"/>
                  <c:pt idx="0">
                    <c:v>13.882587557800511</c:v>
                  </c:pt>
                  <c:pt idx="1">
                    <c:v>6.7329161839428835</c:v>
                  </c:pt>
                  <c:pt idx="2">
                    <c:v>22.153472574294042</c:v>
                  </c:pt>
                  <c:pt idx="5">
                    <c:v>9.5450972881369864</c:v>
                  </c:pt>
                  <c:pt idx="6">
                    <c:v>13.194082440245705</c:v>
                  </c:pt>
                  <c:pt idx="7">
                    <c:v>15.001710520470533</c:v>
                  </c:pt>
                  <c:pt idx="10">
                    <c:v>10.083653698623699</c:v>
                  </c:pt>
                  <c:pt idx="11">
                    <c:v>8.3310278081398792</c:v>
                  </c:pt>
                  <c:pt idx="12">
                    <c:v>6.7653078570010372</c:v>
                  </c:pt>
                  <c:pt idx="15">
                    <c:v>7.8245053351633729</c:v>
                  </c:pt>
                  <c:pt idx="16">
                    <c:v>2.3351678826157229</c:v>
                  </c:pt>
                  <c:pt idx="17">
                    <c:v>5.7598058856180216</c:v>
                  </c:pt>
                  <c:pt idx="20">
                    <c:v>4.4313310934751913</c:v>
                  </c:pt>
                  <c:pt idx="21">
                    <c:v>7.0163085924530497</c:v>
                  </c:pt>
                  <c:pt idx="22">
                    <c:v>7.4680330583092669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Density)'!$I$4:$I$18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Density)'!$J$4:$J$18</c:f>
              <c:numCache>
                <c:formatCode>General</c:formatCode>
                <c:ptCount val="15"/>
                <c:pt idx="0">
                  <c:v>274.851</c:v>
                </c:pt>
                <c:pt idx="1">
                  <c:v>282.37419999999992</c:v>
                </c:pt>
                <c:pt idx="2">
                  <c:v>253.916</c:v>
                </c:pt>
                <c:pt idx="3">
                  <c:v>290.86620000000005</c:v>
                </c:pt>
                <c:pt idx="4">
                  <c:v>264.24480000000005</c:v>
                </c:pt>
                <c:pt idx="5">
                  <c:v>285.00720000000001</c:v>
                </c:pt>
                <c:pt idx="6">
                  <c:v>286.61199999999997</c:v>
                </c:pt>
                <c:pt idx="7">
                  <c:v>290.79480000000001</c:v>
                </c:pt>
                <c:pt idx="8">
                  <c:v>274.91199999999998</c:v>
                </c:pt>
                <c:pt idx="9">
                  <c:v>299.52480000000003</c:v>
                </c:pt>
                <c:pt idx="10">
                  <c:v>257.45780000000002</c:v>
                </c:pt>
                <c:pt idx="11">
                  <c:v>264.06119999999999</c:v>
                </c:pt>
                <c:pt idx="12">
                  <c:v>277.95339999999999</c:v>
                </c:pt>
                <c:pt idx="13">
                  <c:v>277.8288</c:v>
                </c:pt>
                <c:pt idx="14">
                  <c:v>263.81040000000002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9D4-476D-AFA3-CB17C97F7EAD}"/>
            </c:ext>
          </c:extLst>
        </c:ser>
        <c:ser>
          <c:idx val="2"/>
          <c:order val="2"/>
          <c:tx>
            <c:strRef>
              <c:f>'Data (Linear Energy Density)'!$P$2:$Q$2</c:f>
              <c:strCache>
                <c:ptCount val="1"/>
                <c:pt idx="0">
                  <c:v>Mo-SiC 80nm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bg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66480721615224"/>
                  <c:y val="2.50194971276645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9.5805x + 261.51</a:t>
                    </a:r>
                    <a:br>
                      <a:rPr lang="en-US" baseline="0"/>
                    </a:br>
                    <a:r>
                      <a:rPr lang="en-US" baseline="0"/>
                      <a:t>R² = 0.4593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(Printing Parameters)'!$Q$22:$Q$44</c:f>
                <c:numCache>
                  <c:formatCode>General</c:formatCode>
                  <c:ptCount val="23"/>
                  <c:pt idx="0">
                    <c:v>10.338327147077518</c:v>
                  </c:pt>
                  <c:pt idx="1">
                    <c:v>10.489990049566297</c:v>
                  </c:pt>
                  <c:pt idx="2">
                    <c:v>14.268410908423901</c:v>
                  </c:pt>
                  <c:pt idx="5">
                    <c:v>9.3043356538766382</c:v>
                  </c:pt>
                  <c:pt idx="6">
                    <c:v>11.782210719555138</c:v>
                  </c:pt>
                  <c:pt idx="7">
                    <c:v>11.376131501525467</c:v>
                  </c:pt>
                  <c:pt idx="10">
                    <c:v>4.0105835612831999</c:v>
                  </c:pt>
                  <c:pt idx="11">
                    <c:v>8.2631021051418703</c:v>
                  </c:pt>
                  <c:pt idx="12">
                    <c:v>4.4682997728442464</c:v>
                  </c:pt>
                  <c:pt idx="15">
                    <c:v>4.1124381748029402</c:v>
                  </c:pt>
                  <c:pt idx="16">
                    <c:v>10.119865045542847</c:v>
                  </c:pt>
                  <c:pt idx="17">
                    <c:v>7.0882182288640063</c:v>
                  </c:pt>
                  <c:pt idx="20">
                    <c:v>9.1946637535039812</c:v>
                  </c:pt>
                  <c:pt idx="21">
                    <c:v>7.8318820637187843</c:v>
                  </c:pt>
                  <c:pt idx="22">
                    <c:v>4.58708915523765</c:v>
                  </c:pt>
                </c:numCache>
              </c:numRef>
            </c:plus>
            <c:minus>
              <c:numRef>
                <c:f>'Data (Printing Parameters)'!$Q$22:$Q$44</c:f>
                <c:numCache>
                  <c:formatCode>General</c:formatCode>
                  <c:ptCount val="23"/>
                  <c:pt idx="0">
                    <c:v>10.338327147077518</c:v>
                  </c:pt>
                  <c:pt idx="1">
                    <c:v>10.489990049566297</c:v>
                  </c:pt>
                  <c:pt idx="2">
                    <c:v>14.268410908423901</c:v>
                  </c:pt>
                  <c:pt idx="5">
                    <c:v>9.3043356538766382</c:v>
                  </c:pt>
                  <c:pt idx="6">
                    <c:v>11.782210719555138</c:v>
                  </c:pt>
                  <c:pt idx="7">
                    <c:v>11.376131501525467</c:v>
                  </c:pt>
                  <c:pt idx="10">
                    <c:v>4.0105835612831999</c:v>
                  </c:pt>
                  <c:pt idx="11">
                    <c:v>8.2631021051418703</c:v>
                  </c:pt>
                  <c:pt idx="12">
                    <c:v>4.4682997728442464</c:v>
                  </c:pt>
                  <c:pt idx="15">
                    <c:v>4.1124381748029402</c:v>
                  </c:pt>
                  <c:pt idx="16">
                    <c:v>10.119865045542847</c:v>
                  </c:pt>
                  <c:pt idx="17">
                    <c:v>7.0882182288640063</c:v>
                  </c:pt>
                  <c:pt idx="20">
                    <c:v>9.1946637535039812</c:v>
                  </c:pt>
                  <c:pt idx="21">
                    <c:v>7.8318820637187843</c:v>
                  </c:pt>
                  <c:pt idx="22">
                    <c:v>4.58708915523765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Density)'!$O$4:$O$18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Density)'!$P$4:$P$18</c:f>
              <c:numCache>
                <c:formatCode>General</c:formatCode>
                <c:ptCount val="15"/>
                <c:pt idx="0">
                  <c:v>292.55200000000002</c:v>
                </c:pt>
                <c:pt idx="1">
                  <c:v>275.40780000000007</c:v>
                </c:pt>
                <c:pt idx="2">
                  <c:v>270.255</c:v>
                </c:pt>
                <c:pt idx="3">
                  <c:v>273.49540000000002</c:v>
                </c:pt>
                <c:pt idx="4">
                  <c:v>257.91520000000003</c:v>
                </c:pt>
                <c:pt idx="5">
                  <c:v>239.28980000000001</c:v>
                </c:pt>
                <c:pt idx="6">
                  <c:v>275.26839999999999</c:v>
                </c:pt>
                <c:pt idx="7">
                  <c:v>243.36199999999999</c:v>
                </c:pt>
                <c:pt idx="8">
                  <c:v>298.91340000000002</c:v>
                </c:pt>
                <c:pt idx="9">
                  <c:v>284.0258</c:v>
                </c:pt>
                <c:pt idx="10">
                  <c:v>265.43619999999999</c:v>
                </c:pt>
                <c:pt idx="11">
                  <c:v>262.1044</c:v>
                </c:pt>
                <c:pt idx="12">
                  <c:v>274.37819999999999</c:v>
                </c:pt>
                <c:pt idx="13">
                  <c:v>271.09559999999999</c:v>
                </c:pt>
                <c:pt idx="14">
                  <c:v>270.94159999999999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9D4-476D-AFA3-CB17C97F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40048"/>
        <c:axId val="1890947120"/>
      </c:scatterChart>
      <c:valAx>
        <c:axId val="18909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Linear Energy Density (LED)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7120"/>
        <c:crosses val="autoZero"/>
        <c:crossBetween val="midCat"/>
      </c:valAx>
      <c:valAx>
        <c:axId val="1890947120"/>
        <c:scaling>
          <c:orientation val="minMax"/>
          <c:max val="3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solidFill>
                      <a:schemeClr val="bg1"/>
                    </a:solidFill>
                    <a:effectLst/>
                  </a:rPr>
                  <a:t>Vicker's Hardness (HV)</a:t>
                </a:r>
                <a:endParaRPr lang="en-US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4490277377144754"/>
          <c:y val="0.61996967343325604"/>
          <c:w val="0.19979027485979639"/>
          <c:h val="0.1556169152162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Vicker's Hardness</a:t>
            </a:r>
          </a:p>
        </c:rich>
      </c:tx>
      <c:layout>
        <c:manualLayout>
          <c:xMode val="edge"/>
          <c:yMode val="edge"/>
          <c:x val="0.33292077590380925"/>
          <c:y val="8.390232332252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82031210335504E-2"/>
          <c:y val="0.18100342855410034"/>
          <c:w val="0.87122462817147861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(Linear Energy Density)'!$D$2:$E$2</c:f>
              <c:strCache>
                <c:ptCount val="1"/>
                <c:pt idx="0">
                  <c:v>Mo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rgbClr val="FF000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(Printing Parameters)'!$E$22:$E$44</c:f>
                <c:numCache>
                  <c:formatCode>General</c:formatCode>
                  <c:ptCount val="23"/>
                  <c:pt idx="0">
                    <c:v>4.3239134982096949</c:v>
                  </c:pt>
                  <c:pt idx="1">
                    <c:v>8.3049379190936783</c:v>
                  </c:pt>
                  <c:pt idx="2">
                    <c:v>15.804370014049701</c:v>
                  </c:pt>
                  <c:pt idx="5">
                    <c:v>13.955104917555959</c:v>
                  </c:pt>
                  <c:pt idx="6">
                    <c:v>7.029496472721215</c:v>
                  </c:pt>
                  <c:pt idx="7">
                    <c:v>12.202254820627701</c:v>
                  </c:pt>
                  <c:pt idx="10">
                    <c:v>7.2029398695896996</c:v>
                  </c:pt>
                  <c:pt idx="11">
                    <c:v>6.1455500404764436</c:v>
                  </c:pt>
                  <c:pt idx="12">
                    <c:v>13.822016211103115</c:v>
                  </c:pt>
                  <c:pt idx="15">
                    <c:v>6.5245670323784708</c:v>
                  </c:pt>
                  <c:pt idx="16">
                    <c:v>10.171799916435635</c:v>
                  </c:pt>
                  <c:pt idx="17">
                    <c:v>7.3558832644353496</c:v>
                  </c:pt>
                  <c:pt idx="20">
                    <c:v>4.7535582947065702</c:v>
                  </c:pt>
                  <c:pt idx="21">
                    <c:v>3.0005480332765901</c:v>
                  </c:pt>
                  <c:pt idx="22">
                    <c:v>14.1328883330927</c:v>
                  </c:pt>
                </c:numCache>
              </c:numRef>
            </c:plus>
            <c:minus>
              <c:numRef>
                <c:f>'Data (Printing Parameters)'!$E$22:$E$44</c:f>
                <c:numCache>
                  <c:formatCode>General</c:formatCode>
                  <c:ptCount val="23"/>
                  <c:pt idx="0">
                    <c:v>4.3239134982096949</c:v>
                  </c:pt>
                  <c:pt idx="1">
                    <c:v>8.3049379190936783</c:v>
                  </c:pt>
                  <c:pt idx="2">
                    <c:v>15.804370014049701</c:v>
                  </c:pt>
                  <c:pt idx="5">
                    <c:v>13.955104917555959</c:v>
                  </c:pt>
                  <c:pt idx="6">
                    <c:v>7.029496472721215</c:v>
                  </c:pt>
                  <c:pt idx="7">
                    <c:v>12.202254820627701</c:v>
                  </c:pt>
                  <c:pt idx="10">
                    <c:v>7.2029398695896996</c:v>
                  </c:pt>
                  <c:pt idx="11">
                    <c:v>6.1455500404764436</c:v>
                  </c:pt>
                  <c:pt idx="12">
                    <c:v>13.822016211103115</c:v>
                  </c:pt>
                  <c:pt idx="15">
                    <c:v>6.5245670323784708</c:v>
                  </c:pt>
                  <c:pt idx="16">
                    <c:v>10.171799916435635</c:v>
                  </c:pt>
                  <c:pt idx="17">
                    <c:v>7.3558832644353496</c:v>
                  </c:pt>
                  <c:pt idx="20">
                    <c:v>4.7535582947065702</c:v>
                  </c:pt>
                  <c:pt idx="21">
                    <c:v>3.0005480332765901</c:v>
                  </c:pt>
                  <c:pt idx="22">
                    <c:v>14.1328883330927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</c:errBars>
          <c:xVal>
            <c:numRef>
              <c:f>'Data (Linear Energy Density)'!$C$4:$C$18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Density)'!$D$4:$D$18</c:f>
              <c:numCache>
                <c:formatCode>General</c:formatCode>
                <c:ptCount val="15"/>
                <c:pt idx="0">
                  <c:v>252.42179999999999</c:v>
                </c:pt>
                <c:pt idx="1">
                  <c:v>249.54419999999999</c:v>
                </c:pt>
                <c:pt idx="2">
                  <c:v>236.76740000000001</c:v>
                </c:pt>
                <c:pt idx="3">
                  <c:v>257.21760000000006</c:v>
                </c:pt>
                <c:pt idx="4">
                  <c:v>257.2876</c:v>
                </c:pt>
                <c:pt idx="5">
                  <c:v>268.52339999999998</c:v>
                </c:pt>
                <c:pt idx="6">
                  <c:v>230.78699999999998</c:v>
                </c:pt>
                <c:pt idx="7">
                  <c:v>235.46100000000001</c:v>
                </c:pt>
                <c:pt idx="8">
                  <c:v>244.62220000000002</c:v>
                </c:pt>
                <c:pt idx="9">
                  <c:v>240.54040000000001</c:v>
                </c:pt>
                <c:pt idx="10">
                  <c:v>250.21019999999999</c:v>
                </c:pt>
                <c:pt idx="11">
                  <c:v>245.02200000000002</c:v>
                </c:pt>
                <c:pt idx="12">
                  <c:v>248.13819999999996</c:v>
                </c:pt>
                <c:pt idx="13">
                  <c:v>224.15299999999996</c:v>
                </c:pt>
                <c:pt idx="14">
                  <c:v>237.40279999999998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B-4421-AB88-6B0C5ECB3CB7}"/>
            </c:ext>
          </c:extLst>
        </c:ser>
        <c:ser>
          <c:idx val="1"/>
          <c:order val="1"/>
          <c:tx>
            <c:strRef>
              <c:f>'Data (Linear Energy Density)'!$J$2:$K$2</c:f>
              <c:strCache>
                <c:ptCount val="1"/>
                <c:pt idx="0">
                  <c:v>Mo-SiC 18nm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solidFill>
                <a:srgbClr val="0070C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(Printing Parameters)'!$K$22:$K$44</c:f>
                <c:numCache>
                  <c:formatCode>General</c:formatCode>
                  <c:ptCount val="23"/>
                  <c:pt idx="0">
                    <c:v>13.882587557800511</c:v>
                  </c:pt>
                  <c:pt idx="1">
                    <c:v>6.7329161839428835</c:v>
                  </c:pt>
                  <c:pt idx="2">
                    <c:v>22.153472574294042</c:v>
                  </c:pt>
                  <c:pt idx="5">
                    <c:v>9.5450972881369864</c:v>
                  </c:pt>
                  <c:pt idx="6">
                    <c:v>13.194082440245705</c:v>
                  </c:pt>
                  <c:pt idx="7">
                    <c:v>15.001710520470533</c:v>
                  </c:pt>
                  <c:pt idx="10">
                    <c:v>10.083653698623699</c:v>
                  </c:pt>
                  <c:pt idx="11">
                    <c:v>8.3310278081398792</c:v>
                  </c:pt>
                  <c:pt idx="12">
                    <c:v>6.7653078570010372</c:v>
                  </c:pt>
                  <c:pt idx="15">
                    <c:v>7.8245053351633729</c:v>
                  </c:pt>
                  <c:pt idx="16">
                    <c:v>2.3351678826157229</c:v>
                  </c:pt>
                  <c:pt idx="17">
                    <c:v>5.7598058856180216</c:v>
                  </c:pt>
                  <c:pt idx="20">
                    <c:v>4.4313310934751913</c:v>
                  </c:pt>
                  <c:pt idx="21">
                    <c:v>7.0163085924530497</c:v>
                  </c:pt>
                  <c:pt idx="22">
                    <c:v>7.4680330583092669</c:v>
                  </c:pt>
                </c:numCache>
              </c:numRef>
            </c:plus>
            <c:minus>
              <c:numRef>
                <c:f>'Data (Printing Parameters)'!$K$22:$K$44</c:f>
                <c:numCache>
                  <c:formatCode>General</c:formatCode>
                  <c:ptCount val="23"/>
                  <c:pt idx="0">
                    <c:v>13.882587557800511</c:v>
                  </c:pt>
                  <c:pt idx="1">
                    <c:v>6.7329161839428835</c:v>
                  </c:pt>
                  <c:pt idx="2">
                    <c:v>22.153472574294042</c:v>
                  </c:pt>
                  <c:pt idx="5">
                    <c:v>9.5450972881369864</c:v>
                  </c:pt>
                  <c:pt idx="6">
                    <c:v>13.194082440245705</c:v>
                  </c:pt>
                  <c:pt idx="7">
                    <c:v>15.001710520470533</c:v>
                  </c:pt>
                  <c:pt idx="10">
                    <c:v>10.083653698623699</c:v>
                  </c:pt>
                  <c:pt idx="11">
                    <c:v>8.3310278081398792</c:v>
                  </c:pt>
                  <c:pt idx="12">
                    <c:v>6.7653078570010372</c:v>
                  </c:pt>
                  <c:pt idx="15">
                    <c:v>7.8245053351633729</c:v>
                  </c:pt>
                  <c:pt idx="16">
                    <c:v>2.3351678826157229</c:v>
                  </c:pt>
                  <c:pt idx="17">
                    <c:v>5.7598058856180216</c:v>
                  </c:pt>
                  <c:pt idx="20">
                    <c:v>4.4313310934751913</c:v>
                  </c:pt>
                  <c:pt idx="21">
                    <c:v>7.0163085924530497</c:v>
                  </c:pt>
                  <c:pt idx="22">
                    <c:v>7.4680330583092669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Density)'!$I$4:$I$18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Density)'!$J$4:$J$18</c:f>
              <c:numCache>
                <c:formatCode>General</c:formatCode>
                <c:ptCount val="15"/>
                <c:pt idx="0">
                  <c:v>274.851</c:v>
                </c:pt>
                <c:pt idx="1">
                  <c:v>282.37419999999992</c:v>
                </c:pt>
                <c:pt idx="2">
                  <c:v>253.916</c:v>
                </c:pt>
                <c:pt idx="3">
                  <c:v>290.86620000000005</c:v>
                </c:pt>
                <c:pt idx="4">
                  <c:v>264.24480000000005</c:v>
                </c:pt>
                <c:pt idx="5">
                  <c:v>285.00720000000001</c:v>
                </c:pt>
                <c:pt idx="6">
                  <c:v>286.61199999999997</c:v>
                </c:pt>
                <c:pt idx="7">
                  <c:v>290.79480000000001</c:v>
                </c:pt>
                <c:pt idx="8">
                  <c:v>274.91199999999998</c:v>
                </c:pt>
                <c:pt idx="9">
                  <c:v>299.52480000000003</c:v>
                </c:pt>
                <c:pt idx="10">
                  <c:v>257.45780000000002</c:v>
                </c:pt>
                <c:pt idx="11">
                  <c:v>264.06119999999999</c:v>
                </c:pt>
                <c:pt idx="12">
                  <c:v>277.95339999999999</c:v>
                </c:pt>
                <c:pt idx="13">
                  <c:v>277.8288</c:v>
                </c:pt>
                <c:pt idx="14">
                  <c:v>263.81040000000002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B-4421-AB88-6B0C5ECB3CB7}"/>
            </c:ext>
          </c:extLst>
        </c:ser>
        <c:ser>
          <c:idx val="2"/>
          <c:order val="2"/>
          <c:tx>
            <c:strRef>
              <c:f>'Data (Linear Energy Density)'!$P$2:$Q$2</c:f>
              <c:strCache>
                <c:ptCount val="1"/>
                <c:pt idx="0">
                  <c:v>Mo-SiC 80nm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bg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(Printing Parameters)'!$Q$22:$Q$44</c:f>
                <c:numCache>
                  <c:formatCode>General</c:formatCode>
                  <c:ptCount val="23"/>
                  <c:pt idx="0">
                    <c:v>10.338327147077518</c:v>
                  </c:pt>
                  <c:pt idx="1">
                    <c:v>10.489990049566297</c:v>
                  </c:pt>
                  <c:pt idx="2">
                    <c:v>14.268410908423901</c:v>
                  </c:pt>
                  <c:pt idx="5">
                    <c:v>9.3043356538766382</c:v>
                  </c:pt>
                  <c:pt idx="6">
                    <c:v>11.782210719555138</c:v>
                  </c:pt>
                  <c:pt idx="7">
                    <c:v>11.376131501525467</c:v>
                  </c:pt>
                  <c:pt idx="10">
                    <c:v>4.0105835612831999</c:v>
                  </c:pt>
                  <c:pt idx="11">
                    <c:v>8.2631021051418703</c:v>
                  </c:pt>
                  <c:pt idx="12">
                    <c:v>4.4682997728442464</c:v>
                  </c:pt>
                  <c:pt idx="15">
                    <c:v>4.1124381748029402</c:v>
                  </c:pt>
                  <c:pt idx="16">
                    <c:v>10.119865045542847</c:v>
                  </c:pt>
                  <c:pt idx="17">
                    <c:v>7.0882182288640063</c:v>
                  </c:pt>
                  <c:pt idx="20">
                    <c:v>9.1946637535039812</c:v>
                  </c:pt>
                  <c:pt idx="21">
                    <c:v>7.8318820637187843</c:v>
                  </c:pt>
                  <c:pt idx="22">
                    <c:v>4.58708915523765</c:v>
                  </c:pt>
                </c:numCache>
              </c:numRef>
            </c:plus>
            <c:minus>
              <c:numRef>
                <c:f>'Data (Printing Parameters)'!$Q$22:$Q$44</c:f>
                <c:numCache>
                  <c:formatCode>General</c:formatCode>
                  <c:ptCount val="23"/>
                  <c:pt idx="0">
                    <c:v>10.338327147077518</c:v>
                  </c:pt>
                  <c:pt idx="1">
                    <c:v>10.489990049566297</c:v>
                  </c:pt>
                  <c:pt idx="2">
                    <c:v>14.268410908423901</c:v>
                  </c:pt>
                  <c:pt idx="5">
                    <c:v>9.3043356538766382</c:v>
                  </c:pt>
                  <c:pt idx="6">
                    <c:v>11.782210719555138</c:v>
                  </c:pt>
                  <c:pt idx="7">
                    <c:v>11.376131501525467</c:v>
                  </c:pt>
                  <c:pt idx="10">
                    <c:v>4.0105835612831999</c:v>
                  </c:pt>
                  <c:pt idx="11">
                    <c:v>8.2631021051418703</c:v>
                  </c:pt>
                  <c:pt idx="12">
                    <c:v>4.4682997728442464</c:v>
                  </c:pt>
                  <c:pt idx="15">
                    <c:v>4.1124381748029402</c:v>
                  </c:pt>
                  <c:pt idx="16">
                    <c:v>10.119865045542847</c:v>
                  </c:pt>
                  <c:pt idx="17">
                    <c:v>7.0882182288640063</c:v>
                  </c:pt>
                  <c:pt idx="20">
                    <c:v>9.1946637535039812</c:v>
                  </c:pt>
                  <c:pt idx="21">
                    <c:v>7.8318820637187843</c:v>
                  </c:pt>
                  <c:pt idx="22">
                    <c:v>4.58708915523765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Density)'!$O$4:$O$18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1.25</c:v>
                </c:pt>
                <c:pt idx="4">
                  <c:v>0.625</c:v>
                </c:pt>
                <c:pt idx="5">
                  <c:v>0.41666666666666669</c:v>
                </c:pt>
                <c:pt idx="6">
                  <c:v>1.5</c:v>
                </c:pt>
                <c:pt idx="7">
                  <c:v>0.75</c:v>
                </c:pt>
                <c:pt idx="8">
                  <c:v>0.5</c:v>
                </c:pt>
                <c:pt idx="9">
                  <c:v>1.75</c:v>
                </c:pt>
                <c:pt idx="10">
                  <c:v>0.875</c:v>
                </c:pt>
                <c:pt idx="11">
                  <c:v>0.58333333333333337</c:v>
                </c:pt>
                <c:pt idx="12">
                  <c:v>2</c:v>
                </c:pt>
                <c:pt idx="13">
                  <c:v>1</c:v>
                </c:pt>
                <c:pt idx="14">
                  <c:v>0.66666666666666663</c:v>
                </c:pt>
              </c:numCache>
            </c:numRef>
          </c:xVal>
          <c:yVal>
            <c:numRef>
              <c:f>'Data (Linear Energy Density)'!$P$4:$P$18</c:f>
              <c:numCache>
                <c:formatCode>General</c:formatCode>
                <c:ptCount val="15"/>
                <c:pt idx="0">
                  <c:v>292.55200000000002</c:v>
                </c:pt>
                <c:pt idx="1">
                  <c:v>275.40780000000007</c:v>
                </c:pt>
                <c:pt idx="2">
                  <c:v>270.255</c:v>
                </c:pt>
                <c:pt idx="3">
                  <c:v>273.49540000000002</c:v>
                </c:pt>
                <c:pt idx="4">
                  <c:v>257.91520000000003</c:v>
                </c:pt>
                <c:pt idx="5">
                  <c:v>239.28980000000001</c:v>
                </c:pt>
                <c:pt idx="6">
                  <c:v>275.26839999999999</c:v>
                </c:pt>
                <c:pt idx="7">
                  <c:v>243.36199999999999</c:v>
                </c:pt>
                <c:pt idx="8">
                  <c:v>298.91340000000002</c:v>
                </c:pt>
                <c:pt idx="9">
                  <c:v>284.0258</c:v>
                </c:pt>
                <c:pt idx="10">
                  <c:v>265.43619999999999</c:v>
                </c:pt>
                <c:pt idx="11">
                  <c:v>262.1044</c:v>
                </c:pt>
                <c:pt idx="12">
                  <c:v>274.37819999999999</c:v>
                </c:pt>
                <c:pt idx="13">
                  <c:v>271.09559999999999</c:v>
                </c:pt>
                <c:pt idx="14">
                  <c:v>270.94159999999999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7B-4421-AB88-6B0C5ECB3CB7}"/>
            </c:ext>
          </c:extLst>
        </c:ser>
        <c:ser>
          <c:idx val="3"/>
          <c:order val="3"/>
          <c:tx>
            <c:v>(Ellsworth) Mo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20"/>
            <c:spPr>
              <a:solidFill>
                <a:srgbClr val="00B050"/>
              </a:solidFill>
              <a:ln w="9525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(Linear Energy Density)'!$E$26:$E$29</c:f>
                <c:numCache>
                  <c:formatCode>General</c:formatCode>
                  <c:ptCount val="4"/>
                  <c:pt idx="0">
                    <c:v>22</c:v>
                  </c:pt>
                  <c:pt idx="1">
                    <c:v>11</c:v>
                  </c:pt>
                  <c:pt idx="2">
                    <c:v>18</c:v>
                  </c:pt>
                  <c:pt idx="3">
                    <c:v>21</c:v>
                  </c:pt>
                </c:numCache>
              </c:numRef>
            </c:plus>
            <c:minus>
              <c:numRef>
                <c:f>'Data (Linear Energy Density)'!$E$26:$E$29</c:f>
                <c:numCache>
                  <c:formatCode>General</c:formatCode>
                  <c:ptCount val="4"/>
                  <c:pt idx="0">
                    <c:v>22</c:v>
                  </c:pt>
                  <c:pt idx="1">
                    <c:v>11</c:v>
                  </c:pt>
                  <c:pt idx="2">
                    <c:v>18</c:v>
                  </c:pt>
                  <c:pt idx="3">
                    <c:v>21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Density)'!$C$26:$C$29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</c:numCache>
            </c:numRef>
          </c:xVal>
          <c:yVal>
            <c:numRef>
              <c:f>'Data (Linear Energy Density)'!$D$26:$D$29</c:f>
              <c:numCache>
                <c:formatCode>General</c:formatCode>
                <c:ptCount val="4"/>
                <c:pt idx="0">
                  <c:v>178</c:v>
                </c:pt>
                <c:pt idx="1">
                  <c:v>208</c:v>
                </c:pt>
                <c:pt idx="2">
                  <c:v>120</c:v>
                </c:pt>
                <c:pt idx="3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7B-4421-AB88-6B0C5ECB3CB7}"/>
            </c:ext>
          </c:extLst>
        </c:ser>
        <c:ser>
          <c:idx val="4"/>
          <c:order val="4"/>
          <c:tx>
            <c:v>(Ellsworth) Mo-SiC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21"/>
            <c:spPr>
              <a:solidFill>
                <a:srgbClr val="FFC000"/>
              </a:solidFill>
              <a:ln w="9525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(Linear Energy Density)'!$K$26:$K$29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20</c:v>
                  </c:pt>
                  <c:pt idx="2">
                    <c:v>12</c:v>
                  </c:pt>
                  <c:pt idx="3">
                    <c:v>6</c:v>
                  </c:pt>
                </c:numCache>
              </c:numRef>
            </c:plus>
            <c:minus>
              <c:numRef>
                <c:f>'Data (Linear Energy Density)'!$K$26:$K$29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20</c:v>
                  </c:pt>
                  <c:pt idx="2">
                    <c:v>12</c:v>
                  </c:pt>
                  <c:pt idx="3">
                    <c:v>6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'Data (Linear Energy Density)'!$I$26:$I$29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</c:numCache>
            </c:numRef>
          </c:xVal>
          <c:yVal>
            <c:numRef>
              <c:f>'Data (Linear Energy Density)'!$J$26:$J$29</c:f>
              <c:numCache>
                <c:formatCode>General</c:formatCode>
                <c:ptCount val="4"/>
                <c:pt idx="0">
                  <c:v>272</c:v>
                </c:pt>
                <c:pt idx="1">
                  <c:v>281</c:v>
                </c:pt>
                <c:pt idx="2">
                  <c:v>304</c:v>
                </c:pt>
                <c:pt idx="3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7B-4421-AB88-6B0C5ECB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40048"/>
        <c:axId val="1890947120"/>
      </c:scatterChart>
      <c:valAx>
        <c:axId val="18909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Linear Energy Density (LED)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7120"/>
        <c:crosses val="autoZero"/>
        <c:crossBetween val="midCat"/>
      </c:valAx>
      <c:valAx>
        <c:axId val="1890947120"/>
        <c:scaling>
          <c:orientation val="minMax"/>
          <c:max val="320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solidFill>
                      <a:schemeClr val="bg1"/>
                    </a:solidFill>
                    <a:effectLst/>
                  </a:rPr>
                  <a:t>Vicker's Hardness (HV)</a:t>
                </a:r>
                <a:endParaRPr lang="en-US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9183168962803996"/>
          <c:y val="0.64017889778253878"/>
          <c:w val="0.16387776033596668"/>
          <c:h val="0.1404899129714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Hardness Uncertainty vs. Porocity</a:t>
            </a:r>
          </a:p>
        </c:rich>
      </c:tx>
      <c:layout>
        <c:manualLayout>
          <c:xMode val="edge"/>
          <c:yMode val="edge"/>
          <c:x val="0.17013614235535582"/>
          <c:y val="7.7839567083406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49002864465278E-2"/>
          <c:y val="0.18100336093722427"/>
          <c:w val="0.87122462817147861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(Linear Energy Density)'!$D$2:$E$2</c:f>
              <c:strCache>
                <c:ptCount val="1"/>
                <c:pt idx="0">
                  <c:v>Mo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rgbClr val="FF000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706707901910258E-2"/>
                  <c:y val="5.0862798621126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(Uncertainty and Porosity)'!$D$4:$D$18</c:f>
              <c:numCache>
                <c:formatCode>General</c:formatCode>
                <c:ptCount val="15"/>
                <c:pt idx="0">
                  <c:v>33.088142402344737</c:v>
                </c:pt>
                <c:pt idx="1">
                  <c:v>32.559982423947645</c:v>
                </c:pt>
                <c:pt idx="2">
                  <c:v>63.039727326418728</c:v>
                </c:pt>
                <c:pt idx="3">
                  <c:v>38.642216398630552</c:v>
                </c:pt>
                <c:pt idx="4">
                  <c:v>28.830805624336755</c:v>
                </c:pt>
                <c:pt idx="5">
                  <c:v>58.206648501061196</c:v>
                </c:pt>
                <c:pt idx="6">
                  <c:v>5.5753334396634493</c:v>
                </c:pt>
                <c:pt idx="7">
                  <c:v>23.092907518065594</c:v>
                </c:pt>
                <c:pt idx="8">
                  <c:v>45.322655973646974</c:v>
                </c:pt>
                <c:pt idx="9">
                  <c:v>26.029424885668806</c:v>
                </c:pt>
                <c:pt idx="10">
                  <c:v>30.712295972509978</c:v>
                </c:pt>
                <c:pt idx="11">
                  <c:v>30.847560908206582</c:v>
                </c:pt>
                <c:pt idx="12">
                  <c:v>0.97501294911314373</c:v>
                </c:pt>
                <c:pt idx="13">
                  <c:v>20.265144935317601</c:v>
                </c:pt>
                <c:pt idx="14">
                  <c:v>54.002667596265596</c:v>
                </c:pt>
              </c:numCache>
            </c:numRef>
          </c:xVal>
          <c:yVal>
            <c:numRef>
              <c:f>'Data (Uncertainty and Porosity)'!$E$4:$E$18</c:f>
              <c:numCache>
                <c:formatCode>General</c:formatCode>
                <c:ptCount val="15"/>
                <c:pt idx="0">
                  <c:v>4.3239134982096949</c:v>
                </c:pt>
                <c:pt idx="1">
                  <c:v>8.3049379190936783</c:v>
                </c:pt>
                <c:pt idx="2">
                  <c:v>15.804370014049701</c:v>
                </c:pt>
                <c:pt idx="3">
                  <c:v>13.955104917555959</c:v>
                </c:pt>
                <c:pt idx="4">
                  <c:v>7.029496472721215</c:v>
                </c:pt>
                <c:pt idx="5">
                  <c:v>12.202254820627701</c:v>
                </c:pt>
                <c:pt idx="6">
                  <c:v>7.2029398695896996</c:v>
                </c:pt>
                <c:pt idx="7">
                  <c:v>6.1455500404764436</c:v>
                </c:pt>
                <c:pt idx="8">
                  <c:v>13.822016211103115</c:v>
                </c:pt>
                <c:pt idx="9">
                  <c:v>6.5245670323784708</c:v>
                </c:pt>
                <c:pt idx="10">
                  <c:v>10.171799916435635</c:v>
                </c:pt>
                <c:pt idx="11">
                  <c:v>7.3558832644353496</c:v>
                </c:pt>
                <c:pt idx="12">
                  <c:v>4.7535582947065702</c:v>
                </c:pt>
                <c:pt idx="13">
                  <c:v>3.0005480332765901</c:v>
                </c:pt>
                <c:pt idx="14">
                  <c:v>14.1328883330927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3-4DB9-827D-48CCE0CB46E2}"/>
            </c:ext>
          </c:extLst>
        </c:ser>
        <c:ser>
          <c:idx val="1"/>
          <c:order val="1"/>
          <c:tx>
            <c:strRef>
              <c:f>'Data (Uncertainty and Porosity)'!$J$2:$K$2</c:f>
              <c:strCache>
                <c:ptCount val="1"/>
                <c:pt idx="0">
                  <c:v>Mo-SiC 18nm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10"/>
            <c:spPr>
              <a:solidFill>
                <a:srgbClr val="0070C0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0070C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860100790932369E-2"/>
                  <c:y val="-4.679851673840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(Uncertainty and Porosity)'!$J$4:$J$18</c:f>
              <c:numCache>
                <c:formatCode>General</c:formatCode>
                <c:ptCount val="15"/>
                <c:pt idx="0">
                  <c:v>52.216696697028652</c:v>
                </c:pt>
                <c:pt idx="1">
                  <c:v>29.390923856056396</c:v>
                </c:pt>
                <c:pt idx="2">
                  <c:v>65.041450979710945</c:v>
                </c:pt>
                <c:pt idx="3">
                  <c:v>44.42958169627066</c:v>
                </c:pt>
                <c:pt idx="4">
                  <c:v>28.971656839026735</c:v>
                </c:pt>
                <c:pt idx="5">
                  <c:v>33.425707621658496</c:v>
                </c:pt>
                <c:pt idx="6">
                  <c:v>18.392833455455047</c:v>
                </c:pt>
                <c:pt idx="7">
                  <c:v>42.328696655970489</c:v>
                </c:pt>
                <c:pt idx="8">
                  <c:v>40.507490746121583</c:v>
                </c:pt>
                <c:pt idx="9">
                  <c:v>23.567405660973268</c:v>
                </c:pt>
                <c:pt idx="10">
                  <c:v>9.4733421976855823</c:v>
                </c:pt>
                <c:pt idx="11">
                  <c:v>8.1172482976653697</c:v>
                </c:pt>
                <c:pt idx="12">
                  <c:v>16.043082646925058</c:v>
                </c:pt>
                <c:pt idx="13">
                  <c:v>26.868314230759516</c:v>
                </c:pt>
                <c:pt idx="14">
                  <c:v>47.724351281014705</c:v>
                </c:pt>
              </c:numCache>
            </c:numRef>
          </c:xVal>
          <c:yVal>
            <c:numRef>
              <c:f>'Data (Uncertainty and Porosity)'!$K$4:$K$18</c:f>
              <c:numCache>
                <c:formatCode>General</c:formatCode>
                <c:ptCount val="15"/>
                <c:pt idx="0">
                  <c:v>13.882587557800511</c:v>
                </c:pt>
                <c:pt idx="1">
                  <c:v>6.7329161839428835</c:v>
                </c:pt>
                <c:pt idx="2">
                  <c:v>22.153472574294042</c:v>
                </c:pt>
                <c:pt idx="3">
                  <c:v>9.5450972881369864</c:v>
                </c:pt>
                <c:pt idx="4">
                  <c:v>13.194082440245705</c:v>
                </c:pt>
                <c:pt idx="5">
                  <c:v>15.001710520470533</c:v>
                </c:pt>
                <c:pt idx="6">
                  <c:v>10.083653698623699</c:v>
                </c:pt>
                <c:pt idx="7">
                  <c:v>8.3310278081398792</c:v>
                </c:pt>
                <c:pt idx="8">
                  <c:v>6.7653078570010372</c:v>
                </c:pt>
                <c:pt idx="9">
                  <c:v>7.8245053351633729</c:v>
                </c:pt>
                <c:pt idx="10">
                  <c:v>2.3351678826157229</c:v>
                </c:pt>
                <c:pt idx="11">
                  <c:v>5.7598058856180216</c:v>
                </c:pt>
                <c:pt idx="12">
                  <c:v>4.4313310934751913</c:v>
                </c:pt>
                <c:pt idx="13">
                  <c:v>7.0163085924530497</c:v>
                </c:pt>
                <c:pt idx="14">
                  <c:v>7.4680330583092669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3-4DB9-827D-48CCE0CB46E2}"/>
            </c:ext>
          </c:extLst>
        </c:ser>
        <c:ser>
          <c:idx val="2"/>
          <c:order val="2"/>
          <c:tx>
            <c:strRef>
              <c:f>'Data (Linear Energy Density)'!$P$2:$Q$2</c:f>
              <c:strCache>
                <c:ptCount val="1"/>
                <c:pt idx="0">
                  <c:v>Mo-SiC 80nm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bg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bg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1248540111174"/>
                  <c:y val="-6.1177459426799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(Uncertainty and Porosity)'!$P$4:$P$18</c:f>
              <c:numCache>
                <c:formatCode>General</c:formatCode>
                <c:ptCount val="15"/>
                <c:pt idx="0">
                  <c:v>24.498103428672493</c:v>
                </c:pt>
                <c:pt idx="1">
                  <c:v>33.28238896925059</c:v>
                </c:pt>
                <c:pt idx="2">
                  <c:v>38.14720891341149</c:v>
                </c:pt>
                <c:pt idx="3">
                  <c:v>26.87712791828794</c:v>
                </c:pt>
                <c:pt idx="4">
                  <c:v>13.791792473091112</c:v>
                </c:pt>
                <c:pt idx="5">
                  <c:v>21.12277693731366</c:v>
                </c:pt>
                <c:pt idx="6">
                  <c:v>4.9318454223305874</c:v>
                </c:pt>
                <c:pt idx="7">
                  <c:v>21.759908835085149</c:v>
                </c:pt>
                <c:pt idx="8">
                  <c:v>10.097919772348273</c:v>
                </c:pt>
                <c:pt idx="9">
                  <c:v>3.9351881095558134</c:v>
                </c:pt>
                <c:pt idx="10">
                  <c:v>11.26750499014604</c:v>
                </c:pt>
                <c:pt idx="11">
                  <c:v>15.939489741775734</c:v>
                </c:pt>
                <c:pt idx="12">
                  <c:v>10.599984129440598</c:v>
                </c:pt>
                <c:pt idx="13">
                  <c:v>11.955693109176815</c:v>
                </c:pt>
                <c:pt idx="14">
                  <c:v>4.8226662381878826</c:v>
                </c:pt>
              </c:numCache>
            </c:numRef>
          </c:xVal>
          <c:yVal>
            <c:numRef>
              <c:f>'Data (Uncertainty and Porosity)'!$Q$4:$Q$18</c:f>
              <c:numCache>
                <c:formatCode>General</c:formatCode>
                <c:ptCount val="15"/>
                <c:pt idx="0">
                  <c:v>10.338327147077518</c:v>
                </c:pt>
                <c:pt idx="1">
                  <c:v>10.489990049566297</c:v>
                </c:pt>
                <c:pt idx="2">
                  <c:v>14.268410908423901</c:v>
                </c:pt>
                <c:pt idx="3">
                  <c:v>9.3043356538766382</c:v>
                </c:pt>
                <c:pt idx="4">
                  <c:v>11.782210719555138</c:v>
                </c:pt>
                <c:pt idx="5">
                  <c:v>11.376131501525467</c:v>
                </c:pt>
                <c:pt idx="6">
                  <c:v>4.0105835612831999</c:v>
                </c:pt>
                <c:pt idx="7">
                  <c:v>8.2631021051418703</c:v>
                </c:pt>
                <c:pt idx="8">
                  <c:v>4.4682997728442464</c:v>
                </c:pt>
                <c:pt idx="9">
                  <c:v>4.1124381748029402</c:v>
                </c:pt>
                <c:pt idx="10">
                  <c:v>10.119865045542847</c:v>
                </c:pt>
                <c:pt idx="11">
                  <c:v>7.0882182288640063</c:v>
                </c:pt>
                <c:pt idx="12">
                  <c:v>9.1946637535039812</c:v>
                </c:pt>
                <c:pt idx="13">
                  <c:v>7.8318820637187843</c:v>
                </c:pt>
                <c:pt idx="14">
                  <c:v>4.58708915523765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13-4DB9-827D-48CCE0CB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40048"/>
        <c:axId val="1890947120"/>
      </c:scatterChart>
      <c:valAx>
        <c:axId val="18909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effectLst/>
                  </a:rPr>
                  <a:t>Mean Optical Porosity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7120"/>
        <c:crosses val="autoZero"/>
        <c:crossBetween val="midCat"/>
      </c:valAx>
      <c:valAx>
        <c:axId val="18909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all" baseline="0">
                    <a:solidFill>
                      <a:schemeClr val="bg1"/>
                    </a:solidFill>
                    <a:effectLst/>
                  </a:rPr>
                  <a:t>Vicker's Hardness Uncertainty</a:t>
                </a:r>
                <a:endParaRPr lang="en-US">
                  <a:solidFill>
                    <a:schemeClr val="bg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3764066261227311E-2"/>
          <c:y val="0.19355503966338752"/>
          <c:w val="0.21152250382394452"/>
          <c:h val="0.1556169152162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Mo Mean Vicker's Hardness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008481970729853E-2"/>
          <c:y val="8.1968573227590116E-2"/>
          <c:w val="0.80920093764633405"/>
          <c:h val="0.75894091579514267"/>
        </c:manualLayout>
      </c:layout>
      <c:surfaceChart>
        <c:wireframe val="0"/>
        <c:ser>
          <c:idx val="0"/>
          <c:order val="0"/>
          <c:tx>
            <c:strRef>
              <c:f>'Data (Printing Parameters)'!$D$2:$D$3</c:f>
              <c:strCache>
                <c:ptCount val="2"/>
                <c:pt idx="0">
                  <c:v>Speed (mm/s)</c:v>
                </c:pt>
                <c:pt idx="1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'Data (Printing Parameters)'!$B$4:$C$8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Parameters)'!$D$4:$D$8</c:f>
              <c:numCache>
                <c:formatCode>General</c:formatCode>
                <c:ptCount val="5"/>
                <c:pt idx="0">
                  <c:v>252.42179999999999</c:v>
                </c:pt>
                <c:pt idx="1">
                  <c:v>257.21760000000006</c:v>
                </c:pt>
                <c:pt idx="2">
                  <c:v>230.78699999999998</c:v>
                </c:pt>
                <c:pt idx="3">
                  <c:v>240.54040000000001</c:v>
                </c:pt>
                <c:pt idx="4">
                  <c:v>248.13819999999996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2-474D-9CBC-DA4237739AFE}"/>
            </c:ext>
          </c:extLst>
        </c:ser>
        <c:ser>
          <c:idx val="1"/>
          <c:order val="1"/>
          <c:tx>
            <c:strRef>
              <c:f>'Data (Printing Parameters)'!$E$2:$E$3</c:f>
              <c:strCache>
                <c:ptCount val="2"/>
                <c:pt idx="0">
                  <c:v>Speed (mm/s)</c:v>
                </c:pt>
                <c:pt idx="1">
                  <c:v>400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'Data (Printing Parameters)'!$B$4:$C$8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Parameters)'!$E$4:$E$8</c:f>
              <c:numCache>
                <c:formatCode>General</c:formatCode>
                <c:ptCount val="5"/>
                <c:pt idx="0">
                  <c:v>249.54419999999999</c:v>
                </c:pt>
                <c:pt idx="1">
                  <c:v>257.2876</c:v>
                </c:pt>
                <c:pt idx="2">
                  <c:v>235.46100000000001</c:v>
                </c:pt>
                <c:pt idx="3">
                  <c:v>250.21019999999999</c:v>
                </c:pt>
                <c:pt idx="4">
                  <c:v>224.15299999999996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2-474D-9CBC-DA4237739AFE}"/>
            </c:ext>
          </c:extLst>
        </c:ser>
        <c:ser>
          <c:idx val="2"/>
          <c:order val="2"/>
          <c:tx>
            <c:strRef>
              <c:f>'Data (Printing Parameters)'!$F$2:$F$3</c:f>
              <c:strCache>
                <c:ptCount val="2"/>
                <c:pt idx="0">
                  <c:v>Speed (mm/s)</c:v>
                </c:pt>
                <c:pt idx="1">
                  <c:v>600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'Data (Printing Parameters)'!$B$4:$C$8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Parameters)'!$F$4:$F$8</c:f>
              <c:numCache>
                <c:formatCode>General</c:formatCode>
                <c:ptCount val="5"/>
                <c:pt idx="0">
                  <c:v>236.76740000000001</c:v>
                </c:pt>
                <c:pt idx="1">
                  <c:v>268.52339999999998</c:v>
                </c:pt>
                <c:pt idx="2">
                  <c:v>244.62220000000002</c:v>
                </c:pt>
                <c:pt idx="3">
                  <c:v>245.02200000000002</c:v>
                </c:pt>
                <c:pt idx="4">
                  <c:v>237.40279999999998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2-474D-9CBC-DA4237739AF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955509744"/>
        <c:axId val="1955510576"/>
        <c:axId val="29570624"/>
      </c:surfaceChart>
      <c:catAx>
        <c:axId val="19555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  <c:auto val="1"/>
        <c:lblAlgn val="ctr"/>
        <c:lblOffset val="100"/>
        <c:noMultiLvlLbl val="0"/>
      </c:catAx>
      <c:valAx>
        <c:axId val="1955510576"/>
        <c:scaling>
          <c:orientation val="minMax"/>
          <c:max val="300"/>
          <c:min val="2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Vicker's Hardness (HV)</a:t>
                </a:r>
              </a:p>
            </c:rich>
          </c:tx>
          <c:layout>
            <c:manualLayout>
              <c:xMode val="edge"/>
              <c:yMode val="edge"/>
              <c:x val="4.8478634863819851E-4"/>
              <c:y val="0.364627825850442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9744"/>
        <c:crosses val="autoZero"/>
        <c:crossBetween val="midCat"/>
      </c:valAx>
      <c:serAx>
        <c:axId val="2957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</c:ser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112935005363028E-2"/>
          <c:y val="0.15068235085787118"/>
          <c:w val="8.7048892845930342E-2"/>
          <c:h val="0.12440016217557322"/>
        </c:manualLayout>
      </c:layout>
      <c:overlay val="0"/>
      <c:spPr>
        <a:noFill/>
        <a:ln w="15875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Mo-SiC 18nm Mean Vicker's Hardness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008481970729853E-2"/>
          <c:y val="8.1968573227590116E-2"/>
          <c:w val="0.80920093764633405"/>
          <c:h val="0.75894091579514267"/>
        </c:manualLayout>
      </c:layout>
      <c:surfaceChart>
        <c:wireframe val="0"/>
        <c:ser>
          <c:idx val="0"/>
          <c:order val="0"/>
          <c:tx>
            <c:strRef>
              <c:f>'Data (Printing Parameters)'!$J$2:$J$3</c:f>
              <c:strCache>
                <c:ptCount val="2"/>
                <c:pt idx="0">
                  <c:v>Speed (mm/s)</c:v>
                </c:pt>
                <c:pt idx="1">
                  <c:v>200</c:v>
                </c:pt>
              </c:strCache>
            </c:strRef>
          </c:tx>
          <c:cat>
            <c:multiLvlStrRef>
              <c:f>'Data (Printing Parameters)'!$H$4:$I$8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Parameters)'!$J$4:$J$8</c:f>
              <c:numCache>
                <c:formatCode>General</c:formatCode>
                <c:ptCount val="5"/>
                <c:pt idx="0">
                  <c:v>274.851</c:v>
                </c:pt>
                <c:pt idx="1">
                  <c:v>290.86620000000005</c:v>
                </c:pt>
                <c:pt idx="2">
                  <c:v>286.61199999999997</c:v>
                </c:pt>
                <c:pt idx="3">
                  <c:v>299.52480000000003</c:v>
                </c:pt>
                <c:pt idx="4">
                  <c:v>277.95339999999999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0-48D8-99CA-0ABDCE94D25E}"/>
            </c:ext>
          </c:extLst>
        </c:ser>
        <c:ser>
          <c:idx val="1"/>
          <c:order val="1"/>
          <c:tx>
            <c:strRef>
              <c:f>'Data (Printing Parameters)'!$K$2:$K$3</c:f>
              <c:strCache>
                <c:ptCount val="2"/>
                <c:pt idx="0">
                  <c:v>Speed (mm/s)</c:v>
                </c:pt>
                <c:pt idx="1">
                  <c:v>400</c:v>
                </c:pt>
              </c:strCache>
            </c:strRef>
          </c:tx>
          <c:cat>
            <c:multiLvlStrRef>
              <c:f>'Data (Printing Parameters)'!$H$4:$I$8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Parameters)'!$K$4:$K$8</c:f>
              <c:numCache>
                <c:formatCode>General</c:formatCode>
                <c:ptCount val="5"/>
                <c:pt idx="0">
                  <c:v>282.37419999999992</c:v>
                </c:pt>
                <c:pt idx="1">
                  <c:v>264.24480000000005</c:v>
                </c:pt>
                <c:pt idx="2">
                  <c:v>290.79480000000001</c:v>
                </c:pt>
                <c:pt idx="3">
                  <c:v>257.45780000000002</c:v>
                </c:pt>
                <c:pt idx="4">
                  <c:v>277.8288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0-48D8-99CA-0ABDCE94D25E}"/>
            </c:ext>
          </c:extLst>
        </c:ser>
        <c:ser>
          <c:idx val="2"/>
          <c:order val="2"/>
          <c:tx>
            <c:strRef>
              <c:f>'Data (Printing Parameters)'!$L$2:$L$3</c:f>
              <c:strCache>
                <c:ptCount val="2"/>
                <c:pt idx="0">
                  <c:v>Speed (mm/s)</c:v>
                </c:pt>
                <c:pt idx="1">
                  <c:v>600</c:v>
                </c:pt>
              </c:strCache>
            </c:strRef>
          </c:tx>
          <c:cat>
            <c:multiLvlStrRef>
              <c:f>'Data (Printing Parameters)'!$H$4:$I$8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Parameters)'!$L$4:$L$8</c:f>
              <c:numCache>
                <c:formatCode>General</c:formatCode>
                <c:ptCount val="5"/>
                <c:pt idx="0">
                  <c:v>253.916</c:v>
                </c:pt>
                <c:pt idx="1">
                  <c:v>285.00720000000001</c:v>
                </c:pt>
                <c:pt idx="2">
                  <c:v>274.91199999999998</c:v>
                </c:pt>
                <c:pt idx="3">
                  <c:v>264.06119999999999</c:v>
                </c:pt>
                <c:pt idx="4">
                  <c:v>263.81040000000002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0-48D8-99CA-0ABDCE94D25E}"/>
            </c:ext>
          </c:extLst>
        </c:ser>
        <c:bandFmts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955509744"/>
        <c:axId val="1955510576"/>
        <c:axId val="29570624"/>
      </c:surfaceChart>
      <c:catAx>
        <c:axId val="19555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  <c:auto val="1"/>
        <c:lblAlgn val="ctr"/>
        <c:lblOffset val="100"/>
        <c:noMultiLvlLbl val="0"/>
      </c:catAx>
      <c:valAx>
        <c:axId val="195551057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Vicker's Hardness (HV)</a:t>
                </a:r>
              </a:p>
            </c:rich>
          </c:tx>
          <c:layout>
            <c:manualLayout>
              <c:xMode val="edge"/>
              <c:yMode val="edge"/>
              <c:x val="4.8478634863819851E-4"/>
              <c:y val="0.364627825850442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9744"/>
        <c:crosses val="autoZero"/>
        <c:crossBetween val="midCat"/>
      </c:valAx>
      <c:serAx>
        <c:axId val="2957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</c:ser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112935005363028E-2"/>
          <c:y val="0.15068235085787118"/>
          <c:w val="8.7048892845930342E-2"/>
          <c:h val="0.12440016217557322"/>
        </c:manualLayout>
      </c:layout>
      <c:overlay val="0"/>
      <c:spPr>
        <a:noFill/>
        <a:ln w="15875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1" i="0" u="none" strike="noStrike" baseline="0">
                <a:effectLst/>
              </a:rPr>
              <a:t>Mo-SiC 80nm </a:t>
            </a:r>
            <a:r>
              <a:rPr lang="en-US" sz="3200"/>
              <a:t>Mean Vicker's Hardness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008481970729853E-2"/>
          <c:y val="7.792373862469891E-2"/>
          <c:w val="0.80920093764633405"/>
          <c:h val="0.75894091579514267"/>
        </c:manualLayout>
      </c:layout>
      <c:surfaceChart>
        <c:wireframe val="0"/>
        <c:ser>
          <c:idx val="0"/>
          <c:order val="0"/>
          <c:tx>
            <c:strRef>
              <c:f>'Data (Printing Parameters)'!$P$2:$P$3</c:f>
              <c:strCache>
                <c:ptCount val="2"/>
                <c:pt idx="0">
                  <c:v>Speed (mm/s)</c:v>
                </c:pt>
                <c:pt idx="1">
                  <c:v>200</c:v>
                </c:pt>
              </c:strCache>
            </c:strRef>
          </c:tx>
          <c:cat>
            <c:multiLvlStrRef>
              <c:f>'Data (Printing Parameters)'!$N$4:$O$8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Parameters)'!$P$4:$P$8</c:f>
              <c:numCache>
                <c:formatCode>General</c:formatCode>
                <c:ptCount val="5"/>
                <c:pt idx="0">
                  <c:v>292.55200000000002</c:v>
                </c:pt>
                <c:pt idx="1">
                  <c:v>273.49540000000002</c:v>
                </c:pt>
                <c:pt idx="2">
                  <c:v>275.26839999999999</c:v>
                </c:pt>
                <c:pt idx="3">
                  <c:v>284.0258</c:v>
                </c:pt>
                <c:pt idx="4">
                  <c:v>274.37819999999999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F-42E9-A2C9-3F9507D1CD27}"/>
            </c:ext>
          </c:extLst>
        </c:ser>
        <c:ser>
          <c:idx val="1"/>
          <c:order val="1"/>
          <c:tx>
            <c:strRef>
              <c:f>'Data (Printing Parameters)'!$Q$2:$Q$3</c:f>
              <c:strCache>
                <c:ptCount val="2"/>
                <c:pt idx="0">
                  <c:v>Speed (mm/s)</c:v>
                </c:pt>
                <c:pt idx="1">
                  <c:v>400</c:v>
                </c:pt>
              </c:strCache>
            </c:strRef>
          </c:tx>
          <c:cat>
            <c:multiLvlStrRef>
              <c:f>'Data (Printing Parameters)'!$N$4:$O$8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Parameters)'!$Q$4:$Q$8</c:f>
              <c:numCache>
                <c:formatCode>General</c:formatCode>
                <c:ptCount val="5"/>
                <c:pt idx="0">
                  <c:v>275.40780000000007</c:v>
                </c:pt>
                <c:pt idx="1">
                  <c:v>257.91520000000003</c:v>
                </c:pt>
                <c:pt idx="2">
                  <c:v>243.36199999999999</c:v>
                </c:pt>
                <c:pt idx="3">
                  <c:v>265.43619999999999</c:v>
                </c:pt>
                <c:pt idx="4">
                  <c:v>271.09559999999999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F-42E9-A2C9-3F9507D1CD27}"/>
            </c:ext>
          </c:extLst>
        </c:ser>
        <c:ser>
          <c:idx val="2"/>
          <c:order val="2"/>
          <c:tx>
            <c:strRef>
              <c:f>'Data (Printing Parameters)'!$R$2:$R$3</c:f>
              <c:strCache>
                <c:ptCount val="2"/>
                <c:pt idx="0">
                  <c:v>Speed (mm/s)</c:v>
                </c:pt>
                <c:pt idx="1">
                  <c:v>600</c:v>
                </c:pt>
              </c:strCache>
            </c:strRef>
          </c:tx>
          <c:cat>
            <c:multiLvlStrRef>
              <c:f>'Data (Printing Parameters)'!$N$4:$O$8</c:f>
              <c:multiLvlStrCache>
                <c:ptCount val="5"/>
                <c:lvl>
                  <c:pt idx="0">
                    <c:v>200</c:v>
                  </c:pt>
                  <c:pt idx="1">
                    <c:v>250</c:v>
                  </c:pt>
                  <c:pt idx="2">
                    <c:v>300</c:v>
                  </c:pt>
                  <c:pt idx="3">
                    <c:v>350</c:v>
                  </c:pt>
                  <c:pt idx="4">
                    <c:v>400</c:v>
                  </c:pt>
                </c:lvl>
                <c:lvl>
                  <c:pt idx="0">
                    <c:v>Printing Laser Power (W)</c:v>
                  </c:pt>
                </c:lvl>
              </c:multiLvlStrCache>
            </c:multiLvlStrRef>
          </c:cat>
          <c:val>
            <c:numRef>
              <c:f>'Data (Printing Parameters)'!$R$4:$R$8</c:f>
              <c:numCache>
                <c:formatCode>General</c:formatCode>
                <c:ptCount val="5"/>
                <c:pt idx="0">
                  <c:v>270.255</c:v>
                </c:pt>
                <c:pt idx="1">
                  <c:v>239.28980000000001</c:v>
                </c:pt>
                <c:pt idx="2">
                  <c:v>298.91340000000002</c:v>
                </c:pt>
                <c:pt idx="3">
                  <c:v>262.1044</c:v>
                </c:pt>
                <c:pt idx="4">
                  <c:v>270.94159999999999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F-42E9-A2C9-3F9507D1CD27}"/>
            </c:ext>
          </c:extLst>
        </c:ser>
        <c:bandFmts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955509744"/>
        <c:axId val="1955510576"/>
        <c:axId val="29570624"/>
      </c:surfaceChart>
      <c:catAx>
        <c:axId val="19555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  <c:auto val="1"/>
        <c:lblAlgn val="ctr"/>
        <c:lblOffset val="100"/>
        <c:noMultiLvlLbl val="0"/>
      </c:catAx>
      <c:valAx>
        <c:axId val="195551057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1"/>
                    </a:solidFill>
                  </a:rPr>
                  <a:t>Vicker's Hardness (HV)</a:t>
                </a:r>
              </a:p>
            </c:rich>
          </c:tx>
          <c:layout>
            <c:manualLayout>
              <c:xMode val="edge"/>
              <c:yMode val="edge"/>
              <c:x val="4.8478634863819851E-4"/>
              <c:y val="0.364627825850442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9744"/>
        <c:crosses val="autoZero"/>
        <c:crossBetween val="midCat"/>
      </c:valAx>
      <c:serAx>
        <c:axId val="2957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10576"/>
        <c:crosses val="autoZero"/>
      </c:ser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7112935005363028E-2"/>
          <c:y val="0.15068235085787118"/>
          <c:w val="8.7048892845930342E-2"/>
          <c:h val="0.11935128496751551"/>
        </c:manualLayout>
      </c:layout>
      <c:overlay val="0"/>
      <c:spPr>
        <a:noFill/>
        <a:ln w="15875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EBE06A-C259-43E9-ACC8-85BA8F45559E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D0040A-F872-41BA-9D89-E46B82DD5460}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D94BC6-BDB3-4AC5-849B-32440FADFAA3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F6217A-D4E9-4F6D-A24C-B478FDDCD5FB}">
  <sheetPr/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F2193B-DBD0-44AE-8328-ECDBF4DB38BA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A23830-31CD-4676-8164-022643939F3B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A194C1-2B12-4AD4-8638-3E2C9517C6B6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636495</xdr:colOff>
      <xdr:row>63</xdr:row>
      <xdr:rowOff>116541</xdr:rowOff>
    </xdr:from>
    <xdr:to>
      <xdr:col>16</xdr:col>
      <xdr:colOff>385483</xdr:colOff>
      <xdr:row>64</xdr:row>
      <xdr:rowOff>161365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44A3604-EBF7-DE02-C0C2-48F88984DE31}"/>
            </a:ext>
          </a:extLst>
        </xdr:cNvPr>
        <xdr:cNvSpPr txBox="1"/>
      </xdr:nvSpPr>
      <xdr:spPr>
        <a:xfrm>
          <a:off x="12478871" y="13518776"/>
          <a:ext cx="788894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.579112345</a:t>
          </a:r>
        </a:p>
      </xdr:txBody>
    </xdr:sp>
    <xdr:clientData/>
  </xdr:twoCellAnchor>
  <xdr:twoCellAnchor>
    <xdr:from>
      <xdr:col>7</xdr:col>
      <xdr:colOff>277905</xdr:colOff>
      <xdr:row>65</xdr:row>
      <xdr:rowOff>62751</xdr:rowOff>
    </xdr:from>
    <xdr:to>
      <xdr:col>8</xdr:col>
      <xdr:colOff>376517</xdr:colOff>
      <xdr:row>66</xdr:row>
      <xdr:rowOff>107575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0BA6EFC-EF08-476F-9760-8F50B03DFFE7}"/>
            </a:ext>
          </a:extLst>
        </xdr:cNvPr>
        <xdr:cNvSpPr txBox="1"/>
      </xdr:nvSpPr>
      <xdr:spPr>
        <a:xfrm>
          <a:off x="6284258" y="13823575"/>
          <a:ext cx="788894" cy="22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Mo</a:t>
          </a:r>
          <a:r>
            <a:rPr lang="en-US" sz="1000" baseline="0">
              <a:solidFill>
                <a:schemeClr val="bg1"/>
              </a:solidFill>
            </a:rPr>
            <a:t> Puck</a:t>
          </a:r>
          <a:endParaRPr lang="en-US" sz="1000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0.0911</cdr:x>
      <cdr:y>0.19116</cdr:y>
    </cdr:from>
    <cdr:to>
      <cdr:x>0.30849</cdr:x>
      <cdr:y>0.35521</cdr:y>
    </cdr:to>
    <cdr:sp macro="" textlink="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C40AB99A-DE50-D27C-981E-15F9EDF51671}"/>
            </a:ext>
          </a:extLst>
        </cdr:cNvPr>
        <cdr:cNvSpPr/>
      </cdr:nvSpPr>
      <cdr:spPr>
        <a:xfrm xmlns:a="http://schemas.openxmlformats.org/drawingml/2006/main">
          <a:off x="788918" y="1201271"/>
          <a:ext cx="1882563" cy="10309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bg1"/>
          </a:solidFill>
          <a:prstDash val="soli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24968-AC94-410D-8B9E-EE462FDFD6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A387A-F646-C2D9-C78A-7C2E07504C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F6F47-731B-8386-C8B7-46B054CE9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636495</xdr:colOff>
      <xdr:row>37</xdr:row>
      <xdr:rowOff>116541</xdr:rowOff>
    </xdr:from>
    <xdr:to>
      <xdr:col>16</xdr:col>
      <xdr:colOff>385483</xdr:colOff>
      <xdr:row>38</xdr:row>
      <xdr:rowOff>161365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9779F8-8FDE-4057-A6F3-A361F0E35BCF}"/>
            </a:ext>
          </a:extLst>
        </xdr:cNvPr>
        <xdr:cNvSpPr txBox="1"/>
      </xdr:nvSpPr>
      <xdr:spPr>
        <a:xfrm>
          <a:off x="13575255" y="6883101"/>
          <a:ext cx="792928" cy="227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.579112345</a:t>
          </a:r>
        </a:p>
      </xdr:txBody>
    </xdr:sp>
    <xdr:clientData/>
  </xdr:twoCellAnchor>
  <xdr:twoCellAnchor>
    <xdr:from>
      <xdr:col>7</xdr:col>
      <xdr:colOff>277905</xdr:colOff>
      <xdr:row>39</xdr:row>
      <xdr:rowOff>62751</xdr:rowOff>
    </xdr:from>
    <xdr:to>
      <xdr:col>8</xdr:col>
      <xdr:colOff>376517</xdr:colOff>
      <xdr:row>40</xdr:row>
      <xdr:rowOff>107575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84240F-FDB5-48EF-86B0-504B1665164C}"/>
            </a:ext>
          </a:extLst>
        </xdr:cNvPr>
        <xdr:cNvSpPr txBox="1"/>
      </xdr:nvSpPr>
      <xdr:spPr>
        <a:xfrm>
          <a:off x="6290085" y="7195071"/>
          <a:ext cx="792032" cy="227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</a:rPr>
            <a:t>Mo</a:t>
          </a:r>
          <a:r>
            <a:rPr lang="en-US" sz="1000" baseline="0">
              <a:solidFill>
                <a:schemeClr val="bg1"/>
              </a:solidFill>
            </a:rPr>
            <a:t> Puck</a:t>
          </a:r>
          <a:endParaRPr lang="en-US" sz="10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38682" cy="50381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601D8-6BFA-9C08-E80A-DE35C5DFD5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0.25453</cdr:x>
      <cdr:y>0.84034</cdr:y>
    </cdr:from>
    <cdr:to>
      <cdr:x>0.74039</cdr:x>
      <cdr:y>0.88079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CEEDCF69-5505-858F-AC00-A20E01336F24}"/>
            </a:ext>
          </a:extLst>
        </cdr:cNvPr>
        <cdr:cNvSpPr txBox="1"/>
      </cdr:nvSpPr>
      <cdr:spPr>
        <a:xfrm xmlns:a="http://schemas.openxmlformats.org/drawingml/2006/main">
          <a:off x="2204207" y="5280936"/>
          <a:ext cx="4207502" cy="2541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chemeClr val="bg1"/>
              </a:solidFill>
            </a:rPr>
            <a:t>Printing Laser Power (W)</a:t>
          </a:r>
        </a:p>
      </cdr:txBody>
    </cdr:sp>
  </cdr:relSizeAnchor>
  <cdr:relSizeAnchor xmlns:cdr="http://schemas.openxmlformats.org/drawingml/2006/chartDrawing">
    <cdr:from>
      <cdr:x>0.07952</cdr:x>
      <cdr:y>0.25769</cdr:y>
    </cdr:from>
    <cdr:to>
      <cdr:x>0.95418</cdr:x>
      <cdr:y>0.25913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3CDC6FE6-EBE8-BFC0-3258-FCBBC129E7A4}"/>
            </a:ext>
          </a:extLst>
        </cdr:cNvPr>
        <cdr:cNvCxnSpPr/>
      </cdr:nvCxnSpPr>
      <cdr:spPr>
        <a:xfrm xmlns:a="http://schemas.openxmlformats.org/drawingml/2006/main">
          <a:off x="688636" y="1619374"/>
          <a:ext cx="7574473" cy="90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0.85964</cdr:x>
      <cdr:y>0.21433</cdr:y>
    </cdr:from>
    <cdr:to>
      <cdr:x>0.88508</cdr:x>
      <cdr:y>0.26055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52184FF2-A06F-21D5-9842-ED48751B2F47}"/>
            </a:ext>
          </a:extLst>
        </cdr:cNvPr>
        <cdr:cNvCxnSpPr/>
      </cdr:nvCxnSpPr>
      <cdr:spPr>
        <a:xfrm xmlns:a="http://schemas.openxmlformats.org/drawingml/2006/main" flipV="1">
          <a:off x="7444362" y="1346930"/>
          <a:ext cx="220308" cy="2904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0.24381</cdr:x>
      <cdr:y>0.63875</cdr:y>
    </cdr:from>
    <cdr:to>
      <cdr:x>0.3732</cdr:x>
      <cdr:y>0.76907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13A44884-6896-7AE4-8ACC-ABDB19AE3446}"/>
            </a:ext>
          </a:extLst>
        </cdr:cNvPr>
        <cdr:cNvSpPr txBox="1"/>
      </cdr:nvSpPr>
      <cdr:spPr>
        <a:xfrm xmlns:a="http://schemas.openxmlformats.org/drawingml/2006/main">
          <a:off x="2109285" y="4006615"/>
          <a:ext cx="1119482" cy="817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bg1"/>
              </a:solidFill>
            </a:rPr>
            <a:t>    </a:t>
          </a:r>
          <a:r>
            <a:rPr lang="en-US" sz="1200" b="1" baseline="0">
              <a:solidFill>
                <a:schemeClr val="bg1"/>
              </a:solidFill>
            </a:rPr>
            <a:t>200 mm/s</a:t>
          </a:r>
        </a:p>
        <a:p xmlns:a="http://schemas.openxmlformats.org/drawingml/2006/main">
          <a:r>
            <a:rPr lang="en-US" sz="4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r>
            <a:rPr lang="en-US" sz="1200" b="1" baseline="0">
              <a:solidFill>
                <a:schemeClr val="bg1"/>
              </a:solidFill>
            </a:rPr>
            <a:t>     400 mm/s</a:t>
          </a:r>
        </a:p>
        <a:p xmlns:a="http://schemas.openxmlformats.org/drawingml/2006/main">
          <a:r>
            <a:rPr lang="en-US" sz="400" b="1" baseline="0">
              <a:solidFill>
                <a:schemeClr val="bg1"/>
              </a:solidFill>
            </a:rPr>
            <a:t> </a:t>
          </a:r>
        </a:p>
        <a:p xmlns:a="http://schemas.openxmlformats.org/drawingml/2006/main">
          <a:r>
            <a:rPr lang="en-US" sz="1200" b="1" baseline="0">
              <a:solidFill>
                <a:schemeClr val="bg1"/>
              </a:solidFill>
            </a:rPr>
            <a:t>     600 mm/s</a:t>
          </a:r>
          <a:endParaRPr lang="en-US" sz="12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0.25068</cdr:x>
      <cdr:y>0.65693</cdr:y>
    </cdr:from>
    <cdr:to>
      <cdr:x>0.2622</cdr:x>
      <cdr:y>0.67282</cdr:y>
    </cdr:to>
    <cdr:sp macro="" textlink="">
      <cdr:nvSpPr>
        <cdr:cNvPr id="19" name="Flowchart: Connector 18">
          <a:extLst xmlns:a="http://schemas.openxmlformats.org/drawingml/2006/main">
            <a:ext uri="{FF2B5EF4-FFF2-40B4-BE49-F238E27FC236}">
              <a16:creationId xmlns:a16="http://schemas.microsoft.com/office/drawing/2014/main" id="{CCF13775-6532-208D-48D9-2862376867A1}"/>
            </a:ext>
          </a:extLst>
        </cdr:cNvPr>
        <cdr:cNvSpPr/>
      </cdr:nvSpPr>
      <cdr:spPr>
        <a:xfrm xmlns:a="http://schemas.openxmlformats.org/drawingml/2006/main">
          <a:off x="2168770" y="4120662"/>
          <a:ext cx="99646" cy="9964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0.24978</cdr:x>
      <cdr:y>0.73699</cdr:y>
    </cdr:from>
    <cdr:to>
      <cdr:x>0.2613</cdr:x>
      <cdr:y>0.75287</cdr:y>
    </cdr:to>
    <cdr:sp macro="" textlink="">
      <cdr:nvSpPr>
        <cdr:cNvPr id="20" name="Flowchart: Connector 19">
          <a:extLst xmlns:a="http://schemas.openxmlformats.org/drawingml/2006/main">
            <a:ext uri="{FF2B5EF4-FFF2-40B4-BE49-F238E27FC236}">
              <a16:creationId xmlns:a16="http://schemas.microsoft.com/office/drawing/2014/main" id="{8E98C99D-16DF-F83B-4B49-3E94592A1540}"/>
            </a:ext>
          </a:extLst>
        </cdr:cNvPr>
        <cdr:cNvSpPr/>
      </cdr:nvSpPr>
      <cdr:spPr>
        <a:xfrm xmlns:a="http://schemas.openxmlformats.org/drawingml/2006/main">
          <a:off x="2160955" y="4622800"/>
          <a:ext cx="99646" cy="99646"/>
        </a:xfrm>
        <a:prstGeom xmlns:a="http://schemas.openxmlformats.org/drawingml/2006/main" prst="flowChartConnector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0.24978</cdr:x>
      <cdr:y>0.69494</cdr:y>
    </cdr:from>
    <cdr:to>
      <cdr:x>0.2613</cdr:x>
      <cdr:y>0.71082</cdr:y>
    </cdr:to>
    <cdr:sp macro="" textlink="">
      <cdr:nvSpPr>
        <cdr:cNvPr id="21" name="Flowchart: Connector 20">
          <a:extLst xmlns:a="http://schemas.openxmlformats.org/drawingml/2006/main">
            <a:ext uri="{FF2B5EF4-FFF2-40B4-BE49-F238E27FC236}">
              <a16:creationId xmlns:a16="http://schemas.microsoft.com/office/drawing/2014/main" id="{8E98C99D-16DF-F83B-4B49-3E94592A1540}"/>
            </a:ext>
          </a:extLst>
        </cdr:cNvPr>
        <cdr:cNvSpPr/>
      </cdr:nvSpPr>
      <cdr:spPr>
        <a:xfrm xmlns:a="http://schemas.openxmlformats.org/drawingml/2006/main">
          <a:off x="2160954" y="4359032"/>
          <a:ext cx="99646" cy="9964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0.88063</cdr:x>
      <cdr:y>0.19544</cdr:y>
    </cdr:from>
    <cdr:to>
      <cdr:x>0.95859</cdr:x>
      <cdr:y>0.22727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5D5CBE90-3414-D658-16E1-3811817A6DF4}"/>
            </a:ext>
          </a:extLst>
        </cdr:cNvPr>
        <cdr:cNvSpPr txBox="1"/>
      </cdr:nvSpPr>
      <cdr:spPr>
        <a:xfrm xmlns:a="http://schemas.openxmlformats.org/drawingml/2006/main">
          <a:off x="7626135" y="1228165"/>
          <a:ext cx="675184" cy="200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u="sng">
              <a:solidFill>
                <a:schemeClr val="bg1"/>
              </a:solidFill>
            </a:rPr>
            <a:t>295.2525</a:t>
          </a:r>
        </a:p>
        <a:p xmlns:a="http://schemas.openxmlformats.org/drawingml/2006/main">
          <a:endParaRPr lang="en-US" sz="1000" u="sng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0.72756</cdr:x>
      <cdr:y>0.22882</cdr:y>
    </cdr:from>
    <cdr:to>
      <cdr:x>0.86803</cdr:x>
      <cdr:y>0.26527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B297C1E2-0D14-D779-2D32-F673D04A69DC}"/>
            </a:ext>
          </a:extLst>
        </cdr:cNvPr>
        <cdr:cNvSpPr txBox="1"/>
      </cdr:nvSpPr>
      <cdr:spPr>
        <a:xfrm xmlns:a="http://schemas.openxmlformats.org/drawingml/2006/main">
          <a:off x="6300604" y="1437948"/>
          <a:ext cx="1216457" cy="229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Polished</a:t>
          </a:r>
          <a:r>
            <a:rPr lang="en-US" sz="1000" b="1" baseline="0">
              <a:solidFill>
                <a:schemeClr val="bg1"/>
              </a:solidFill>
            </a:rPr>
            <a:t> Mo Puck</a:t>
          </a:r>
          <a:endParaRPr lang="en-US" sz="10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0.08537</cdr:x>
      <cdr:y>0.64479</cdr:y>
    </cdr:from>
    <cdr:to>
      <cdr:x>0.36992</cdr:x>
      <cdr:y>0.77094</cdr:y>
    </cdr:to>
    <cdr:sp macro="" textlink="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C40AB99A-DE50-D27C-981E-15F9EDF51671}"/>
            </a:ext>
          </a:extLst>
        </cdr:cNvPr>
        <cdr:cNvSpPr/>
      </cdr:nvSpPr>
      <cdr:spPr>
        <a:xfrm xmlns:a="http://schemas.openxmlformats.org/drawingml/2006/main">
          <a:off x="738554" y="4044461"/>
          <a:ext cx="2461846" cy="791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bg1"/>
          </a:solidFill>
          <a:prstDash val="soli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4AC02-3D06-6566-DDB5-D50888B324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0.07952</cdr:x>
      <cdr:y>0.25769</cdr:y>
    </cdr:from>
    <cdr:to>
      <cdr:x>0.95418</cdr:x>
      <cdr:y>0.25913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3CDC6FE6-EBE8-BFC0-3258-FCBBC129E7A4}"/>
            </a:ext>
          </a:extLst>
        </cdr:cNvPr>
        <cdr:cNvCxnSpPr/>
      </cdr:nvCxnSpPr>
      <cdr:spPr>
        <a:xfrm xmlns:a="http://schemas.openxmlformats.org/drawingml/2006/main">
          <a:off x="688636" y="1619374"/>
          <a:ext cx="7574473" cy="90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0.85964</cdr:x>
      <cdr:y>0.21433</cdr:y>
    </cdr:from>
    <cdr:to>
      <cdr:x>0.88508</cdr:x>
      <cdr:y>0.26055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52184FF2-A06F-21D5-9842-ED48751B2F47}"/>
            </a:ext>
          </a:extLst>
        </cdr:cNvPr>
        <cdr:cNvCxnSpPr/>
      </cdr:nvCxnSpPr>
      <cdr:spPr>
        <a:xfrm xmlns:a="http://schemas.openxmlformats.org/drawingml/2006/main" flipV="1">
          <a:off x="7444362" y="1346930"/>
          <a:ext cx="220308" cy="2904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0.88063</cdr:x>
      <cdr:y>0.19544</cdr:y>
    </cdr:from>
    <cdr:to>
      <cdr:x>0.95859</cdr:x>
      <cdr:y>0.22727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5D5CBE90-3414-D658-16E1-3811817A6DF4}"/>
            </a:ext>
          </a:extLst>
        </cdr:cNvPr>
        <cdr:cNvSpPr txBox="1"/>
      </cdr:nvSpPr>
      <cdr:spPr>
        <a:xfrm xmlns:a="http://schemas.openxmlformats.org/drawingml/2006/main">
          <a:off x="7626135" y="1228165"/>
          <a:ext cx="675184" cy="200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u="sng">
              <a:solidFill>
                <a:schemeClr val="bg1"/>
              </a:solidFill>
            </a:rPr>
            <a:t>295.2525</a:t>
          </a:r>
        </a:p>
        <a:p xmlns:a="http://schemas.openxmlformats.org/drawingml/2006/main">
          <a:endParaRPr lang="en-US" sz="1000" u="sng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0.72756</cdr:x>
      <cdr:y>0.22882</cdr:y>
    </cdr:from>
    <cdr:to>
      <cdr:x>0.86803</cdr:x>
      <cdr:y>0.26527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B297C1E2-0D14-D779-2D32-F673D04A69DC}"/>
            </a:ext>
          </a:extLst>
        </cdr:cNvPr>
        <cdr:cNvSpPr txBox="1"/>
      </cdr:nvSpPr>
      <cdr:spPr>
        <a:xfrm xmlns:a="http://schemas.openxmlformats.org/drawingml/2006/main">
          <a:off x="6300604" y="1437948"/>
          <a:ext cx="1216457" cy="229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Polished</a:t>
          </a:r>
          <a:r>
            <a:rPr lang="en-US" sz="1000" b="1" baseline="0">
              <a:solidFill>
                <a:schemeClr val="bg1"/>
              </a:solidFill>
            </a:rPr>
            <a:t> Mo Puck</a:t>
          </a:r>
          <a:endParaRPr lang="en-US" sz="10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0.74224</cdr:x>
      <cdr:y>0.61198</cdr:y>
    </cdr:from>
    <cdr:to>
      <cdr:x>0.94617</cdr:x>
      <cdr:y>0.77889</cdr:y>
    </cdr:to>
    <cdr:sp macro="" textlink="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C40AB99A-DE50-D27C-981E-15F9EDF51671}"/>
            </a:ext>
          </a:extLst>
        </cdr:cNvPr>
        <cdr:cNvSpPr/>
      </cdr:nvSpPr>
      <cdr:spPr>
        <a:xfrm xmlns:a="http://schemas.openxmlformats.org/drawingml/2006/main">
          <a:off x="6427694" y="3845859"/>
          <a:ext cx="1766049" cy="10488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bg1"/>
          </a:solidFill>
          <a:prstDash val="soli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6938682" cy="50381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6F448-C230-0D82-FD5A-4B6D3BF809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0.07952</cdr:x>
      <cdr:y>0.24057</cdr:y>
    </cdr:from>
    <cdr:to>
      <cdr:x>0.95418</cdr:x>
      <cdr:y>0.24201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3CDC6FE6-EBE8-BFC0-3258-FCBBC129E7A4}"/>
            </a:ext>
          </a:extLst>
        </cdr:cNvPr>
        <cdr:cNvCxnSpPr/>
      </cdr:nvCxnSpPr>
      <cdr:spPr>
        <a:xfrm xmlns:a="http://schemas.openxmlformats.org/drawingml/2006/main">
          <a:off x="688636" y="1511811"/>
          <a:ext cx="7574473" cy="9049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4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0.8586</cdr:x>
      <cdr:y>0.19864</cdr:y>
    </cdr:from>
    <cdr:to>
      <cdr:x>0.88404</cdr:x>
      <cdr:y>0.24486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52184FF2-A06F-21D5-9842-ED48751B2F47}"/>
            </a:ext>
          </a:extLst>
        </cdr:cNvPr>
        <cdr:cNvCxnSpPr/>
      </cdr:nvCxnSpPr>
      <cdr:spPr>
        <a:xfrm xmlns:a="http://schemas.openxmlformats.org/drawingml/2006/main" flipV="1">
          <a:off x="7435437" y="1248293"/>
          <a:ext cx="220308" cy="2904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0.87959</cdr:x>
      <cdr:y>0.17404</cdr:y>
    </cdr:from>
    <cdr:to>
      <cdr:x>0.95755</cdr:x>
      <cdr:y>0.20587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5D5CBE90-3414-D658-16E1-3811817A6DF4}"/>
            </a:ext>
          </a:extLst>
        </cdr:cNvPr>
        <cdr:cNvSpPr txBox="1"/>
      </cdr:nvSpPr>
      <cdr:spPr>
        <a:xfrm xmlns:a="http://schemas.openxmlformats.org/drawingml/2006/main">
          <a:off x="7617208" y="1093725"/>
          <a:ext cx="675126" cy="200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u="sng">
              <a:solidFill>
                <a:schemeClr val="bg1"/>
              </a:solidFill>
            </a:rPr>
            <a:t>295.2525</a:t>
          </a:r>
        </a:p>
        <a:p xmlns:a="http://schemas.openxmlformats.org/drawingml/2006/main">
          <a:endParaRPr lang="en-US" sz="1000" u="sng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0.73377</cdr:x>
      <cdr:y>0.20885</cdr:y>
    </cdr:from>
    <cdr:to>
      <cdr:x>0.87424</cdr:x>
      <cdr:y>0.2453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B297C1E2-0D14-D779-2D32-F673D04A69DC}"/>
            </a:ext>
          </a:extLst>
        </cdr:cNvPr>
        <cdr:cNvSpPr txBox="1"/>
      </cdr:nvSpPr>
      <cdr:spPr>
        <a:xfrm xmlns:a="http://schemas.openxmlformats.org/drawingml/2006/main">
          <a:off x="6354389" y="1312458"/>
          <a:ext cx="1216457" cy="229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bg1"/>
              </a:solidFill>
            </a:rPr>
            <a:t>Polished</a:t>
          </a:r>
          <a:r>
            <a:rPr lang="en-US" sz="1000" b="1" baseline="0">
              <a:solidFill>
                <a:schemeClr val="bg1"/>
              </a:solidFill>
            </a:rPr>
            <a:t> Mo Puck</a:t>
          </a:r>
          <a:endParaRPr lang="en-US" sz="10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0.78778</cdr:x>
      <cdr:y>0.62767</cdr:y>
    </cdr:from>
    <cdr:to>
      <cdr:x>0.95445</cdr:x>
      <cdr:y>0.78031</cdr:y>
    </cdr:to>
    <cdr:sp macro="" textlink="">
      <cdr:nvSpPr>
        <cdr:cNvPr id="24" name="Rectangle 23">
          <a:extLst xmlns:a="http://schemas.openxmlformats.org/drawingml/2006/main">
            <a:ext uri="{FF2B5EF4-FFF2-40B4-BE49-F238E27FC236}">
              <a16:creationId xmlns:a16="http://schemas.microsoft.com/office/drawing/2014/main" id="{C40AB99A-DE50-D27C-981E-15F9EDF51671}"/>
            </a:ext>
          </a:extLst>
        </cdr:cNvPr>
        <cdr:cNvSpPr/>
      </cdr:nvSpPr>
      <cdr:spPr>
        <a:xfrm xmlns:a="http://schemas.openxmlformats.org/drawingml/2006/main">
          <a:off x="6822141" y="3944471"/>
          <a:ext cx="1443318" cy="959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bg1"/>
          </a:solidFill>
          <a:prstDash val="soli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612FC-77DE-0E53-3540-0B96B32592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33FB-33DF-4538-9FB0-3FFCB4949DBD}">
  <dimension ref="B1:T44"/>
  <sheetViews>
    <sheetView topLeftCell="A20" zoomScale="55" zoomScaleNormal="55" workbookViewId="0">
      <selection activeCell="S34" sqref="S34"/>
    </sheetView>
  </sheetViews>
  <sheetFormatPr defaultRowHeight="15" x14ac:dyDescent="0.25"/>
  <cols>
    <col min="2" max="2" width="9.5703125" bestFit="1" customWidth="1"/>
    <col min="3" max="3" width="17.7109375" bestFit="1" customWidth="1"/>
    <col min="4" max="4" width="22.7109375" bestFit="1" customWidth="1"/>
    <col min="5" max="5" width="13.85546875" bestFit="1" customWidth="1"/>
    <col min="6" max="6" width="13.28515625" bestFit="1" customWidth="1"/>
    <col min="7" max="7" width="1.42578125" customWidth="1"/>
    <col min="8" max="8" width="10.140625" bestFit="1" customWidth="1"/>
    <col min="9" max="9" width="6.7109375" bestFit="1" customWidth="1"/>
    <col min="10" max="10" width="22.7109375" bestFit="1" customWidth="1"/>
    <col min="11" max="11" width="13.85546875" bestFit="1" customWidth="1"/>
    <col min="12" max="12" width="13.7109375" customWidth="1"/>
    <col min="13" max="13" width="1.5703125" customWidth="1"/>
    <col min="14" max="14" width="9.5703125" bestFit="1" customWidth="1"/>
    <col min="15" max="15" width="6.7109375" bestFit="1" customWidth="1"/>
    <col min="16" max="16" width="15.28515625" customWidth="1"/>
    <col min="17" max="17" width="13.85546875" bestFit="1" customWidth="1"/>
    <col min="18" max="18" width="17.140625" customWidth="1"/>
    <col min="19" max="19" width="10.28515625" bestFit="1" customWidth="1"/>
    <col min="20" max="20" width="12.42578125" bestFit="1" customWidth="1"/>
  </cols>
  <sheetData>
    <row r="1" spans="2:20" x14ac:dyDescent="0.25">
      <c r="B1" s="2"/>
      <c r="C1" s="2"/>
      <c r="D1" s="8" t="s">
        <v>21</v>
      </c>
      <c r="E1" s="8"/>
      <c r="F1" s="8"/>
      <c r="G1" s="2"/>
      <c r="H1" s="2"/>
      <c r="I1" s="2"/>
      <c r="J1" s="8" t="s">
        <v>22</v>
      </c>
      <c r="K1" s="8"/>
      <c r="L1" s="8"/>
      <c r="M1" s="2"/>
      <c r="N1" s="2"/>
      <c r="O1" s="2"/>
      <c r="P1" s="8" t="s">
        <v>23</v>
      </c>
      <c r="Q1" s="8"/>
      <c r="R1" s="8"/>
      <c r="S1" s="1"/>
      <c r="T1" s="1"/>
    </row>
    <row r="2" spans="2:20" x14ac:dyDescent="0.25">
      <c r="B2" s="2"/>
      <c r="C2" s="2"/>
      <c r="D2" s="9" t="s">
        <v>1</v>
      </c>
      <c r="E2" s="9"/>
      <c r="F2" s="9"/>
      <c r="G2" s="2"/>
      <c r="H2" s="2"/>
      <c r="I2" s="2"/>
      <c r="J2" s="9" t="s">
        <v>1</v>
      </c>
      <c r="K2" s="9"/>
      <c r="L2" s="9"/>
      <c r="M2" s="2"/>
      <c r="N2" s="2"/>
      <c r="O2" s="2"/>
      <c r="P2" s="9" t="s">
        <v>1</v>
      </c>
      <c r="Q2" s="9"/>
      <c r="R2" s="9"/>
    </row>
    <row r="3" spans="2:20" x14ac:dyDescent="0.25">
      <c r="B3" s="2"/>
      <c r="C3" s="2"/>
      <c r="D3" s="3">
        <v>200</v>
      </c>
      <c r="E3" s="3">
        <v>400</v>
      </c>
      <c r="F3" s="3">
        <v>600</v>
      </c>
      <c r="G3" s="2"/>
      <c r="H3" s="2"/>
      <c r="I3" s="2"/>
      <c r="J3" s="3">
        <v>200</v>
      </c>
      <c r="K3" s="3">
        <v>400</v>
      </c>
      <c r="L3" s="3">
        <v>600</v>
      </c>
      <c r="M3" s="2"/>
      <c r="N3" s="2"/>
      <c r="O3" s="2"/>
      <c r="P3" s="3">
        <v>200</v>
      </c>
      <c r="Q3" s="3">
        <v>400</v>
      </c>
      <c r="R3" s="3">
        <v>600</v>
      </c>
    </row>
    <row r="4" spans="2:20" x14ac:dyDescent="0.25">
      <c r="B4" s="9" t="s">
        <v>27</v>
      </c>
      <c r="C4" s="3">
        <v>200</v>
      </c>
      <c r="D4" s="4">
        <v>252.42179999999999</v>
      </c>
      <c r="E4" s="4">
        <v>249.54419999999999</v>
      </c>
      <c r="F4" s="4">
        <v>236.76740000000001</v>
      </c>
      <c r="G4" s="2"/>
      <c r="H4" s="9" t="s">
        <v>27</v>
      </c>
      <c r="I4" s="3">
        <v>200</v>
      </c>
      <c r="J4" s="4">
        <v>274.851</v>
      </c>
      <c r="K4" s="4">
        <v>282.37419999999992</v>
      </c>
      <c r="L4" s="4">
        <v>253.916</v>
      </c>
      <c r="M4" s="2"/>
      <c r="N4" s="9" t="s">
        <v>27</v>
      </c>
      <c r="O4" s="3">
        <v>200</v>
      </c>
      <c r="P4" s="4">
        <v>292.55200000000002</v>
      </c>
      <c r="Q4" s="4">
        <v>275.40780000000007</v>
      </c>
      <c r="R4" s="4">
        <v>270.255</v>
      </c>
    </row>
    <row r="5" spans="2:20" x14ac:dyDescent="0.25">
      <c r="B5" s="9"/>
      <c r="C5" s="3">
        <v>250</v>
      </c>
      <c r="D5" s="4">
        <v>257.21760000000006</v>
      </c>
      <c r="E5" s="4">
        <v>257.2876</v>
      </c>
      <c r="F5" s="4">
        <v>268.52339999999998</v>
      </c>
      <c r="G5" s="2"/>
      <c r="H5" s="9"/>
      <c r="I5" s="3">
        <v>250</v>
      </c>
      <c r="J5" s="4">
        <v>290.86620000000005</v>
      </c>
      <c r="K5" s="4">
        <v>264.24480000000005</v>
      </c>
      <c r="L5" s="4">
        <v>285.00720000000001</v>
      </c>
      <c r="M5" s="2"/>
      <c r="N5" s="9"/>
      <c r="O5" s="3">
        <v>250</v>
      </c>
      <c r="P5" s="4">
        <v>273.49540000000002</v>
      </c>
      <c r="Q5" s="4">
        <v>257.91520000000003</v>
      </c>
      <c r="R5" s="4">
        <v>239.28980000000001</v>
      </c>
    </row>
    <row r="6" spans="2:20" x14ac:dyDescent="0.25">
      <c r="B6" s="9"/>
      <c r="C6" s="3">
        <v>300</v>
      </c>
      <c r="D6" s="4">
        <v>230.78699999999998</v>
      </c>
      <c r="E6" s="4">
        <v>235.46100000000001</v>
      </c>
      <c r="F6" s="4">
        <v>244.62220000000002</v>
      </c>
      <c r="G6" s="2"/>
      <c r="H6" s="9"/>
      <c r="I6" s="3">
        <v>300</v>
      </c>
      <c r="J6" s="4">
        <v>286.61199999999997</v>
      </c>
      <c r="K6" s="4">
        <v>290.79480000000001</v>
      </c>
      <c r="L6" s="4">
        <v>274.91199999999998</v>
      </c>
      <c r="M6" s="2"/>
      <c r="N6" s="9"/>
      <c r="O6" s="3">
        <v>300</v>
      </c>
      <c r="P6" s="4">
        <v>275.26839999999999</v>
      </c>
      <c r="Q6" s="4">
        <v>243.36199999999999</v>
      </c>
      <c r="R6" s="4">
        <v>298.91340000000002</v>
      </c>
    </row>
    <row r="7" spans="2:20" x14ac:dyDescent="0.25">
      <c r="B7" s="9"/>
      <c r="C7" s="3">
        <v>350</v>
      </c>
      <c r="D7" s="4">
        <v>240.54040000000001</v>
      </c>
      <c r="E7" s="4">
        <v>250.21019999999999</v>
      </c>
      <c r="F7" s="4">
        <v>245.02200000000002</v>
      </c>
      <c r="G7" s="2"/>
      <c r="H7" s="9"/>
      <c r="I7" s="3">
        <v>350</v>
      </c>
      <c r="J7" s="4">
        <v>299.52480000000003</v>
      </c>
      <c r="K7" s="4">
        <v>257.45780000000002</v>
      </c>
      <c r="L7" s="4">
        <v>264.06119999999999</v>
      </c>
      <c r="M7" s="2"/>
      <c r="N7" s="9"/>
      <c r="O7" s="3">
        <v>350</v>
      </c>
      <c r="P7" s="4">
        <v>284.0258</v>
      </c>
      <c r="Q7" s="4">
        <v>265.43619999999999</v>
      </c>
      <c r="R7" s="4">
        <v>262.1044</v>
      </c>
    </row>
    <row r="8" spans="2:20" x14ac:dyDescent="0.25">
      <c r="B8" s="9"/>
      <c r="C8" s="3">
        <v>400</v>
      </c>
      <c r="D8" s="4">
        <v>248.13819999999996</v>
      </c>
      <c r="E8" s="4">
        <v>224.15299999999996</v>
      </c>
      <c r="F8" s="4">
        <v>237.40279999999998</v>
      </c>
      <c r="G8" s="2"/>
      <c r="H8" s="9"/>
      <c r="I8" s="3">
        <v>400</v>
      </c>
      <c r="J8" s="4">
        <v>277.95339999999999</v>
      </c>
      <c r="K8" s="4">
        <v>277.8288</v>
      </c>
      <c r="L8" s="4">
        <v>263.81040000000002</v>
      </c>
      <c r="M8" s="2"/>
      <c r="N8" s="9"/>
      <c r="O8" s="3">
        <v>400</v>
      </c>
      <c r="P8" s="4">
        <v>274.37819999999999</v>
      </c>
      <c r="Q8" s="4">
        <v>271.09559999999999</v>
      </c>
      <c r="R8" s="4">
        <v>270.94159999999999</v>
      </c>
    </row>
    <row r="9" spans="2:20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20" x14ac:dyDescent="0.25">
      <c r="B10" s="2"/>
      <c r="C10" s="2"/>
      <c r="D10" s="8" t="s">
        <v>25</v>
      </c>
      <c r="E10" s="8"/>
      <c r="F10" s="8"/>
      <c r="G10" s="2"/>
      <c r="H10" s="2"/>
      <c r="I10" s="2"/>
      <c r="J10" s="8" t="s">
        <v>24</v>
      </c>
      <c r="K10" s="8"/>
      <c r="L10" s="8"/>
      <c r="M10" s="2"/>
      <c r="N10" s="2"/>
      <c r="O10" s="2"/>
      <c r="P10" s="8" t="s">
        <v>26</v>
      </c>
      <c r="Q10" s="8"/>
      <c r="R10" s="8"/>
    </row>
    <row r="11" spans="2:20" x14ac:dyDescent="0.25">
      <c r="B11" s="2"/>
      <c r="C11" s="2"/>
      <c r="D11" s="9" t="s">
        <v>1</v>
      </c>
      <c r="E11" s="9"/>
      <c r="F11" s="9"/>
      <c r="G11" s="2"/>
      <c r="H11" s="2"/>
      <c r="I11" s="2"/>
      <c r="J11" s="9" t="s">
        <v>1</v>
      </c>
      <c r="K11" s="9"/>
      <c r="L11" s="9"/>
      <c r="M11" s="2"/>
      <c r="N11" s="2"/>
      <c r="O11" s="2"/>
      <c r="P11" s="9" t="s">
        <v>1</v>
      </c>
      <c r="Q11" s="9"/>
      <c r="R11" s="9"/>
    </row>
    <row r="12" spans="2:20" x14ac:dyDescent="0.25">
      <c r="B12" s="2"/>
      <c r="C12" s="2"/>
      <c r="D12" s="3">
        <v>200</v>
      </c>
      <c r="E12" s="3">
        <v>400</v>
      </c>
      <c r="F12" s="3">
        <v>600</v>
      </c>
      <c r="G12" s="2"/>
      <c r="H12" s="2"/>
      <c r="I12" s="2"/>
      <c r="J12" s="3">
        <v>200</v>
      </c>
      <c r="K12" s="3">
        <v>400</v>
      </c>
      <c r="L12" s="3">
        <v>600</v>
      </c>
      <c r="M12" s="2"/>
      <c r="N12" s="2"/>
      <c r="O12" s="2"/>
      <c r="P12" s="3">
        <v>200</v>
      </c>
      <c r="Q12" s="3">
        <v>400</v>
      </c>
      <c r="R12" s="3">
        <v>600</v>
      </c>
    </row>
    <row r="13" spans="2:20" x14ac:dyDescent="0.25">
      <c r="B13" s="9" t="s">
        <v>27</v>
      </c>
      <c r="C13" s="3">
        <v>200</v>
      </c>
      <c r="D13" s="4"/>
      <c r="E13" s="4"/>
      <c r="F13" s="4"/>
      <c r="G13" s="2"/>
      <c r="H13" s="9" t="s">
        <v>27</v>
      </c>
      <c r="I13" s="3">
        <v>200</v>
      </c>
      <c r="J13" s="4"/>
      <c r="K13" s="4"/>
      <c r="L13" s="4"/>
      <c r="M13" s="2"/>
      <c r="N13" s="9" t="s">
        <v>27</v>
      </c>
      <c r="O13" s="3">
        <v>200</v>
      </c>
      <c r="P13" s="4"/>
      <c r="Q13" s="4"/>
      <c r="R13" s="4"/>
    </row>
    <row r="14" spans="2:20" x14ac:dyDescent="0.25">
      <c r="B14" s="9"/>
      <c r="C14" s="3">
        <v>250</v>
      </c>
      <c r="D14" s="4"/>
      <c r="E14" s="4"/>
      <c r="F14" s="4"/>
      <c r="G14" s="2"/>
      <c r="H14" s="9"/>
      <c r="I14" s="3">
        <v>250</v>
      </c>
      <c r="J14" s="4"/>
      <c r="K14" s="4"/>
      <c r="L14" s="4"/>
      <c r="M14" s="2"/>
      <c r="N14" s="9"/>
      <c r="O14" s="3">
        <v>250</v>
      </c>
      <c r="P14" s="4"/>
      <c r="Q14" s="4"/>
      <c r="R14" s="4"/>
    </row>
    <row r="15" spans="2:20" x14ac:dyDescent="0.25">
      <c r="B15" s="9"/>
      <c r="C15" s="3">
        <v>300</v>
      </c>
      <c r="D15" s="4"/>
      <c r="E15" s="4"/>
      <c r="F15" s="4"/>
      <c r="G15" s="2"/>
      <c r="H15" s="9"/>
      <c r="I15" s="3">
        <v>300</v>
      </c>
      <c r="J15" s="4"/>
      <c r="K15" s="4"/>
      <c r="L15" s="4"/>
      <c r="M15" s="2"/>
      <c r="N15" s="9"/>
      <c r="O15" s="3">
        <v>300</v>
      </c>
      <c r="P15" s="4"/>
      <c r="Q15" s="4"/>
      <c r="R15" s="4"/>
    </row>
    <row r="16" spans="2:20" x14ac:dyDescent="0.25">
      <c r="B16" s="9"/>
      <c r="C16" s="3">
        <v>350</v>
      </c>
      <c r="D16" s="4"/>
      <c r="E16" s="4"/>
      <c r="F16" s="4"/>
      <c r="G16" s="2"/>
      <c r="H16" s="9"/>
      <c r="I16" s="3">
        <v>350</v>
      </c>
      <c r="J16" s="4"/>
      <c r="K16" s="4"/>
      <c r="L16" s="4"/>
      <c r="M16" s="2"/>
      <c r="N16" s="9"/>
      <c r="O16" s="3">
        <v>350</v>
      </c>
      <c r="P16" s="4"/>
      <c r="Q16" s="4"/>
      <c r="R16" s="4"/>
    </row>
    <row r="17" spans="2:18" x14ac:dyDescent="0.25">
      <c r="B17" s="9"/>
      <c r="C17" s="3">
        <v>400</v>
      </c>
      <c r="D17" s="4"/>
      <c r="E17" s="4"/>
      <c r="F17" s="4"/>
      <c r="G17" s="2"/>
      <c r="H17" s="9"/>
      <c r="I17" s="3">
        <v>400</v>
      </c>
      <c r="J17" s="4"/>
      <c r="K17" s="4"/>
      <c r="L17" s="4"/>
      <c r="M17" s="2"/>
      <c r="N17" s="9"/>
      <c r="O17" s="3">
        <v>400</v>
      </c>
      <c r="P17" s="4"/>
      <c r="Q17" s="4"/>
      <c r="R17" s="4"/>
    </row>
    <row r="20" spans="2:18" x14ac:dyDescent="0.25">
      <c r="D20" s="7" t="s">
        <v>18</v>
      </c>
      <c r="E20" s="7"/>
      <c r="J20" s="7" t="s">
        <v>19</v>
      </c>
      <c r="K20" s="7"/>
      <c r="P20" s="7" t="s">
        <v>20</v>
      </c>
      <c r="Q20" s="7"/>
    </row>
    <row r="21" spans="2:18" x14ac:dyDescent="0.25">
      <c r="C21" t="s">
        <v>17</v>
      </c>
      <c r="D21" s="6" t="s">
        <v>28</v>
      </c>
      <c r="E21" s="6" t="s">
        <v>0</v>
      </c>
      <c r="J21" s="6" t="s">
        <v>28</v>
      </c>
      <c r="K21" s="6" t="s">
        <v>0</v>
      </c>
      <c r="P21" s="6" t="s">
        <v>28</v>
      </c>
      <c r="Q21" s="6" t="s">
        <v>0</v>
      </c>
    </row>
    <row r="22" spans="2:18" ht="30" x14ac:dyDescent="0.25">
      <c r="C22" s="5" t="s">
        <v>2</v>
      </c>
      <c r="D22" s="4">
        <v>252.42179999999999</v>
      </c>
      <c r="E22" s="4">
        <v>4.3239134982096949</v>
      </c>
      <c r="J22" s="4">
        <v>274.851</v>
      </c>
      <c r="K22" s="4">
        <v>13.882587557800511</v>
      </c>
      <c r="P22" s="4">
        <v>292.55200000000002</v>
      </c>
      <c r="Q22" s="4">
        <v>10.338327147077518</v>
      </c>
    </row>
    <row r="23" spans="2:18" ht="30" x14ac:dyDescent="0.25">
      <c r="C23" s="5" t="s">
        <v>3</v>
      </c>
      <c r="D23" s="4">
        <v>249.54419999999999</v>
      </c>
      <c r="E23" s="4">
        <v>8.3049379190936783</v>
      </c>
      <c r="J23" s="4">
        <v>282.37419999999992</v>
      </c>
      <c r="K23" s="4">
        <v>6.7329161839428835</v>
      </c>
      <c r="P23" s="4">
        <v>275.40780000000007</v>
      </c>
      <c r="Q23" s="4">
        <v>10.489990049566297</v>
      </c>
    </row>
    <row r="24" spans="2:18" ht="30" x14ac:dyDescent="0.25">
      <c r="C24" s="5" t="s">
        <v>4</v>
      </c>
      <c r="D24" s="4">
        <v>236.76740000000001</v>
      </c>
      <c r="E24" s="4">
        <v>15.804370014049701</v>
      </c>
      <c r="J24" s="4">
        <v>253.916</v>
      </c>
      <c r="K24" s="4">
        <v>22.153472574294042</v>
      </c>
      <c r="P24" s="4">
        <v>270.255</v>
      </c>
      <c r="Q24" s="4">
        <v>14.268410908423901</v>
      </c>
    </row>
    <row r="25" spans="2:18" x14ac:dyDescent="0.25">
      <c r="C25" s="5"/>
      <c r="D25" s="4"/>
      <c r="E25" s="4"/>
      <c r="J25" s="4"/>
      <c r="K25" s="4"/>
      <c r="P25" s="4"/>
      <c r="Q25" s="4"/>
    </row>
    <row r="26" spans="2:18" x14ac:dyDescent="0.25">
      <c r="C26" s="5"/>
      <c r="D26" s="4"/>
      <c r="E26" s="4"/>
      <c r="J26" s="4"/>
      <c r="K26" s="4"/>
      <c r="P26" s="4"/>
      <c r="Q26" s="4"/>
    </row>
    <row r="27" spans="2:18" ht="30" x14ac:dyDescent="0.25">
      <c r="C27" s="5" t="s">
        <v>5</v>
      </c>
      <c r="D27" s="4">
        <v>257.21760000000006</v>
      </c>
      <c r="E27" s="4">
        <v>13.955104917555959</v>
      </c>
      <c r="J27" s="4">
        <v>290.86620000000005</v>
      </c>
      <c r="K27" s="4">
        <v>9.5450972881369864</v>
      </c>
      <c r="P27" s="4">
        <v>273.49540000000002</v>
      </c>
      <c r="Q27" s="4">
        <v>9.3043356538766382</v>
      </c>
    </row>
    <row r="28" spans="2:18" ht="30" x14ac:dyDescent="0.25">
      <c r="C28" s="5" t="s">
        <v>6</v>
      </c>
      <c r="D28" s="4">
        <v>257.2876</v>
      </c>
      <c r="E28" s="4">
        <v>7.029496472721215</v>
      </c>
      <c r="J28" s="4">
        <v>264.24480000000005</v>
      </c>
      <c r="K28" s="4">
        <v>13.194082440245705</v>
      </c>
      <c r="P28" s="4">
        <v>257.91520000000003</v>
      </c>
      <c r="Q28" s="4">
        <v>11.782210719555138</v>
      </c>
    </row>
    <row r="29" spans="2:18" ht="30" x14ac:dyDescent="0.25">
      <c r="C29" s="5" t="s">
        <v>7</v>
      </c>
      <c r="D29" s="4">
        <v>268.52339999999998</v>
      </c>
      <c r="E29" s="4">
        <v>12.202254820627701</v>
      </c>
      <c r="J29" s="4">
        <v>285.00720000000001</v>
      </c>
      <c r="K29" s="4">
        <v>15.001710520470533</v>
      </c>
      <c r="P29" s="4">
        <v>239.28980000000001</v>
      </c>
      <c r="Q29" s="4">
        <v>11.376131501525467</v>
      </c>
    </row>
    <row r="30" spans="2:18" x14ac:dyDescent="0.25">
      <c r="C30" s="5"/>
      <c r="D30" s="4"/>
      <c r="E30" s="4"/>
      <c r="J30" s="4"/>
      <c r="K30" s="4"/>
      <c r="P30" s="4"/>
      <c r="Q30" s="4"/>
    </row>
    <row r="31" spans="2:18" x14ac:dyDescent="0.25">
      <c r="C31" s="5"/>
      <c r="D31" s="4"/>
      <c r="E31" s="4"/>
      <c r="J31" s="4"/>
      <c r="K31" s="4"/>
      <c r="P31" s="4"/>
      <c r="Q31" s="4"/>
    </row>
    <row r="32" spans="2:18" ht="30" x14ac:dyDescent="0.25">
      <c r="C32" s="5" t="s">
        <v>8</v>
      </c>
      <c r="D32" s="4">
        <v>230.78699999999998</v>
      </c>
      <c r="E32" s="4">
        <v>7.2029398695896996</v>
      </c>
      <c r="J32" s="4">
        <v>286.61199999999997</v>
      </c>
      <c r="K32" s="4">
        <v>10.083653698623699</v>
      </c>
      <c r="P32" s="4">
        <v>275.26839999999999</v>
      </c>
      <c r="Q32" s="4">
        <v>4.0105835612831999</v>
      </c>
    </row>
    <row r="33" spans="3:17" ht="30" x14ac:dyDescent="0.25">
      <c r="C33" s="5" t="s">
        <v>9</v>
      </c>
      <c r="D33" s="4">
        <v>235.46100000000001</v>
      </c>
      <c r="E33" s="4">
        <v>6.1455500404764436</v>
      </c>
      <c r="J33" s="4">
        <v>290.79480000000001</v>
      </c>
      <c r="K33" s="4">
        <v>8.3310278081398792</v>
      </c>
      <c r="P33" s="4">
        <v>243.36199999999999</v>
      </c>
      <c r="Q33" s="4">
        <v>8.2631021051418703</v>
      </c>
    </row>
    <row r="34" spans="3:17" ht="30" x14ac:dyDescent="0.25">
      <c r="C34" s="5" t="s">
        <v>10</v>
      </c>
      <c r="D34" s="4">
        <v>244.62220000000002</v>
      </c>
      <c r="E34" s="4">
        <v>13.822016211103115</v>
      </c>
      <c r="J34" s="4">
        <v>274.91199999999998</v>
      </c>
      <c r="K34" s="4">
        <v>6.7653078570010372</v>
      </c>
      <c r="P34" s="4">
        <v>298.91340000000002</v>
      </c>
      <c r="Q34" s="4">
        <v>4.4682997728442464</v>
      </c>
    </row>
    <row r="35" spans="3:17" x14ac:dyDescent="0.25">
      <c r="C35" s="5"/>
      <c r="D35" s="4"/>
      <c r="E35" s="4"/>
      <c r="J35" s="4"/>
      <c r="K35" s="4"/>
      <c r="P35" s="4"/>
      <c r="Q35" s="4"/>
    </row>
    <row r="36" spans="3:17" x14ac:dyDescent="0.25">
      <c r="C36" s="5"/>
      <c r="D36" s="4"/>
      <c r="E36" s="4"/>
      <c r="J36" s="4"/>
      <c r="K36" s="4"/>
      <c r="P36" s="4"/>
      <c r="Q36" s="4"/>
    </row>
    <row r="37" spans="3:17" ht="30" x14ac:dyDescent="0.25">
      <c r="C37" s="5" t="s">
        <v>11</v>
      </c>
      <c r="D37" s="4">
        <v>240.54040000000001</v>
      </c>
      <c r="E37" s="4">
        <v>6.5245670323784708</v>
      </c>
      <c r="J37" s="4">
        <v>299.52480000000003</v>
      </c>
      <c r="K37" s="4">
        <v>7.8245053351633729</v>
      </c>
      <c r="P37" s="4">
        <v>284.0258</v>
      </c>
      <c r="Q37" s="4">
        <v>4.1124381748029402</v>
      </c>
    </row>
    <row r="38" spans="3:17" ht="30" x14ac:dyDescent="0.25">
      <c r="C38" s="5" t="s">
        <v>12</v>
      </c>
      <c r="D38" s="4">
        <v>250.21019999999999</v>
      </c>
      <c r="E38" s="4">
        <v>10.171799916435635</v>
      </c>
      <c r="J38" s="4">
        <v>257.45780000000002</v>
      </c>
      <c r="K38" s="4">
        <v>2.3351678826157229</v>
      </c>
      <c r="P38" s="4">
        <v>265.43619999999999</v>
      </c>
      <c r="Q38" s="4">
        <v>10.119865045542847</v>
      </c>
    </row>
    <row r="39" spans="3:17" ht="30" x14ac:dyDescent="0.25">
      <c r="C39" s="5" t="s">
        <v>13</v>
      </c>
      <c r="D39" s="4">
        <v>245.02200000000002</v>
      </c>
      <c r="E39" s="4">
        <v>7.3558832644353496</v>
      </c>
      <c r="J39" s="4">
        <v>264.06119999999999</v>
      </c>
      <c r="K39" s="4">
        <v>5.7598058856180216</v>
      </c>
      <c r="P39" s="4">
        <v>262.1044</v>
      </c>
      <c r="Q39" s="4">
        <v>7.0882182288640063</v>
      </c>
    </row>
    <row r="40" spans="3:17" x14ac:dyDescent="0.25">
      <c r="C40" s="5"/>
      <c r="D40" s="4"/>
      <c r="E40" s="4"/>
      <c r="J40" s="4"/>
      <c r="K40" s="4"/>
      <c r="P40" s="4"/>
      <c r="Q40" s="4"/>
    </row>
    <row r="41" spans="3:17" x14ac:dyDescent="0.25">
      <c r="C41" s="5"/>
      <c r="D41" s="4"/>
      <c r="E41" s="4"/>
      <c r="J41" s="4"/>
      <c r="K41" s="4"/>
      <c r="P41" s="4"/>
      <c r="Q41" s="4"/>
    </row>
    <row r="42" spans="3:17" ht="30" x14ac:dyDescent="0.25">
      <c r="C42" s="5" t="s">
        <v>14</v>
      </c>
      <c r="D42" s="4">
        <v>248.13819999999996</v>
      </c>
      <c r="E42" s="4">
        <v>4.7535582947065702</v>
      </c>
      <c r="J42" s="4">
        <v>277.95339999999999</v>
      </c>
      <c r="K42" s="4">
        <v>4.4313310934751913</v>
      </c>
      <c r="P42" s="4">
        <v>274.37819999999999</v>
      </c>
      <c r="Q42" s="4">
        <v>9.1946637535039812</v>
      </c>
    </row>
    <row r="43" spans="3:17" ht="30" x14ac:dyDescent="0.25">
      <c r="C43" s="5" t="s">
        <v>15</v>
      </c>
      <c r="D43" s="4">
        <v>224.15299999999996</v>
      </c>
      <c r="E43" s="4">
        <v>3.0005480332765901</v>
      </c>
      <c r="J43" s="4">
        <v>277.8288</v>
      </c>
      <c r="K43" s="4">
        <v>7.0163085924530497</v>
      </c>
      <c r="P43" s="4">
        <v>271.09559999999999</v>
      </c>
      <c r="Q43" s="4">
        <v>7.8318820637187843</v>
      </c>
    </row>
    <row r="44" spans="3:17" ht="30" x14ac:dyDescent="0.25">
      <c r="C44" s="5" t="s">
        <v>16</v>
      </c>
      <c r="D44" s="4">
        <v>237.40279999999998</v>
      </c>
      <c r="E44" s="4">
        <v>14.1328883330927</v>
      </c>
      <c r="J44" s="4">
        <v>263.81040000000002</v>
      </c>
      <c r="K44" s="4">
        <v>7.4680330583092669</v>
      </c>
      <c r="P44" s="4">
        <v>270.94159999999999</v>
      </c>
      <c r="Q44" s="4">
        <v>4.58708915523765</v>
      </c>
    </row>
  </sheetData>
  <mergeCells count="21">
    <mergeCell ref="B13:B17"/>
    <mergeCell ref="J2:L2"/>
    <mergeCell ref="H4:H8"/>
    <mergeCell ref="J10:L10"/>
    <mergeCell ref="J11:L11"/>
    <mergeCell ref="H13:H17"/>
    <mergeCell ref="B4:B8"/>
    <mergeCell ref="D2:F2"/>
    <mergeCell ref="D10:F10"/>
    <mergeCell ref="D20:E20"/>
    <mergeCell ref="J20:K20"/>
    <mergeCell ref="P20:Q20"/>
    <mergeCell ref="P1:R1"/>
    <mergeCell ref="P2:R2"/>
    <mergeCell ref="N4:N8"/>
    <mergeCell ref="P10:R10"/>
    <mergeCell ref="P11:R11"/>
    <mergeCell ref="N13:N17"/>
    <mergeCell ref="D11:F11"/>
    <mergeCell ref="D1:F1"/>
    <mergeCell ref="J1:L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8C73-95B9-4171-8EA8-CDB8EF8AECB8}">
  <dimension ref="C2:R30"/>
  <sheetViews>
    <sheetView tabSelected="1" zoomScale="55" zoomScaleNormal="55" workbookViewId="0">
      <selection activeCell="Q31" sqref="Q31"/>
    </sheetView>
  </sheetViews>
  <sheetFormatPr defaultRowHeight="15" x14ac:dyDescent="0.25"/>
  <cols>
    <col min="2" max="2" width="9.5703125" bestFit="1" customWidth="1"/>
    <col min="3" max="3" width="17.7109375" bestFit="1" customWidth="1"/>
    <col min="4" max="4" width="22.7109375" bestFit="1" customWidth="1"/>
    <col min="5" max="5" width="13.85546875" bestFit="1" customWidth="1"/>
    <col min="6" max="6" width="13.28515625" bestFit="1" customWidth="1"/>
    <col min="7" max="7" width="1.42578125" customWidth="1"/>
    <col min="8" max="8" width="10.140625" bestFit="1" customWidth="1"/>
    <col min="9" max="9" width="14.7109375" bestFit="1" customWidth="1"/>
    <col min="10" max="10" width="22.7109375" bestFit="1" customWidth="1"/>
    <col min="11" max="11" width="13.85546875" bestFit="1" customWidth="1"/>
    <col min="12" max="12" width="13.7109375" customWidth="1"/>
    <col min="13" max="13" width="1.5703125" customWidth="1"/>
    <col min="14" max="14" width="9.5703125" bestFit="1" customWidth="1"/>
    <col min="15" max="15" width="14.7109375" bestFit="1" customWidth="1"/>
    <col min="16" max="16" width="15.28515625" customWidth="1"/>
    <col min="17" max="17" width="13.85546875" bestFit="1" customWidth="1"/>
    <col min="18" max="18" width="17.140625" customWidth="1"/>
    <col min="19" max="19" width="10.28515625" bestFit="1" customWidth="1"/>
    <col min="20" max="20" width="12.42578125" bestFit="1" customWidth="1"/>
  </cols>
  <sheetData>
    <row r="2" spans="3:18" x14ac:dyDescent="0.25">
      <c r="D2" s="7" t="s">
        <v>18</v>
      </c>
      <c r="E2" s="7"/>
      <c r="J2" s="7" t="s">
        <v>19</v>
      </c>
      <c r="K2" s="7"/>
      <c r="P2" s="7" t="s">
        <v>20</v>
      </c>
      <c r="Q2" s="7"/>
    </row>
    <row r="3" spans="3:18" x14ac:dyDescent="0.25">
      <c r="C3" s="6" t="s">
        <v>29</v>
      </c>
      <c r="D3" s="6" t="s">
        <v>28</v>
      </c>
      <c r="E3" s="6" t="s">
        <v>0</v>
      </c>
      <c r="I3" s="6" t="s">
        <v>29</v>
      </c>
      <c r="J3" s="6" t="s">
        <v>28</v>
      </c>
      <c r="K3" s="6" t="s">
        <v>0</v>
      </c>
      <c r="L3" s="6" t="s">
        <v>33</v>
      </c>
      <c r="O3" s="6" t="s">
        <v>29</v>
      </c>
      <c r="P3" s="6" t="s">
        <v>28</v>
      </c>
      <c r="Q3" s="6" t="s">
        <v>0</v>
      </c>
      <c r="R3" s="6" t="s">
        <v>33</v>
      </c>
    </row>
    <row r="4" spans="3:18" x14ac:dyDescent="0.25">
      <c r="C4" s="6">
        <v>1</v>
      </c>
      <c r="D4" s="4">
        <v>252.42179999999999</v>
      </c>
      <c r="E4" s="4">
        <v>4.3239134982096949</v>
      </c>
      <c r="I4" s="6">
        <v>1</v>
      </c>
      <c r="J4" s="4">
        <v>274.851</v>
      </c>
      <c r="K4" s="4">
        <v>13.882587557800511</v>
      </c>
      <c r="L4">
        <f>(J4-$D4)/$D4*100</f>
        <v>8.8856033829090872</v>
      </c>
      <c r="O4" s="6">
        <v>1</v>
      </c>
      <c r="P4" s="4">
        <v>292.55200000000002</v>
      </c>
      <c r="Q4" s="4">
        <v>10.338327147077518</v>
      </c>
      <c r="R4">
        <f>(P4-$D4)/$D4*100</f>
        <v>15.898072195032295</v>
      </c>
    </row>
    <row r="5" spans="3:18" x14ac:dyDescent="0.25">
      <c r="C5" s="6">
        <v>0.5</v>
      </c>
      <c r="D5" s="4">
        <v>249.54419999999999</v>
      </c>
      <c r="E5" s="4">
        <v>8.3049379190936783</v>
      </c>
      <c r="I5" s="6">
        <v>0.5</v>
      </c>
      <c r="J5" s="4">
        <v>282.37419999999992</v>
      </c>
      <c r="K5" s="4">
        <v>6.7329161839428835</v>
      </c>
      <c r="L5">
        <f t="shared" ref="L5:L18" si="0">(J5-D5)/D5*100</f>
        <v>13.155985993663618</v>
      </c>
      <c r="O5" s="6">
        <v>0.5</v>
      </c>
      <c r="P5" s="4">
        <v>275.40780000000007</v>
      </c>
      <c r="Q5" s="4">
        <v>10.489990049566297</v>
      </c>
      <c r="R5">
        <f t="shared" ref="R5:R18" si="1">(P5-$D5)/$D5*100</f>
        <v>10.364336257865371</v>
      </c>
    </row>
    <row r="6" spans="3:18" x14ac:dyDescent="0.25">
      <c r="C6" s="6">
        <v>0.33333333333333331</v>
      </c>
      <c r="D6" s="4">
        <v>236.76740000000001</v>
      </c>
      <c r="E6" s="4">
        <v>15.804370014049701</v>
      </c>
      <c r="I6" s="6">
        <v>0.33333333333333331</v>
      </c>
      <c r="J6" s="4">
        <v>253.916</v>
      </c>
      <c r="K6" s="4">
        <v>22.153472574294042</v>
      </c>
      <c r="L6">
        <f t="shared" si="0"/>
        <v>7.2428045415035971</v>
      </c>
      <c r="O6" s="6">
        <v>0.33333333333333331</v>
      </c>
      <c r="P6" s="4">
        <v>270.255</v>
      </c>
      <c r="Q6" s="4">
        <v>14.268410908423901</v>
      </c>
      <c r="R6">
        <f t="shared" si="1"/>
        <v>14.143670116747483</v>
      </c>
    </row>
    <row r="7" spans="3:18" x14ac:dyDescent="0.25">
      <c r="C7" s="6">
        <v>1.25</v>
      </c>
      <c r="D7" s="4">
        <v>257.21760000000006</v>
      </c>
      <c r="E7" s="4">
        <v>13.955104917555959</v>
      </c>
      <c r="I7" s="6">
        <v>1.25</v>
      </c>
      <c r="J7" s="4">
        <v>290.86620000000005</v>
      </c>
      <c r="K7" s="4">
        <v>9.5450972881369864</v>
      </c>
      <c r="L7">
        <f t="shared" si="0"/>
        <v>13.081764233862684</v>
      </c>
      <c r="O7" s="6">
        <v>1.25</v>
      </c>
      <c r="P7" s="4">
        <v>273.49540000000002</v>
      </c>
      <c r="Q7" s="4">
        <v>9.3043356538766382</v>
      </c>
      <c r="R7">
        <f t="shared" si="1"/>
        <v>6.3284160959436493</v>
      </c>
    </row>
    <row r="8" spans="3:18" x14ac:dyDescent="0.25">
      <c r="C8" s="6">
        <v>0.625</v>
      </c>
      <c r="D8" s="4">
        <v>257.2876</v>
      </c>
      <c r="E8" s="4">
        <v>7.029496472721215</v>
      </c>
      <c r="I8" s="6">
        <v>0.625</v>
      </c>
      <c r="J8" s="4">
        <v>264.24480000000005</v>
      </c>
      <c r="K8" s="4">
        <v>13.194082440245705</v>
      </c>
      <c r="L8">
        <f t="shared" si="0"/>
        <v>2.7040556948722196</v>
      </c>
      <c r="O8" s="6">
        <v>0.625</v>
      </c>
      <c r="P8" s="4">
        <v>257.91520000000003</v>
      </c>
      <c r="Q8" s="4">
        <v>11.782210719555138</v>
      </c>
      <c r="R8">
        <f t="shared" si="1"/>
        <v>0.24392936153939385</v>
      </c>
    </row>
    <row r="9" spans="3:18" x14ac:dyDescent="0.25">
      <c r="C9" s="6">
        <v>0.41666666666666669</v>
      </c>
      <c r="D9" s="4">
        <v>268.52339999999998</v>
      </c>
      <c r="E9" s="4">
        <v>12.202254820627701</v>
      </c>
      <c r="I9" s="6">
        <v>0.41666666666666669</v>
      </c>
      <c r="J9" s="4">
        <v>285.00720000000001</v>
      </c>
      <c r="K9" s="4">
        <v>15.001710520470533</v>
      </c>
      <c r="L9">
        <f t="shared" si="0"/>
        <v>6.1386828857373441</v>
      </c>
      <c r="O9" s="6">
        <v>0.41666666666666669</v>
      </c>
      <c r="P9" s="4">
        <v>239.28980000000001</v>
      </c>
      <c r="Q9" s="4">
        <v>11.376131501525467</v>
      </c>
      <c r="R9">
        <f t="shared" si="1"/>
        <v>-10.886797947590402</v>
      </c>
    </row>
    <row r="10" spans="3:18" x14ac:dyDescent="0.25">
      <c r="C10" s="6">
        <v>1.5</v>
      </c>
      <c r="D10" s="4">
        <v>230.78699999999998</v>
      </c>
      <c r="E10" s="4">
        <v>7.2029398695896996</v>
      </c>
      <c r="I10" s="6">
        <v>1.5</v>
      </c>
      <c r="J10" s="4">
        <v>286.61199999999997</v>
      </c>
      <c r="K10" s="4">
        <v>10.083653698623699</v>
      </c>
      <c r="L10">
        <f t="shared" si="0"/>
        <v>24.188970782583073</v>
      </c>
      <c r="O10" s="6">
        <v>1.5</v>
      </c>
      <c r="P10" s="4">
        <v>275.26839999999999</v>
      </c>
      <c r="Q10" s="4">
        <v>4.0105835612831999</v>
      </c>
      <c r="R10">
        <f t="shared" si="1"/>
        <v>19.27378925156097</v>
      </c>
    </row>
    <row r="11" spans="3:18" x14ac:dyDescent="0.25">
      <c r="C11" s="6">
        <v>0.75</v>
      </c>
      <c r="D11" s="4">
        <v>235.46100000000001</v>
      </c>
      <c r="E11" s="4">
        <v>6.1455500404764436</v>
      </c>
      <c r="I11" s="6">
        <v>0.75</v>
      </c>
      <c r="J11" s="4">
        <v>290.79480000000001</v>
      </c>
      <c r="K11" s="4">
        <v>8.3310278081398792</v>
      </c>
      <c r="L11">
        <f t="shared" si="0"/>
        <v>23.500197484933807</v>
      </c>
      <c r="O11" s="6">
        <v>0.75</v>
      </c>
      <c r="P11" s="4">
        <v>243.36199999999999</v>
      </c>
      <c r="Q11" s="4">
        <v>8.2631021051418703</v>
      </c>
      <c r="R11">
        <f t="shared" si="1"/>
        <v>3.3555450796522486</v>
      </c>
    </row>
    <row r="12" spans="3:18" x14ac:dyDescent="0.25">
      <c r="C12" s="6">
        <v>0.5</v>
      </c>
      <c r="D12" s="4">
        <v>244.62220000000002</v>
      </c>
      <c r="E12" s="4">
        <v>13.822016211103115</v>
      </c>
      <c r="I12" s="6">
        <v>0.5</v>
      </c>
      <c r="J12" s="4">
        <v>274.91199999999998</v>
      </c>
      <c r="K12" s="4">
        <v>6.7653078570010372</v>
      </c>
      <c r="L12">
        <f t="shared" si="0"/>
        <v>12.382277651006309</v>
      </c>
      <c r="O12" s="6">
        <v>0.5</v>
      </c>
      <c r="P12" s="4">
        <v>298.91340000000002</v>
      </c>
      <c r="Q12" s="4">
        <v>4.4682997728442464</v>
      </c>
      <c r="R12">
        <f t="shared" si="1"/>
        <v>22.193897364997945</v>
      </c>
    </row>
    <row r="13" spans="3:18" x14ac:dyDescent="0.25">
      <c r="C13" s="6">
        <v>1.75</v>
      </c>
      <c r="D13" s="4">
        <v>240.54040000000001</v>
      </c>
      <c r="E13" s="4">
        <v>6.5245670323784708</v>
      </c>
      <c r="I13" s="6">
        <v>1.75</v>
      </c>
      <c r="J13" s="4">
        <v>299.52480000000003</v>
      </c>
      <c r="K13" s="4">
        <v>7.8245053351633729</v>
      </c>
      <c r="L13">
        <f t="shared" si="0"/>
        <v>24.521618821619995</v>
      </c>
      <c r="O13" s="6">
        <v>1.75</v>
      </c>
      <c r="P13" s="4">
        <v>284.0258</v>
      </c>
      <c r="Q13" s="4">
        <v>4.1124381748029402</v>
      </c>
      <c r="R13">
        <f t="shared" si="1"/>
        <v>18.078210562549991</v>
      </c>
    </row>
    <row r="14" spans="3:18" x14ac:dyDescent="0.25">
      <c r="C14" s="6">
        <v>0.875</v>
      </c>
      <c r="D14" s="4">
        <v>250.21019999999999</v>
      </c>
      <c r="E14" s="4">
        <v>10.171799916435635</v>
      </c>
      <c r="I14" s="6">
        <v>0.875</v>
      </c>
      <c r="J14" s="4">
        <v>257.45780000000002</v>
      </c>
      <c r="K14" s="4">
        <v>2.3351678826157229</v>
      </c>
      <c r="L14">
        <f t="shared" si="0"/>
        <v>2.8966045349070639</v>
      </c>
      <c r="O14" s="6">
        <v>0.875</v>
      </c>
      <c r="P14" s="4">
        <v>265.43619999999999</v>
      </c>
      <c r="Q14" s="4">
        <v>10.119865045542847</v>
      </c>
      <c r="R14">
        <f t="shared" si="1"/>
        <v>6.0852834936385483</v>
      </c>
    </row>
    <row r="15" spans="3:18" x14ac:dyDescent="0.25">
      <c r="C15" s="6">
        <v>0.58333333333333337</v>
      </c>
      <c r="D15" s="4">
        <v>245.02200000000002</v>
      </c>
      <c r="E15" s="4">
        <v>7.3558832644353496</v>
      </c>
      <c r="I15" s="6">
        <v>0.58333333333333337</v>
      </c>
      <c r="J15" s="4">
        <v>264.06119999999999</v>
      </c>
      <c r="K15" s="4">
        <v>5.7598058856180216</v>
      </c>
      <c r="L15">
        <f t="shared" si="0"/>
        <v>7.7704042902269856</v>
      </c>
      <c r="O15" s="6">
        <v>0.58333333333333337</v>
      </c>
      <c r="P15" s="4">
        <v>262.1044</v>
      </c>
      <c r="Q15" s="4">
        <v>7.0882182288640063</v>
      </c>
      <c r="R15">
        <f t="shared" si="1"/>
        <v>6.9717821256866639</v>
      </c>
    </row>
    <row r="16" spans="3:18" x14ac:dyDescent="0.25">
      <c r="C16" s="6">
        <v>2</v>
      </c>
      <c r="D16" s="4">
        <v>248.13819999999996</v>
      </c>
      <c r="E16" s="4">
        <v>4.7535582947065702</v>
      </c>
      <c r="I16" s="6">
        <v>2</v>
      </c>
      <c r="J16" s="4">
        <v>277.95339999999999</v>
      </c>
      <c r="K16" s="4">
        <v>4.4313310934751913</v>
      </c>
      <c r="L16">
        <f t="shared" si="0"/>
        <v>12.015562295527266</v>
      </c>
      <c r="O16" s="6">
        <v>2</v>
      </c>
      <c r="P16" s="4">
        <v>274.37819999999999</v>
      </c>
      <c r="Q16" s="4">
        <v>9.1946637535039812</v>
      </c>
      <c r="R16">
        <f t="shared" si="1"/>
        <v>10.574752295293527</v>
      </c>
    </row>
    <row r="17" spans="3:18" x14ac:dyDescent="0.25">
      <c r="C17" s="6">
        <v>1</v>
      </c>
      <c r="D17" s="4">
        <v>224.15299999999996</v>
      </c>
      <c r="E17" s="4">
        <v>3.0005480332765901</v>
      </c>
      <c r="I17" s="6">
        <v>1</v>
      </c>
      <c r="J17" s="4">
        <v>277.8288</v>
      </c>
      <c r="K17" s="4">
        <v>7.0163085924530497</v>
      </c>
      <c r="L17">
        <f t="shared" si="0"/>
        <v>23.946054703706864</v>
      </c>
      <c r="O17" s="6">
        <v>1</v>
      </c>
      <c r="P17" s="4">
        <v>271.09559999999999</v>
      </c>
      <c r="Q17" s="4">
        <v>7.8318820637187843</v>
      </c>
      <c r="R17">
        <f t="shared" si="1"/>
        <v>20.942213577333355</v>
      </c>
    </row>
    <row r="18" spans="3:18" x14ac:dyDescent="0.25">
      <c r="C18" s="6">
        <v>0.66666666666666663</v>
      </c>
      <c r="D18" s="4">
        <v>237.40279999999998</v>
      </c>
      <c r="E18" s="4">
        <v>14.1328883330927</v>
      </c>
      <c r="I18" s="6">
        <v>0.66666666666666663</v>
      </c>
      <c r="J18" s="4">
        <v>263.81040000000002</v>
      </c>
      <c r="K18" s="4">
        <v>7.4680330583092669</v>
      </c>
      <c r="L18">
        <f t="shared" si="0"/>
        <v>11.123541929581299</v>
      </c>
      <c r="O18" s="6">
        <v>0.66666666666666663</v>
      </c>
      <c r="P18" s="4">
        <v>270.94159999999999</v>
      </c>
      <c r="Q18" s="4">
        <v>4.58708915523765</v>
      </c>
      <c r="R18">
        <f t="shared" si="1"/>
        <v>14.127381816895172</v>
      </c>
    </row>
    <row r="19" spans="3:18" x14ac:dyDescent="0.25">
      <c r="L19" s="10">
        <f>AVERAGE(L4:L18)</f>
        <v>12.903608615109416</v>
      </c>
      <c r="R19" s="10">
        <f>AVERAGE(R4:R18)</f>
        <v>10.512965443143079</v>
      </c>
    </row>
    <row r="22" spans="3:18" x14ac:dyDescent="0.25">
      <c r="D22" t="s">
        <v>31</v>
      </c>
    </row>
    <row r="24" spans="3:18" x14ac:dyDescent="0.25">
      <c r="D24" s="7" t="s">
        <v>18</v>
      </c>
      <c r="E24" s="7"/>
      <c r="J24" s="7" t="s">
        <v>32</v>
      </c>
      <c r="K24" s="7"/>
    </row>
    <row r="25" spans="3:18" x14ac:dyDescent="0.25">
      <c r="C25" s="6" t="s">
        <v>29</v>
      </c>
      <c r="D25" s="6" t="s">
        <v>28</v>
      </c>
      <c r="E25" s="6" t="s">
        <v>0</v>
      </c>
      <c r="I25" s="6" t="s">
        <v>29</v>
      </c>
      <c r="J25" s="6" t="s">
        <v>28</v>
      </c>
      <c r="K25" s="6" t="s">
        <v>0</v>
      </c>
      <c r="L25" s="6" t="s">
        <v>33</v>
      </c>
    </row>
    <row r="26" spans="3:18" x14ac:dyDescent="0.25">
      <c r="C26" s="6">
        <v>2</v>
      </c>
      <c r="D26" s="4">
        <v>178</v>
      </c>
      <c r="E26" s="4">
        <v>22</v>
      </c>
      <c r="I26" s="6">
        <v>2</v>
      </c>
      <c r="J26" s="4">
        <v>272</v>
      </c>
      <c r="K26" s="4">
        <v>5</v>
      </c>
      <c r="L26">
        <f>(J26-D26)/D26*100</f>
        <v>52.80898876404494</v>
      </c>
    </row>
    <row r="27" spans="3:18" x14ac:dyDescent="0.25">
      <c r="C27" s="6">
        <v>1</v>
      </c>
      <c r="D27" s="4">
        <v>208</v>
      </c>
      <c r="E27" s="4">
        <v>11</v>
      </c>
      <c r="I27" s="6">
        <v>1</v>
      </c>
      <c r="J27" s="4">
        <v>281</v>
      </c>
      <c r="K27" s="4">
        <v>20</v>
      </c>
      <c r="L27">
        <f t="shared" ref="L27:L29" si="2">(J27-D27)/D27*100</f>
        <v>35.096153846153847</v>
      </c>
    </row>
    <row r="28" spans="3:18" x14ac:dyDescent="0.25">
      <c r="C28" s="6">
        <v>0.5</v>
      </c>
      <c r="D28" s="4">
        <v>120</v>
      </c>
      <c r="E28" s="4">
        <v>18</v>
      </c>
      <c r="I28" s="6">
        <v>0.5</v>
      </c>
      <c r="J28" s="4">
        <v>304</v>
      </c>
      <c r="K28" s="4">
        <v>12</v>
      </c>
      <c r="L28">
        <f t="shared" si="2"/>
        <v>153.33333333333334</v>
      </c>
    </row>
    <row r="29" spans="3:18" x14ac:dyDescent="0.25">
      <c r="C29" s="6">
        <v>0.25</v>
      </c>
      <c r="D29" s="4">
        <v>124</v>
      </c>
      <c r="E29" s="4">
        <v>21</v>
      </c>
      <c r="I29" s="6">
        <v>0.25</v>
      </c>
      <c r="J29" s="4">
        <v>317</v>
      </c>
      <c r="K29" s="4">
        <v>6</v>
      </c>
      <c r="L29">
        <f t="shared" si="2"/>
        <v>155.64516129032256</v>
      </c>
    </row>
    <row r="30" spans="3:18" x14ac:dyDescent="0.25">
      <c r="L30" s="10">
        <f>AVERAGE(L26:L29)</f>
        <v>99.220909308463675</v>
      </c>
    </row>
  </sheetData>
  <mergeCells count="5">
    <mergeCell ref="D2:E2"/>
    <mergeCell ref="J2:K2"/>
    <mergeCell ref="P2:Q2"/>
    <mergeCell ref="D24:E24"/>
    <mergeCell ref="J24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E9DB-83B8-48EA-90CF-201ADB36BC6C}">
  <dimension ref="D2:Q18"/>
  <sheetViews>
    <sheetView zoomScale="55" zoomScaleNormal="55" workbookViewId="0">
      <selection activeCell="Q4" sqref="Q4:Q18"/>
    </sheetView>
  </sheetViews>
  <sheetFormatPr defaultRowHeight="15" x14ac:dyDescent="0.25"/>
  <cols>
    <col min="2" max="2" width="9.5703125" bestFit="1" customWidth="1"/>
    <col min="3" max="3" width="17.7109375" bestFit="1" customWidth="1"/>
    <col min="4" max="4" width="22.7109375" bestFit="1" customWidth="1"/>
    <col min="5" max="5" width="13.85546875" bestFit="1" customWidth="1"/>
    <col min="6" max="6" width="13.28515625" bestFit="1" customWidth="1"/>
    <col min="7" max="7" width="1.42578125" customWidth="1"/>
    <col min="8" max="8" width="10.140625" bestFit="1" customWidth="1"/>
    <col min="9" max="9" width="14.7109375" bestFit="1" customWidth="1"/>
    <col min="10" max="10" width="22.7109375" bestFit="1" customWidth="1"/>
    <col min="11" max="11" width="13.85546875" bestFit="1" customWidth="1"/>
    <col min="12" max="12" width="13.7109375" customWidth="1"/>
    <col min="13" max="13" width="1.5703125" customWidth="1"/>
    <col min="14" max="14" width="9.5703125" bestFit="1" customWidth="1"/>
    <col min="15" max="15" width="14.7109375" bestFit="1" customWidth="1"/>
    <col min="16" max="16" width="23.5703125" bestFit="1" customWidth="1"/>
    <col min="17" max="17" width="13.85546875" bestFit="1" customWidth="1"/>
    <col min="18" max="18" width="17.140625" customWidth="1"/>
    <col min="19" max="19" width="10.28515625" bestFit="1" customWidth="1"/>
    <col min="20" max="20" width="12.42578125" bestFit="1" customWidth="1"/>
  </cols>
  <sheetData>
    <row r="2" spans="4:17" x14ac:dyDescent="0.25">
      <c r="D2" s="7" t="s">
        <v>18</v>
      </c>
      <c r="E2" s="7"/>
      <c r="J2" s="7" t="s">
        <v>19</v>
      </c>
      <c r="K2" s="7"/>
      <c r="P2" s="7" t="s">
        <v>20</v>
      </c>
      <c r="Q2" s="7"/>
    </row>
    <row r="3" spans="4:17" x14ac:dyDescent="0.25">
      <c r="D3" s="6" t="s">
        <v>30</v>
      </c>
      <c r="E3" s="6" t="s">
        <v>0</v>
      </c>
      <c r="J3" s="6" t="s">
        <v>30</v>
      </c>
      <c r="K3" s="6" t="s">
        <v>0</v>
      </c>
      <c r="P3" s="6" t="s">
        <v>30</v>
      </c>
      <c r="Q3" s="6" t="s">
        <v>0</v>
      </c>
    </row>
    <row r="4" spans="4:17" x14ac:dyDescent="0.25">
      <c r="D4" s="4">
        <v>33.088142402344737</v>
      </c>
      <c r="E4" s="6">
        <v>4.3239134982096949</v>
      </c>
      <c r="J4" s="4">
        <v>52.216696697028652</v>
      </c>
      <c r="K4" s="6">
        <v>13.882587557800511</v>
      </c>
      <c r="P4" s="4">
        <v>24.498103428672493</v>
      </c>
      <c r="Q4" s="6">
        <v>10.338327147077518</v>
      </c>
    </row>
    <row r="5" spans="4:17" x14ac:dyDescent="0.25">
      <c r="D5" s="4">
        <v>32.559982423947645</v>
      </c>
      <c r="E5" s="6">
        <v>8.3049379190936783</v>
      </c>
      <c r="J5" s="4">
        <v>29.390923856056396</v>
      </c>
      <c r="K5" s="6">
        <v>6.7329161839428835</v>
      </c>
      <c r="P5" s="4">
        <v>33.28238896925059</v>
      </c>
      <c r="Q5" s="6">
        <v>10.489990049566297</v>
      </c>
    </row>
    <row r="6" spans="4:17" x14ac:dyDescent="0.25">
      <c r="D6" s="4">
        <v>63.039727326418728</v>
      </c>
      <c r="E6" s="6">
        <v>15.804370014049701</v>
      </c>
      <c r="J6" s="4">
        <v>65.041450979710945</v>
      </c>
      <c r="K6" s="6">
        <v>22.153472574294042</v>
      </c>
      <c r="P6" s="4">
        <v>38.14720891341149</v>
      </c>
      <c r="Q6" s="6">
        <v>14.268410908423901</v>
      </c>
    </row>
    <row r="7" spans="4:17" x14ac:dyDescent="0.25">
      <c r="D7" s="4">
        <v>38.642216398630552</v>
      </c>
      <c r="E7" s="6">
        <v>13.955104917555959</v>
      </c>
      <c r="J7" s="4">
        <v>44.42958169627066</v>
      </c>
      <c r="K7" s="6">
        <v>9.5450972881369864</v>
      </c>
      <c r="P7" s="4">
        <v>26.87712791828794</v>
      </c>
      <c r="Q7" s="6">
        <v>9.3043356538766382</v>
      </c>
    </row>
    <row r="8" spans="4:17" x14ac:dyDescent="0.25">
      <c r="D8" s="4">
        <v>28.830805624336755</v>
      </c>
      <c r="E8" s="6">
        <v>7.029496472721215</v>
      </c>
      <c r="J8" s="4">
        <v>28.971656839026735</v>
      </c>
      <c r="K8" s="6">
        <v>13.194082440245705</v>
      </c>
      <c r="P8" s="4">
        <v>13.791792473091112</v>
      </c>
      <c r="Q8" s="6">
        <v>11.782210719555138</v>
      </c>
    </row>
    <row r="9" spans="4:17" x14ac:dyDescent="0.25">
      <c r="D9" s="4">
        <v>58.206648501061196</v>
      </c>
      <c r="E9" s="6">
        <v>12.202254820627701</v>
      </c>
      <c r="J9" s="4">
        <v>33.425707621658496</v>
      </c>
      <c r="K9" s="6">
        <v>15.001710520470533</v>
      </c>
      <c r="P9" s="4">
        <v>21.12277693731366</v>
      </c>
      <c r="Q9" s="6">
        <v>11.376131501525467</v>
      </c>
    </row>
    <row r="10" spans="4:17" x14ac:dyDescent="0.25">
      <c r="D10" s="4">
        <v>5.5753334396634493</v>
      </c>
      <c r="E10" s="6">
        <v>7.2029398695896996</v>
      </c>
      <c r="J10" s="4">
        <v>18.392833455455047</v>
      </c>
      <c r="K10" s="6">
        <v>10.083653698623699</v>
      </c>
      <c r="P10" s="4">
        <v>4.9318454223305874</v>
      </c>
      <c r="Q10" s="6">
        <v>4.0105835612831999</v>
      </c>
    </row>
    <row r="11" spans="4:17" x14ac:dyDescent="0.25">
      <c r="D11" s="4">
        <v>23.092907518065594</v>
      </c>
      <c r="E11" s="6">
        <v>6.1455500404764436</v>
      </c>
      <c r="J11" s="4">
        <v>42.328696655970489</v>
      </c>
      <c r="K11" s="6">
        <v>8.3310278081398792</v>
      </c>
      <c r="P11" s="4">
        <v>21.759908835085149</v>
      </c>
      <c r="Q11" s="6">
        <v>8.2631021051418703</v>
      </c>
    </row>
    <row r="12" spans="4:17" x14ac:dyDescent="0.25">
      <c r="D12" s="4">
        <v>45.322655973646974</v>
      </c>
      <c r="E12" s="6">
        <v>13.822016211103115</v>
      </c>
      <c r="J12" s="4">
        <v>40.507490746121583</v>
      </c>
      <c r="K12" s="6">
        <v>6.7653078570010372</v>
      </c>
      <c r="P12" s="4">
        <v>10.097919772348273</v>
      </c>
      <c r="Q12" s="6">
        <v>4.4682997728442464</v>
      </c>
    </row>
    <row r="13" spans="4:17" x14ac:dyDescent="0.25">
      <c r="D13" s="4">
        <v>26.029424885668806</v>
      </c>
      <c r="E13" s="6">
        <v>6.5245670323784708</v>
      </c>
      <c r="J13" s="4">
        <v>23.567405660973268</v>
      </c>
      <c r="K13" s="6">
        <v>7.8245053351633729</v>
      </c>
      <c r="P13" s="4">
        <v>3.9351881095558134</v>
      </c>
      <c r="Q13" s="6">
        <v>4.1124381748029402</v>
      </c>
    </row>
    <row r="14" spans="4:17" x14ac:dyDescent="0.25">
      <c r="D14" s="4">
        <v>30.712295972509978</v>
      </c>
      <c r="E14" s="6">
        <v>10.171799916435635</v>
      </c>
      <c r="J14" s="4">
        <v>9.4733421976855823</v>
      </c>
      <c r="K14" s="6">
        <v>2.3351678826157229</v>
      </c>
      <c r="P14" s="4">
        <v>11.26750499014604</v>
      </c>
      <c r="Q14" s="6">
        <v>10.119865045542847</v>
      </c>
    </row>
    <row r="15" spans="4:17" x14ac:dyDescent="0.25">
      <c r="D15" s="4">
        <v>30.847560908206582</v>
      </c>
      <c r="E15" s="6">
        <v>7.3558832644353496</v>
      </c>
      <c r="J15" s="4">
        <v>8.1172482976653697</v>
      </c>
      <c r="K15" s="6">
        <v>5.7598058856180216</v>
      </c>
      <c r="P15" s="4">
        <v>15.939489741775734</v>
      </c>
      <c r="Q15" s="6">
        <v>7.0882182288640063</v>
      </c>
    </row>
    <row r="16" spans="4:17" x14ac:dyDescent="0.25">
      <c r="D16" s="4">
        <v>0.97501294911314373</v>
      </c>
      <c r="E16" s="6">
        <v>4.7535582947065702</v>
      </c>
      <c r="J16" s="4">
        <v>16.043082646925058</v>
      </c>
      <c r="K16" s="6">
        <v>4.4313310934751913</v>
      </c>
      <c r="P16" s="4">
        <v>10.599984129440598</v>
      </c>
      <c r="Q16" s="6">
        <v>9.1946637535039812</v>
      </c>
    </row>
    <row r="17" spans="4:17" x14ac:dyDescent="0.25">
      <c r="D17" s="4">
        <v>20.265144935317601</v>
      </c>
      <c r="E17" s="6">
        <v>3.0005480332765901</v>
      </c>
      <c r="J17" s="4">
        <v>26.868314230759516</v>
      </c>
      <c r="K17" s="6">
        <v>7.0163085924530497</v>
      </c>
      <c r="P17" s="4">
        <v>11.955693109176815</v>
      </c>
      <c r="Q17" s="6">
        <v>7.8318820637187843</v>
      </c>
    </row>
    <row r="18" spans="4:17" x14ac:dyDescent="0.25">
      <c r="D18" s="4">
        <v>54.002667596265596</v>
      </c>
      <c r="E18" s="6">
        <v>14.1328883330927</v>
      </c>
      <c r="J18" s="4">
        <v>47.724351281014705</v>
      </c>
      <c r="K18" s="6">
        <v>7.4680330583092669</v>
      </c>
      <c r="P18" s="4">
        <v>4.8226662381878826</v>
      </c>
      <c r="Q18" s="6">
        <v>4.58708915523765</v>
      </c>
    </row>
  </sheetData>
  <mergeCells count="3">
    <mergeCell ref="D2:E2"/>
    <mergeCell ref="J2:K2"/>
    <mergeCell ref="P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7</vt:i4>
      </vt:variant>
    </vt:vector>
  </HeadingPairs>
  <TitlesOfParts>
    <vt:vector size="10" baseType="lpstr">
      <vt:lpstr>Data (Printing Parameters)</vt:lpstr>
      <vt:lpstr>Data (Linear Energy Density)</vt:lpstr>
      <vt:lpstr>Data (Uncertainty and Porosity)</vt:lpstr>
      <vt:lpstr>Hardness vs. Power</vt:lpstr>
      <vt:lpstr>Hardness vs. LED</vt:lpstr>
      <vt:lpstr>Hardness vs. LED w Ellsworth</vt:lpstr>
      <vt:lpstr>Uncertainty vs. Porosity</vt:lpstr>
      <vt:lpstr>Mo Surface Plot</vt:lpstr>
      <vt:lpstr>Mo-SiC 18nm Surface Plot</vt:lpstr>
      <vt:lpstr>Mo-SiC 80nm Surface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2022-12-05T23:35:21Z</dcterms:created>
  <dcterms:modified xsi:type="dcterms:W3CDTF">2023-02-15T15:42:11Z</dcterms:modified>
</cp:coreProperties>
</file>