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2_画面設計書/"/>
    </mc:Choice>
  </mc:AlternateContent>
  <xr:revisionPtr revIDLastSave="35" documentId="13_ncr:1_{B2075384-CAE7-4E71-8B15-435C47C91002}" xr6:coauthVersionLast="47" xr6:coauthVersionMax="47" xr10:uidLastSave="{BBDCC395-FEC1-43CE-9BBA-80F70C9CAC1A}"/>
  <bookViews>
    <workbookView xWindow="-110" yWindow="-110" windowWidth="25180" windowHeight="16140" xr2:uid="{00000000-000D-0000-FFFF-FFFF00000000}"/>
  </bookViews>
  <sheets>
    <sheet name="変更履歴" sheetId="8" r:id="rId1"/>
    <sheet name="目次" sheetId="9" r:id="rId2"/>
    <sheet name="1. 画面定義" sheetId="10" r:id="rId3"/>
    <sheet name="2. WA1010301(パスワード変更画面)" sheetId="11" r:id="rId4"/>
    <sheet name="3. WA1010302(新規パスワード入力画面)" sheetId="12" r:id="rId5"/>
    <sheet name="4. WA1010304(パスワード変更完了画面)" sheetId="14" r:id="rId6"/>
  </sheets>
  <externalReferences>
    <externalReference r:id="rId7"/>
  </externalReferences>
  <definedNames>
    <definedName name="_xlnm.Print_Area" localSheetId="3">'2. WA1010301(パスワード変更画面)'!$A$1:$AJ$111</definedName>
    <definedName name="_xlnm.Print_Area" localSheetId="4">'3. WA1010302(新規パスワード入力画面)'!$A$1:$AJ$130</definedName>
    <definedName name="_xlnm.Print_Area" localSheetId="5">'4. WA1010304(パスワード変更完了画面)'!$A$1:$AJ$85</definedName>
    <definedName name="_xlnm.Print_Area" localSheetId="0">変更履歴!$A$1:$AI$34</definedName>
    <definedName name="_xlnm.Print_Area" localSheetId="1">目次!$A$1:$AI$32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4" l="1"/>
  <c r="AC3" i="14"/>
  <c r="E3" i="14"/>
  <c r="AG2" i="14"/>
  <c r="E2" i="14"/>
  <c r="AG1" i="14"/>
  <c r="AC1" i="14"/>
  <c r="S1" i="14"/>
  <c r="E1" i="14"/>
  <c r="AG3" i="12"/>
  <c r="AC3" i="12"/>
  <c r="E3" i="12"/>
  <c r="AG2" i="12"/>
  <c r="E2" i="12"/>
  <c r="AG1" i="12"/>
  <c r="AC1" i="12"/>
  <c r="S1" i="12"/>
  <c r="E1" i="12"/>
  <c r="AG3" i="11" l="1"/>
  <c r="AC3" i="11"/>
  <c r="E3" i="11"/>
  <c r="E2" i="11"/>
  <c r="AG1" i="11"/>
  <c r="AC1" i="11"/>
  <c r="S1" i="11"/>
  <c r="E1" i="11"/>
  <c r="AG3" i="10"/>
  <c r="AC3" i="10"/>
  <c r="E3" i="10"/>
  <c r="E2" i="10"/>
  <c r="S1" i="10"/>
  <c r="E1" i="10"/>
  <c r="AG3" i="9"/>
  <c r="AC3" i="9"/>
  <c r="E3" i="9"/>
  <c r="AG2" i="9"/>
  <c r="E2" i="9"/>
  <c r="AC1" i="9"/>
  <c r="S1" i="9"/>
  <c r="E1" i="9"/>
  <c r="AG2" i="8"/>
  <c r="AG2" i="11" s="1"/>
  <c r="AC2" i="8"/>
  <c r="AG1" i="8"/>
  <c r="AG1" i="10" s="1"/>
  <c r="AC1" i="8"/>
  <c r="AC1" i="10" s="1"/>
  <c r="AC2" i="14" l="1"/>
  <c r="AC2" i="9"/>
  <c r="AC2" i="12"/>
  <c r="AG2" i="10"/>
  <c r="AC2" i="11"/>
  <c r="AG1" i="9"/>
  <c r="AC2" i="10"/>
</calcChain>
</file>

<file path=xl/sharedStrings.xml><?xml version="1.0" encoding="utf-8"?>
<sst xmlns="http://schemas.openxmlformats.org/spreadsheetml/2006/main" count="387" uniqueCount="216">
  <si>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</si>
  <si>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</si>
  <si>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想定利用ユーザ</t>
    <rPh sb="0" eb="4">
      <t>ソウテイリヨウ</t>
    </rPh>
    <phoneticPr fontId="2"/>
  </si>
  <si>
    <t>No.</t>
    <phoneticPr fontId="2"/>
  </si>
  <si>
    <t>領域名</t>
    <rPh sb="0" eb="3">
      <t>リョウイキメイ</t>
    </rPh>
    <phoneticPr fontId="2"/>
  </si>
  <si>
    <t>ページング有無</t>
    <rPh sb="5" eb="7">
      <t>ウム</t>
    </rPh>
    <phoneticPr fontId="2"/>
  </si>
  <si>
    <t>ソート条件</t>
    <rPh sb="3" eb="5">
      <t>ジョウケン</t>
    </rPh>
    <phoneticPr fontId="2"/>
  </si>
  <si>
    <t>備考</t>
    <rPh sb="0" eb="2">
      <t>ビコウ</t>
    </rPh>
    <phoneticPr fontId="2"/>
  </si>
  <si>
    <t>画面項目名</t>
    <rPh sb="0" eb="5">
      <t>ガメンコウモクメイ</t>
    </rPh>
    <phoneticPr fontId="2"/>
  </si>
  <si>
    <t>画面項目種別</t>
    <rPh sb="0" eb="6">
      <t>ガメンコウモクシュベツ</t>
    </rPh>
    <phoneticPr fontId="2"/>
  </si>
  <si>
    <t>情報取得元</t>
    <rPh sb="0" eb="5">
      <t>ジョウホウシュトクモト</t>
    </rPh>
    <phoneticPr fontId="2"/>
  </si>
  <si>
    <t>編集仕様</t>
    <rPh sb="0" eb="2">
      <t>ヘンシュウ</t>
    </rPh>
    <rPh sb="2" eb="4">
      <t>シヨウ</t>
    </rPh>
    <phoneticPr fontId="2"/>
  </si>
  <si>
    <t>初期値</t>
    <rPh sb="0" eb="3">
      <t>ショキチ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</si>
  <si>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</si>
  <si>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</si>
  <si>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表示情報</t>
    <rPh sb="0" eb="4">
      <t>ヒョウジジョウホウ</t>
    </rPh>
    <phoneticPr fontId="2"/>
  </si>
  <si>
    <t>画面イベント名</t>
    <rPh sb="0" eb="2">
      <t>ガメン</t>
    </rPh>
    <rPh sb="6" eb="7">
      <t>メイ</t>
    </rPh>
    <phoneticPr fontId="2"/>
  </si>
  <si>
    <t>バリデーション名</t>
    <rPh sb="7" eb="8">
      <t>メイ</t>
    </rPh>
    <phoneticPr fontId="2"/>
  </si>
  <si>
    <t>発生タイミング</t>
    <rPh sb="0" eb="2">
      <t>ハッセイ</t>
    </rPh>
    <phoneticPr fontId="2"/>
  </si>
  <si>
    <t>バリデーション内容</t>
    <rPh sb="7" eb="9">
      <t>ナイヨウ</t>
    </rPh>
    <phoneticPr fontId="2"/>
  </si>
  <si>
    <t>PJ名</t>
  </si>
  <si>
    <t>SNSブログ作成</t>
    <rPh sb="6" eb="8">
      <t>サクセイ</t>
    </rPh>
    <phoneticPr fontId="2"/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</si>
  <si>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</si>
  <si>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</si>
  <si>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</si>
  <si>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</si>
  <si>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</si>
  <si>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</si>
  <si>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</si>
  <si>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</si>
  <si>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</si>
  <si>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</si>
  <si>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</si>
  <si>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</si>
  <si>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</si>
  <si>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</si>
  <si>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</si>
  <si>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</si>
  <si>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</si>
  <si>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安藤</t>
    <rPh sb="0" eb="2">
      <t>アンドウ</t>
    </rPh>
    <phoneticPr fontId="11"/>
  </si>
  <si>
    <t>目次</t>
    <rPh sb="0" eb="2">
      <t>モクジ</t>
    </rPh>
    <phoneticPr fontId="3"/>
  </si>
  <si>
    <t>1. 画面取引定義</t>
    <rPh sb="3" eb="5">
      <t>ガメン</t>
    </rPh>
    <rPh sb="5" eb="7">
      <t>トリヒキ</t>
    </rPh>
    <rPh sb="7" eb="9">
      <t>テイギ</t>
    </rPh>
    <phoneticPr fontId="4"/>
  </si>
  <si>
    <t>1.1. 画面取引概要</t>
    <rPh sb="5" eb="7">
      <t>ガメン</t>
    </rPh>
    <rPh sb="7" eb="9">
      <t>トリヒキ</t>
    </rPh>
    <rPh sb="9" eb="11">
      <t>ガイヨウ</t>
    </rPh>
    <phoneticPr fontId="4"/>
  </si>
  <si>
    <t>2.1. 画面レイアウト</t>
    <rPh sb="5" eb="7">
      <t>ガメン</t>
    </rPh>
    <phoneticPr fontId="4"/>
  </si>
  <si>
    <t>2.2. 一覧表示</t>
  </si>
  <si>
    <t>2.3. 画面項目定義</t>
    <rPh sb="5" eb="7">
      <t>ガメン</t>
    </rPh>
    <rPh sb="7" eb="9">
      <t>コウモク</t>
    </rPh>
    <rPh sb="9" eb="11">
      <t>テイギ</t>
    </rPh>
    <phoneticPr fontId="4"/>
  </si>
  <si>
    <t>2.4. 入出力一覧</t>
    <rPh sb="5" eb="8">
      <t>ニュウシュツリョク</t>
    </rPh>
    <phoneticPr fontId="4"/>
  </si>
  <si>
    <t>2.5. 画面イベント一覧</t>
    <rPh sb="5" eb="7">
      <t>ガメン</t>
    </rPh>
    <rPh sb="11" eb="13">
      <t>イチラン</t>
    </rPh>
    <phoneticPr fontId="4"/>
  </si>
  <si>
    <t>2.6. 画面イベント詳細</t>
    <rPh sb="5" eb="7">
      <t>ガメン</t>
    </rPh>
    <rPh sb="11" eb="13">
      <t>ショウサイ</t>
    </rPh>
    <phoneticPr fontId="4"/>
  </si>
  <si>
    <t>3.1. 画面レイアウト</t>
    <rPh sb="5" eb="7">
      <t>ガメン</t>
    </rPh>
    <phoneticPr fontId="4"/>
  </si>
  <si>
    <t>3.2. 一覧表示</t>
  </si>
  <si>
    <t>3.3. 画面項目定義</t>
    <rPh sb="5" eb="7">
      <t>ガメン</t>
    </rPh>
    <rPh sb="7" eb="9">
      <t>コウモク</t>
    </rPh>
    <rPh sb="9" eb="11">
      <t>テイギ</t>
    </rPh>
    <phoneticPr fontId="4"/>
  </si>
  <si>
    <t>3.4. 入出力一覧</t>
    <rPh sb="5" eb="8">
      <t>ニュウシュツリョク</t>
    </rPh>
    <phoneticPr fontId="4"/>
  </si>
  <si>
    <t>3.5. 画面イベント一覧</t>
    <rPh sb="5" eb="7">
      <t>ガメン</t>
    </rPh>
    <rPh sb="11" eb="13">
      <t>イチラン</t>
    </rPh>
    <phoneticPr fontId="4"/>
  </si>
  <si>
    <t>3.6. 画面イベント詳細</t>
    <rPh sb="5" eb="7">
      <t>ガメン</t>
    </rPh>
    <rPh sb="11" eb="13">
      <t>ショウサイ</t>
    </rPh>
    <phoneticPr fontId="4"/>
  </si>
  <si>
    <t>4.1. 画面レイアウト</t>
    <rPh sb="5" eb="7">
      <t>ガメン</t>
    </rPh>
    <phoneticPr fontId="4"/>
  </si>
  <si>
    <t>4.2. 一覧表示</t>
  </si>
  <si>
    <t>4.3. 画面項目定義</t>
    <rPh sb="5" eb="7">
      <t>ガメン</t>
    </rPh>
    <rPh sb="7" eb="9">
      <t>コウモク</t>
    </rPh>
    <rPh sb="9" eb="11">
      <t>テイギ</t>
    </rPh>
    <phoneticPr fontId="4"/>
  </si>
  <si>
    <t>4.4. 入出力一覧</t>
    <rPh sb="5" eb="8">
      <t>ニュウシュツリョク</t>
    </rPh>
    <phoneticPr fontId="4"/>
  </si>
  <si>
    <t>4.5. 画面イベント一覧</t>
    <rPh sb="5" eb="7">
      <t>ガメン</t>
    </rPh>
    <rPh sb="11" eb="13">
      <t>イチラン</t>
    </rPh>
    <phoneticPr fontId="4"/>
  </si>
  <si>
    <t>4.6. 画面イベント詳細</t>
    <rPh sb="5" eb="7">
      <t>ガメン</t>
    </rPh>
    <rPh sb="11" eb="13">
      <t>ショウサイ</t>
    </rPh>
    <phoneticPr fontId="4"/>
  </si>
  <si>
    <t>1. 画面定義</t>
    <rPh sb="3" eb="5">
      <t>ガメン</t>
    </rPh>
    <rPh sb="5" eb="7">
      <t>テイギ</t>
    </rPh>
    <phoneticPr fontId="2"/>
  </si>
  <si>
    <t>1.1. 画面概要</t>
    <rPh sb="5" eb="9">
      <t>ガメンガイヨウ</t>
    </rPh>
    <phoneticPr fontId="2"/>
  </si>
  <si>
    <t>機能ID</t>
    <rPh sb="0" eb="2">
      <t>キノウ</t>
    </rPh>
    <phoneticPr fontId="2"/>
  </si>
  <si>
    <t>ログイン</t>
    <phoneticPr fontId="2"/>
  </si>
  <si>
    <t>全ユーザ</t>
    <rPh sb="0" eb="1">
      <t>ゼン</t>
    </rPh>
    <phoneticPr fontId="2"/>
  </si>
  <si>
    <t>2.1. 画面レイアウト</t>
    <rPh sb="5" eb="7">
      <t>ガメン</t>
    </rPh>
    <phoneticPr fontId="2"/>
  </si>
  <si>
    <t>2.2. 一覧表示</t>
    <rPh sb="5" eb="9">
      <t>イチランヒョウジ</t>
    </rPh>
    <phoneticPr fontId="2"/>
  </si>
  <si>
    <t>-</t>
    <phoneticPr fontId="2"/>
  </si>
  <si>
    <t>2.3. 画面項目定義</t>
    <rPh sb="5" eb="11">
      <t>ガメンコウモクテイギ</t>
    </rPh>
    <phoneticPr fontId="2"/>
  </si>
  <si>
    <t>text</t>
    <phoneticPr fontId="2"/>
  </si>
  <si>
    <t>〇</t>
    <phoneticPr fontId="2"/>
  </si>
  <si>
    <t>パスワード</t>
    <phoneticPr fontId="2"/>
  </si>
  <si>
    <t>password</t>
    <phoneticPr fontId="2"/>
  </si>
  <si>
    <t>パスワード(ブラウザの機能で</t>
    <phoneticPr fontId="2"/>
  </si>
  <si>
    <t>〇</t>
  </si>
  <si>
    <t>マスキングして表示する)</t>
    <phoneticPr fontId="2"/>
  </si>
  <si>
    <t>2.4. 入出力一覧</t>
    <rPh sb="5" eb="8">
      <t>ニュウシュツリョク</t>
    </rPh>
    <rPh sb="8" eb="10">
      <t>イチラン</t>
    </rPh>
    <phoneticPr fontId="2"/>
  </si>
  <si>
    <t>〇〇API設計書参照</t>
    <rPh sb="5" eb="8">
      <t>セッケイショ</t>
    </rPh>
    <rPh sb="8" eb="10">
      <t>サンショウ</t>
    </rPh>
    <phoneticPr fontId="2"/>
  </si>
  <si>
    <t>2.5. 画面イベント一覧</t>
    <rPh sb="5" eb="7">
      <t>ガメン</t>
    </rPh>
    <rPh sb="11" eb="13">
      <t>イチラン</t>
    </rPh>
    <phoneticPr fontId="2"/>
  </si>
  <si>
    <t>画面イベント対応</t>
    <rPh sb="0" eb="2">
      <t>ガメン</t>
    </rPh>
    <rPh sb="6" eb="8">
      <t>タイオウ</t>
    </rPh>
    <phoneticPr fontId="2"/>
  </si>
  <si>
    <t>正常時遷移先画面</t>
    <rPh sb="0" eb="6">
      <t>セイジョウジセンイサキ</t>
    </rPh>
    <rPh sb="6" eb="8">
      <t>ガメン</t>
    </rPh>
    <phoneticPr fontId="2"/>
  </si>
  <si>
    <t>サーバ通信有無</t>
    <rPh sb="3" eb="5">
      <t>ツウシン</t>
    </rPh>
    <rPh sb="5" eb="7">
      <t>ウム</t>
    </rPh>
    <phoneticPr fontId="2"/>
  </si>
  <si>
    <t>初期表示</t>
    <rPh sb="0" eb="4">
      <t>ショキヒョウジ</t>
    </rPh>
    <phoneticPr fontId="2"/>
  </si>
  <si>
    <t>ログイン画面を表示する。</t>
    <rPh sb="4" eb="6">
      <t>ガメン</t>
    </rPh>
    <rPh sb="7" eb="9">
      <t>ヒョウジ</t>
    </rPh>
    <phoneticPr fontId="2"/>
  </si>
  <si>
    <t>あり(非同期)</t>
    <rPh sb="3" eb="6">
      <t>ヒドウキ</t>
    </rPh>
    <phoneticPr fontId="2"/>
  </si>
  <si>
    <t>あり(同期)</t>
    <rPh sb="3" eb="5">
      <t>ドウキ</t>
    </rPh>
    <phoneticPr fontId="2"/>
  </si>
  <si>
    <t>2.6. 画面イベント詳細</t>
    <rPh sb="11" eb="13">
      <t>ショウサイ</t>
    </rPh>
    <phoneticPr fontId="2"/>
  </si>
  <si>
    <t>2.6.1 初期表示イベント</t>
    <rPh sb="6" eb="10">
      <t>ショキヒョウジ</t>
    </rPh>
    <phoneticPr fontId="2"/>
  </si>
  <si>
    <t>(1) バリデーション処理</t>
    <rPh sb="11" eb="13">
      <t>ショリ</t>
    </rPh>
    <phoneticPr fontId="2"/>
  </si>
  <si>
    <t>なし。</t>
    <phoneticPr fontId="2"/>
  </si>
  <si>
    <t>(2) 表示処理</t>
    <rPh sb="4" eb="6">
      <t>ヒョウジ</t>
    </rPh>
    <rPh sb="6" eb="8">
      <t>ショリ</t>
    </rPh>
    <phoneticPr fontId="2"/>
  </si>
  <si>
    <t>メッセージ内容</t>
    <rPh sb="5" eb="7">
      <t>ナイヨウ</t>
    </rPh>
    <phoneticPr fontId="2"/>
  </si>
  <si>
    <t>エラー発生時のバリデーション処理</t>
    <rPh sb="3" eb="6">
      <t>ハッセイジ</t>
    </rPh>
    <rPh sb="14" eb="16">
      <t>ショリ</t>
    </rPh>
    <phoneticPr fontId="2"/>
  </si>
  <si>
    <t>継続判定</t>
    <rPh sb="0" eb="2">
      <t>ケイゾク</t>
    </rPh>
    <rPh sb="2" eb="4">
      <t>ハンテイ</t>
    </rPh>
    <phoneticPr fontId="2"/>
  </si>
  <si>
    <t>Emailバリデーション</t>
    <phoneticPr fontId="2"/>
  </si>
  <si>
    <t>新規登録画面を表示する。</t>
    <rPh sb="0" eb="4">
      <t>シンキトウロク</t>
    </rPh>
    <rPh sb="4" eb="6">
      <t>ガメン</t>
    </rPh>
    <rPh sb="7" eb="9">
      <t>ヒョウジ</t>
    </rPh>
    <phoneticPr fontId="2"/>
  </si>
  <si>
    <t>パスワード再入力</t>
    <rPh sb="5" eb="8">
      <t>サイニュウリョク</t>
    </rPh>
    <phoneticPr fontId="2"/>
  </si>
  <si>
    <t>「ログインに移動」リンク押下</t>
    <rPh sb="6" eb="8">
      <t>イドウ</t>
    </rPh>
    <rPh sb="12" eb="14">
      <t>オウカ</t>
    </rPh>
    <phoneticPr fontId="2"/>
  </si>
  <si>
    <t>ログイン画面へ遷移する。</t>
    <rPh sb="4" eb="6">
      <t>ガメン</t>
    </rPh>
    <rPh sb="7" eb="9">
      <t>センイ</t>
    </rPh>
    <phoneticPr fontId="2"/>
  </si>
  <si>
    <t>ログイン画面</t>
    <rPh sb="4" eb="6">
      <t>ガメン</t>
    </rPh>
    <phoneticPr fontId="2"/>
  </si>
  <si>
    <t>入力されたEmailにURLを記載した</t>
    <rPh sb="0" eb="2">
      <t>ニュウリョク</t>
    </rPh>
    <rPh sb="15" eb="17">
      <t>キサイ</t>
    </rPh>
    <phoneticPr fontId="2"/>
  </si>
  <si>
    <t>仮登録メールを送信する。</t>
    <rPh sb="7" eb="9">
      <t>ソウシン</t>
    </rPh>
    <phoneticPr fontId="2"/>
  </si>
  <si>
    <t>2.6.2 新規登録イベント</t>
    <rPh sb="6" eb="10">
      <t>シンキトウロク</t>
    </rPh>
    <phoneticPr fontId="2"/>
  </si>
  <si>
    <t>必須バリデーション</t>
    <rPh sb="0" eb="2">
      <t>ヒッス</t>
    </rPh>
    <phoneticPr fontId="2"/>
  </si>
  <si>
    <t>すべての項目の必須チェックを実施</t>
    <rPh sb="4" eb="6">
      <t>コウモク</t>
    </rPh>
    <rPh sb="7" eb="9">
      <t>ヒッス</t>
    </rPh>
    <rPh sb="14" eb="16">
      <t>ジッシ</t>
    </rPh>
    <phoneticPr fontId="2"/>
  </si>
  <si>
    <t>する。</t>
    <phoneticPr fontId="2"/>
  </si>
  <si>
    <t>{項目名}が入力されていません。</t>
    <rPh sb="1" eb="4">
      <t>コウモクメイ</t>
    </rPh>
    <rPh sb="6" eb="8">
      <t>ニュウリョク</t>
    </rPh>
    <phoneticPr fontId="2"/>
  </si>
  <si>
    <t>終了する</t>
    <rPh sb="0" eb="2">
      <t>シュウリョウ</t>
    </rPh>
    <phoneticPr fontId="2"/>
  </si>
  <si>
    <t>メールアドレスの形式で入力されて</t>
    <rPh sb="8" eb="10">
      <t>ケイシキ</t>
    </rPh>
    <rPh sb="11" eb="13">
      <t>ニュウリョク</t>
    </rPh>
    <phoneticPr fontId="2"/>
  </si>
  <si>
    <t>いるかチェックする。</t>
    <phoneticPr fontId="2"/>
  </si>
  <si>
    <t>メールアドレスの形式で入力してくだ</t>
    <rPh sb="8" eb="10">
      <t>ケイシキ</t>
    </rPh>
    <rPh sb="11" eb="13">
      <t>ニュウリョク</t>
    </rPh>
    <phoneticPr fontId="2"/>
  </si>
  <si>
    <t>さい。</t>
    <phoneticPr fontId="2"/>
  </si>
  <si>
    <t>パスワードバリデーション</t>
    <phoneticPr fontId="2"/>
  </si>
  <si>
    <t>8文字以上の英数字で入力されて</t>
    <rPh sb="1" eb="3">
      <t>モジ</t>
    </rPh>
    <rPh sb="3" eb="5">
      <t>イジョウ</t>
    </rPh>
    <rPh sb="6" eb="9">
      <t>エイスウジ</t>
    </rPh>
    <rPh sb="10" eb="12">
      <t>ニュウリョク</t>
    </rPh>
    <phoneticPr fontId="2"/>
  </si>
  <si>
    <t>8文字以上の英数字で入力してくだ</t>
    <rPh sb="1" eb="5">
      <t>モジイジョウ</t>
    </rPh>
    <rPh sb="6" eb="9">
      <t>エイスウジ</t>
    </rPh>
    <rPh sb="10" eb="12">
      <t>ニュウリョク</t>
    </rPh>
    <phoneticPr fontId="2"/>
  </si>
  <si>
    <t>再入力バリデーション</t>
    <rPh sb="0" eb="3">
      <t>サイニュウリョク</t>
    </rPh>
    <phoneticPr fontId="2"/>
  </si>
  <si>
    <t>パスワードで入力した値と、再入力で</t>
    <rPh sb="6" eb="8">
      <t>ニュウリョク</t>
    </rPh>
    <rPh sb="10" eb="11">
      <t>アタイ</t>
    </rPh>
    <rPh sb="13" eb="16">
      <t>サイニュウリョク</t>
    </rPh>
    <phoneticPr fontId="2"/>
  </si>
  <si>
    <t>入力した値が等しいかチェックする。</t>
    <rPh sb="0" eb="2">
      <t>ニュウリョク</t>
    </rPh>
    <rPh sb="4" eb="5">
      <t>アタイ</t>
    </rPh>
    <rPh sb="6" eb="7">
      <t>ヒト</t>
    </rPh>
    <phoneticPr fontId="2"/>
  </si>
  <si>
    <t>パスワードと再入力の値は同じ値を</t>
    <rPh sb="6" eb="9">
      <t>サイニュウリョク</t>
    </rPh>
    <rPh sb="10" eb="11">
      <t>アタイ</t>
    </rPh>
    <rPh sb="12" eb="13">
      <t>オナ</t>
    </rPh>
    <rPh sb="14" eb="15">
      <t>アタイ</t>
    </rPh>
    <phoneticPr fontId="2"/>
  </si>
  <si>
    <t>入力してください。</t>
    <rPh sb="0" eb="2">
      <t>ニュウリョク</t>
    </rPh>
    <phoneticPr fontId="2"/>
  </si>
  <si>
    <t>上記バリデーションにおいて一箇所でもエラーが発生した場合、後続の処理は実施しない。</t>
    <phoneticPr fontId="2"/>
  </si>
  <si>
    <t>入力されたメールアドレスにURL付メールを送信する。</t>
    <rPh sb="0" eb="2">
      <t>ニュウリョク</t>
    </rPh>
    <rPh sb="16" eb="17">
      <t>ツキ</t>
    </rPh>
    <rPh sb="21" eb="23">
      <t>ソウシン</t>
    </rPh>
    <phoneticPr fontId="2"/>
  </si>
  <si>
    <t>2.6.3 ログイン</t>
    <phoneticPr fontId="2"/>
  </si>
  <si>
    <t>3.1. 画面レイアウト</t>
    <rPh sb="5" eb="7">
      <t>ガメン</t>
    </rPh>
    <phoneticPr fontId="2"/>
  </si>
  <si>
    <t>3.2. 一覧表示</t>
    <rPh sb="5" eb="9">
      <t>イチランヒョウジ</t>
    </rPh>
    <phoneticPr fontId="2"/>
  </si>
  <si>
    <t>3.3. 画面項目定義</t>
    <rPh sb="5" eb="11">
      <t>ガメンコウモクテイギ</t>
    </rPh>
    <phoneticPr fontId="2"/>
  </si>
  <si>
    <t>3.4. 入出力一覧</t>
    <rPh sb="5" eb="8">
      <t>ニュウシュツリョク</t>
    </rPh>
    <rPh sb="8" eb="10">
      <t>イチラン</t>
    </rPh>
    <phoneticPr fontId="2"/>
  </si>
  <si>
    <t>3.5. 画面イベント一覧</t>
    <rPh sb="5" eb="7">
      <t>ガメン</t>
    </rPh>
    <rPh sb="11" eb="13">
      <t>イチラン</t>
    </rPh>
    <phoneticPr fontId="2"/>
  </si>
  <si>
    <t>3.6. 画面イベント詳細</t>
    <rPh sb="11" eb="13">
      <t>ショウサイ</t>
    </rPh>
    <phoneticPr fontId="2"/>
  </si>
  <si>
    <t>3.6.1 初期表示イベント</t>
    <rPh sb="6" eb="10">
      <t>ショキヒョウジ</t>
    </rPh>
    <phoneticPr fontId="2"/>
  </si>
  <si>
    <t>4.1. 画面レイアウト</t>
    <rPh sb="5" eb="7">
      <t>ガメン</t>
    </rPh>
    <phoneticPr fontId="2"/>
  </si>
  <si>
    <t>4.2. 一覧表示</t>
    <rPh sb="5" eb="9">
      <t>イチランヒョウジ</t>
    </rPh>
    <phoneticPr fontId="2"/>
  </si>
  <si>
    <t>4.3. 画面項目定義</t>
    <rPh sb="5" eb="11">
      <t>ガメンコウモクテイギ</t>
    </rPh>
    <phoneticPr fontId="2"/>
  </si>
  <si>
    <t>4.4. 入出力一覧</t>
    <rPh sb="5" eb="8">
      <t>ニュウシュツリョク</t>
    </rPh>
    <rPh sb="8" eb="10">
      <t>イチラン</t>
    </rPh>
    <phoneticPr fontId="2"/>
  </si>
  <si>
    <t>4.6. 画面イベント詳細</t>
    <rPh sb="11" eb="13">
      <t>ショウサイ</t>
    </rPh>
    <phoneticPr fontId="2"/>
  </si>
  <si>
    <t>4.6.1 初期表示イベント</t>
    <rPh sb="6" eb="10">
      <t>ショキヒョウジ</t>
    </rPh>
    <phoneticPr fontId="2"/>
  </si>
  <si>
    <t>「ログインへ」リンク押下</t>
    <rPh sb="10" eb="12">
      <t>オウカ</t>
    </rPh>
    <phoneticPr fontId="2"/>
  </si>
  <si>
    <t>システム機能設計書（画面）
WA10103/パスワード変更</t>
    <rPh sb="4" eb="6">
      <t>キノウ</t>
    </rPh>
    <rPh sb="6" eb="9">
      <t>セッケイショ</t>
    </rPh>
    <rPh sb="10" eb="12">
      <t>ガメン</t>
    </rPh>
    <rPh sb="28" eb="30">
      <t>ヘンコウ</t>
    </rPh>
    <phoneticPr fontId="8"/>
  </si>
  <si>
    <t>WA10103</t>
    <phoneticPr fontId="2"/>
  </si>
  <si>
    <t>パスワード変更</t>
    <rPh sb="5" eb="7">
      <t>ヘンコウ</t>
    </rPh>
    <phoneticPr fontId="2"/>
  </si>
  <si>
    <t>パスワードの変更を行う。</t>
    <rPh sb="6" eb="8">
      <t>ヘンコウ</t>
    </rPh>
    <phoneticPr fontId="2"/>
  </si>
  <si>
    <t>2. WA1010301(パスワード変更画面)</t>
    <rPh sb="18" eb="20">
      <t>ヘンコウ</t>
    </rPh>
    <rPh sb="20" eb="22">
      <t>ガメン</t>
    </rPh>
    <phoneticPr fontId="2"/>
  </si>
  <si>
    <t>Email</t>
    <phoneticPr fontId="2"/>
  </si>
  <si>
    <t>メールアドレス送信</t>
    <rPh sb="7" eb="9">
      <t>ソウシン</t>
    </rPh>
    <phoneticPr fontId="2"/>
  </si>
  <si>
    <t>「送信」ボタン押下</t>
    <rPh sb="1" eb="3">
      <t>ソウシン</t>
    </rPh>
    <rPh sb="7" eb="9">
      <t>オウカ</t>
    </rPh>
    <phoneticPr fontId="2"/>
  </si>
  <si>
    <t>新規パスワード入力画面に遷移する。</t>
    <rPh sb="0" eb="2">
      <t>シンキ</t>
    </rPh>
    <rPh sb="7" eb="9">
      <t>ニュウリョク</t>
    </rPh>
    <rPh sb="9" eb="11">
      <t>ガメン</t>
    </rPh>
    <rPh sb="12" eb="14">
      <t>センイ</t>
    </rPh>
    <phoneticPr fontId="2"/>
  </si>
  <si>
    <t>新規パスワード入力画面</t>
    <rPh sb="9" eb="11">
      <t>ガメン</t>
    </rPh>
    <phoneticPr fontId="2"/>
  </si>
  <si>
    <t>メールのURL押下</t>
    <rPh sb="7" eb="9">
      <t>オウカ</t>
    </rPh>
    <phoneticPr fontId="2"/>
  </si>
  <si>
    <t>(3) 表示処理</t>
    <rPh sb="4" eb="6">
      <t>ヒョウジ</t>
    </rPh>
    <rPh sb="6" eb="8">
      <t>ショリ</t>
    </rPh>
    <phoneticPr fontId="2"/>
  </si>
  <si>
    <t>(2) メール送信</t>
    <rPh sb="7" eb="9">
      <t>ソウシン</t>
    </rPh>
    <phoneticPr fontId="2"/>
  </si>
  <si>
    <t>メールに添付されたURLを押下後、新規パスワード入力画面に遷移する。</t>
    <rPh sb="4" eb="6">
      <t>テンプ</t>
    </rPh>
    <rPh sb="13" eb="16">
      <t>オウカゴ</t>
    </rPh>
    <rPh sb="17" eb="19">
      <t>シンキ</t>
    </rPh>
    <rPh sb="24" eb="26">
      <t>ニュウリョク</t>
    </rPh>
    <phoneticPr fontId="2"/>
  </si>
  <si>
    <t>パスワード変更画面を表示する。</t>
    <rPh sb="5" eb="7">
      <t>ヘンコウ</t>
    </rPh>
    <rPh sb="7" eb="9">
      <t>ガメン</t>
    </rPh>
    <rPh sb="10" eb="12">
      <t>ヒョウジ</t>
    </rPh>
    <phoneticPr fontId="2"/>
  </si>
  <si>
    <t>3. WA1010302(新規パスワード入力画面)</t>
    <rPh sb="13" eb="15">
      <t>シンキ</t>
    </rPh>
    <rPh sb="20" eb="22">
      <t>ニュウリョク</t>
    </rPh>
    <rPh sb="22" eb="24">
      <t>ガメン</t>
    </rPh>
    <phoneticPr fontId="2"/>
  </si>
  <si>
    <t>新規パスワード入力画面を表示する。</t>
    <rPh sb="0" eb="2">
      <t>シンキ</t>
    </rPh>
    <rPh sb="7" eb="9">
      <t>ニュウリョク</t>
    </rPh>
    <rPh sb="9" eb="11">
      <t>ガメン</t>
    </rPh>
    <rPh sb="12" eb="14">
      <t>ヒョウジ</t>
    </rPh>
    <phoneticPr fontId="2"/>
  </si>
  <si>
    <t>「変更」ボタン押下</t>
    <rPh sb="1" eb="3">
      <t>ヘンコウ</t>
    </rPh>
    <rPh sb="7" eb="9">
      <t>オウカ</t>
    </rPh>
    <phoneticPr fontId="2"/>
  </si>
  <si>
    <t>パスワード変更を変更し、パスワード</t>
    <rPh sb="5" eb="7">
      <t>ヘンコウ</t>
    </rPh>
    <rPh sb="8" eb="10">
      <t>ヘンコウ</t>
    </rPh>
    <phoneticPr fontId="2"/>
  </si>
  <si>
    <t>変更完了画面へ遷移する。</t>
    <rPh sb="0" eb="4">
      <t>ヘンコウカンリョウ</t>
    </rPh>
    <rPh sb="4" eb="6">
      <t>ガメン</t>
    </rPh>
    <rPh sb="7" eb="9">
      <t>センイ</t>
    </rPh>
    <phoneticPr fontId="2"/>
  </si>
  <si>
    <t>パスワード変更完了画面</t>
    <rPh sb="5" eb="7">
      <t>ヘンコウ</t>
    </rPh>
    <rPh sb="7" eb="9">
      <t>カンリョウ</t>
    </rPh>
    <rPh sb="9" eb="11">
      <t>ガメン</t>
    </rPh>
    <phoneticPr fontId="2"/>
  </si>
  <si>
    <t>パスワード変更完了画面を表示する。</t>
    <rPh sb="5" eb="7">
      <t>ヘンコウ</t>
    </rPh>
    <rPh sb="7" eb="9">
      <t>カンリョウ</t>
    </rPh>
    <rPh sb="9" eb="11">
      <t>ガメン</t>
    </rPh>
    <rPh sb="12" eb="14">
      <t>ヒョウジ</t>
    </rPh>
    <phoneticPr fontId="2"/>
  </si>
  <si>
    <t>PJ名</t>
    <phoneticPr fontId="2"/>
  </si>
  <si>
    <t>3.6.2 パスワード変更イベント</t>
    <rPh sb="11" eb="13">
      <t>ヘンコウ</t>
    </rPh>
    <phoneticPr fontId="2"/>
  </si>
  <si>
    <t>4. WA1010303(パスワード変更完了画面)</t>
    <rPh sb="18" eb="20">
      <t>ヘンコウ</t>
    </rPh>
    <rPh sb="20" eb="22">
      <t>カンリョウ</t>
    </rPh>
    <rPh sb="22" eb="24">
      <t>ガメン</t>
    </rPh>
    <phoneticPr fontId="2"/>
  </si>
  <si>
    <t>4.4. 画面イベント一覧</t>
    <rPh sb="5" eb="7">
      <t>ガメン</t>
    </rPh>
    <rPh sb="11" eb="13">
      <t>イチラン</t>
    </rPh>
    <phoneticPr fontId="2"/>
  </si>
  <si>
    <t>4.6.2 ログインイベント</t>
    <phoneticPr fontId="2"/>
  </si>
  <si>
    <t>パスワード変更完了画面を表示する。</t>
    <rPh sb="5" eb="9">
      <t>ヘンコウカンリョウ</t>
    </rPh>
    <rPh sb="9" eb="11">
      <t>ガメン</t>
    </rPh>
    <rPh sb="12" eb="14">
      <t>ヒョウジ</t>
    </rPh>
    <phoneticPr fontId="2"/>
  </si>
  <si>
    <t>2. WA1010301(パスワード変更画面)</t>
  </si>
  <si>
    <t>3. WA1010302(新規パスワード入力画面)</t>
  </si>
  <si>
    <t>4. WA1010304(パスワード変更完了画面)</t>
  </si>
  <si>
    <t>(2) APIアクセス</t>
    <phoneticPr fontId="2"/>
  </si>
  <si>
    <t>下記APIにパラメータを渡し、認証を実行する。</t>
    <rPh sb="0" eb="2">
      <t>カキ</t>
    </rPh>
    <rPh sb="12" eb="13">
      <t>ワタ</t>
    </rPh>
    <rPh sb="15" eb="17">
      <t>ニンショウ</t>
    </rPh>
    <rPh sb="18" eb="20">
      <t>ジッコウ</t>
    </rPh>
    <phoneticPr fontId="4"/>
  </si>
  <si>
    <t>詳細は〇〇API設計書参照</t>
    <rPh sb="0" eb="2">
      <t>ショウサイ</t>
    </rPh>
    <rPh sb="8" eb="11">
      <t>セッケイショ</t>
    </rPh>
    <rPh sb="11" eb="13">
      <t>サンショウ</t>
    </rPh>
    <phoneticPr fontId="4"/>
  </si>
  <si>
    <t>API名</t>
    <rPh sb="3" eb="4">
      <t>メイ</t>
    </rPh>
    <phoneticPr fontId="2"/>
  </si>
  <si>
    <t>APIエンドポイント</t>
    <phoneticPr fontId="2"/>
  </si>
  <si>
    <t>呼び出し方式</t>
    <rPh sb="0" eb="1">
      <t>ヨ</t>
    </rPh>
    <rPh sb="2" eb="3">
      <t>ダ</t>
    </rPh>
    <rPh sb="4" eb="6">
      <t>ホウシキ</t>
    </rPh>
    <phoneticPr fontId="2"/>
  </si>
  <si>
    <t>認証方式</t>
    <rPh sb="0" eb="4">
      <t>ニンショウホウシキ</t>
    </rPh>
    <phoneticPr fontId="2"/>
  </si>
  <si>
    <t>Token</t>
    <phoneticPr fontId="2"/>
  </si>
  <si>
    <t>パラメータ名</t>
    <rPh sb="5" eb="6">
      <t>メイ</t>
    </rPh>
    <phoneticPr fontId="2"/>
  </si>
  <si>
    <t>データ型</t>
    <rPh sb="3" eb="4">
      <t>ガタ</t>
    </rPh>
    <phoneticPr fontId="2"/>
  </si>
  <si>
    <t>String</t>
    <phoneticPr fontId="2"/>
  </si>
  <si>
    <t>戻り値1</t>
    <rPh sb="0" eb="1">
      <t>モド</t>
    </rPh>
    <rPh sb="2" eb="3">
      <t>チ</t>
    </rPh>
    <phoneticPr fontId="2"/>
  </si>
  <si>
    <t>戻り値2</t>
    <rPh sb="0" eb="1">
      <t>モド</t>
    </rPh>
    <rPh sb="2" eb="3">
      <t>チ</t>
    </rPh>
    <phoneticPr fontId="2"/>
  </si>
  <si>
    <t>戻り値説明</t>
    <rPh sb="0" eb="1">
      <t>モド</t>
    </rPh>
    <rPh sb="2" eb="3">
      <t>チ</t>
    </rPh>
    <rPh sb="3" eb="5">
      <t>セツメイ</t>
    </rPh>
    <phoneticPr fontId="2"/>
  </si>
  <si>
    <t>200</t>
    <phoneticPr fontId="2"/>
  </si>
  <si>
    <t>正常</t>
    <rPh sb="0" eb="2">
      <t>セイジョウ</t>
    </rPh>
    <phoneticPr fontId="2"/>
  </si>
  <si>
    <t>500</t>
    <phoneticPr fontId="2"/>
  </si>
  <si>
    <t>サーバーエラー</t>
    <phoneticPr fontId="2"/>
  </si>
  <si>
    <t>/changepass</t>
    <phoneticPr fontId="2"/>
  </si>
  <si>
    <t>PUT</t>
    <phoneticPr fontId="2"/>
  </si>
  <si>
    <t>(a) 以下のエラーがあった場合、Next-Auth、Nestjs/JWTによって処理が中断される。</t>
    <rPh sb="4" eb="6">
      <t>イカ</t>
    </rPh>
    <rPh sb="14" eb="16">
      <t>バアイ</t>
    </rPh>
    <rPh sb="41" eb="43">
      <t>ショリ</t>
    </rPh>
    <rPh sb="44" eb="46">
      <t>チュウダン</t>
    </rPh>
    <phoneticPr fontId="2"/>
  </si>
  <si>
    <t>エラー内容</t>
    <rPh sb="3" eb="5">
      <t>ナイヨウ</t>
    </rPh>
    <phoneticPr fontId="4"/>
  </si>
  <si>
    <t>エラーメッセージ内容</t>
    <rPh sb="8" eb="10">
      <t>ナイヨウ</t>
    </rPh>
    <phoneticPr fontId="2"/>
  </si>
  <si>
    <t>サーバー側で予期せぬエラーが発生しました。</t>
    <rPh sb="4" eb="5">
      <t>ガワ</t>
    </rPh>
    <rPh sb="6" eb="8">
      <t>ヨキ</t>
    </rPh>
    <rPh sb="14" eb="16">
      <t>ハッセイ</t>
    </rPh>
    <phoneticPr fontId="4"/>
  </si>
  <si>
    <t>(b) パスワード変更完了画面を表示する。</t>
    <rPh sb="9" eb="11">
      <t>ヘンコウ</t>
    </rPh>
    <rPh sb="11" eb="13">
      <t>カンリョウ</t>
    </rPh>
    <rPh sb="13" eb="15">
      <t>ガメン</t>
    </rPh>
    <rPh sb="16" eb="18">
      <t>ヒョウジ</t>
    </rPh>
    <phoneticPr fontId="2"/>
  </si>
  <si>
    <t>入出力名</t>
    <rPh sb="0" eb="4">
      <t>ニュウシュツリョクメイ</t>
    </rPh>
    <phoneticPr fontId="2"/>
  </si>
  <si>
    <t>種別</t>
    <rPh sb="0" eb="2">
      <t>シュベツ</t>
    </rPh>
    <phoneticPr fontId="2"/>
  </si>
  <si>
    <t>I/O</t>
    <phoneticPr fontId="2"/>
  </si>
  <si>
    <t>DBアクセス種別</t>
    <rPh sb="6" eb="8">
      <t>シュベツ</t>
    </rPh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</si>
  <si>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</si>
  <si>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</si>
  <si>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</si>
  <si>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</si>
  <si>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ロック対象</t>
    <rPh sb="3" eb="5">
      <t>タイショウ</t>
    </rPh>
    <phoneticPr fontId="2"/>
  </si>
  <si>
    <t>ユーザ</t>
    <phoneticPr fontId="2"/>
  </si>
  <si>
    <t>テーブル</t>
    <phoneticPr fontId="2"/>
  </si>
  <si>
    <t>I</t>
    <phoneticPr fontId="2"/>
  </si>
  <si>
    <t>(1) 受け取りパラメータ</t>
    <rPh sb="4" eb="5">
      <t>ウ</t>
    </rPh>
    <rPh sb="6" eb="7">
      <t>ト</t>
    </rPh>
    <phoneticPr fontId="2"/>
  </si>
  <si>
    <t>No.</t>
    <phoneticPr fontId="4"/>
  </si>
  <si>
    <t>種別</t>
    <rPh sb="0" eb="2">
      <t>シュベツ</t>
    </rPh>
    <phoneticPr fontId="4"/>
  </si>
  <si>
    <t>パラメータ名</t>
    <rPh sb="5" eb="6">
      <t>メイ</t>
    </rPh>
    <phoneticPr fontId="4"/>
  </si>
  <si>
    <t>型</t>
    <rPh sb="0" eb="1">
      <t>カタ</t>
    </rPh>
    <phoneticPr fontId="4"/>
  </si>
  <si>
    <t>概要</t>
    <rPh sb="0" eb="2">
      <t>ガイヨウ</t>
    </rPh>
    <phoneticPr fontId="4"/>
  </si>
  <si>
    <t>クエリ</t>
    <phoneticPr fontId="2"/>
  </si>
  <si>
    <t>MailAddress</t>
    <phoneticPr fontId="4"/>
  </si>
  <si>
    <t>String</t>
    <phoneticPr fontId="4"/>
  </si>
  <si>
    <t>(2) バリデーション処理</t>
    <rPh sb="11" eb="13">
      <t>ショリ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</si>
</sst>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4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66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0" fontId="9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5" xfId="3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19" xfId="3" applyFont="1" applyBorder="1" applyAlignment="1">
      <alignment horizontal="center" vertical="top"/>
    </xf>
    <xf numFmtId="0" fontId="6" fillId="0" borderId="20" xfId="3" applyFont="1" applyBorder="1" applyAlignment="1">
      <alignment horizontal="center" vertical="top"/>
    </xf>
    <xf numFmtId="0" fontId="6" fillId="0" borderId="0" xfId="3" applyFont="1"/>
    <xf numFmtId="0" fontId="1" fillId="2" borderId="0" xfId="0" applyFont="1" applyFill="1" applyAlignment="1">
      <alignment vertical="top"/>
    </xf>
    <xf numFmtId="0" fontId="12" fillId="2" borderId="0" xfId="0" applyFont="1" applyFill="1"/>
    <xf numFmtId="0" fontId="7" fillId="2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3" xfId="0" applyFont="1" applyFill="1" applyBorder="1"/>
    <xf numFmtId="0" fontId="7" fillId="3" borderId="10" xfId="0" applyFont="1" applyFill="1" applyBorder="1"/>
    <xf numFmtId="0" fontId="7" fillId="3" borderId="9" xfId="0" applyFont="1" applyFill="1" applyBorder="1"/>
    <xf numFmtId="0" fontId="7" fillId="3" borderId="11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3" borderId="13" xfId="0" applyFont="1" applyFill="1" applyBorder="1"/>
    <xf numFmtId="0" fontId="7" fillId="3" borderId="12" xfId="0" applyFont="1" applyFill="1" applyBorder="1"/>
    <xf numFmtId="0" fontId="7" fillId="3" borderId="14" xfId="0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7" fillId="2" borderId="10" xfId="0" applyFont="1" applyFill="1" applyBorder="1" applyAlignment="1">
      <alignment horizontal="centerContinuous"/>
    </xf>
    <xf numFmtId="0" fontId="7" fillId="2" borderId="9" xfId="0" applyFont="1" applyFill="1" applyBorder="1" applyAlignment="1">
      <alignment horizontal="centerContinuous"/>
    </xf>
    <xf numFmtId="0" fontId="7" fillId="2" borderId="13" xfId="0" applyFont="1" applyFill="1" applyBorder="1"/>
    <xf numFmtId="0" fontId="7" fillId="2" borderId="12" xfId="0" applyFont="1" applyFill="1" applyBorder="1"/>
    <xf numFmtId="0" fontId="7" fillId="2" borderId="14" xfId="0" applyFont="1" applyFill="1" applyBorder="1"/>
    <xf numFmtId="0" fontId="7" fillId="2" borderId="13" xfId="0" applyFont="1" applyFill="1" applyBorder="1" applyAlignment="1">
      <alignment horizontal="centerContinuous"/>
    </xf>
    <xf numFmtId="0" fontId="7" fillId="2" borderId="12" xfId="0" applyFont="1" applyFill="1" applyBorder="1" applyAlignment="1">
      <alignment horizontal="centerContinuous"/>
    </xf>
    <xf numFmtId="0" fontId="7" fillId="2" borderId="7" xfId="0" applyFont="1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2" borderId="7" xfId="0" applyFont="1" applyFill="1" applyBorder="1" applyAlignment="1">
      <alignment horizontal="centerContinuous"/>
    </xf>
    <xf numFmtId="0" fontId="7" fillId="2" borderId="3" xfId="0" applyFont="1" applyFill="1" applyBorder="1" applyAlignment="1">
      <alignment horizontal="centerContinuous"/>
    </xf>
    <xf numFmtId="0" fontId="7" fillId="2" borderId="2" xfId="0" applyFont="1" applyFill="1" applyBorder="1"/>
    <xf numFmtId="0" fontId="7" fillId="2" borderId="1" xfId="0" applyFont="1" applyFill="1" applyBorder="1"/>
    <xf numFmtId="49" fontId="7" fillId="2" borderId="10" xfId="0" applyNumberFormat="1" applyFont="1" applyFill="1" applyBorder="1"/>
    <xf numFmtId="49" fontId="7" fillId="2" borderId="11" xfId="0" applyNumberFormat="1" applyFont="1" applyFill="1" applyBorder="1"/>
    <xf numFmtId="49" fontId="7" fillId="2" borderId="9" xfId="0" applyNumberFormat="1" applyFont="1" applyFill="1" applyBorder="1"/>
    <xf numFmtId="0" fontId="7" fillId="3" borderId="21" xfId="0" applyFont="1" applyFill="1" applyBorder="1"/>
    <xf numFmtId="0" fontId="7" fillId="3" borderId="19" xfId="0" applyFont="1" applyFill="1" applyBorder="1"/>
    <xf numFmtId="0" fontId="7" fillId="3" borderId="20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20" xfId="0" applyFont="1" applyFill="1" applyBorder="1" applyAlignment="1">
      <alignment horizontal="center"/>
    </xf>
    <xf numFmtId="0" fontId="6" fillId="0" borderId="10" xfId="3" applyFont="1" applyBorder="1" applyAlignment="1">
      <alignment horizontal="center" vertical="top"/>
    </xf>
    <xf numFmtId="0" fontId="6" fillId="0" borderId="9" xfId="3" applyFont="1" applyBorder="1" applyAlignment="1">
      <alignment horizontal="center" vertical="top"/>
    </xf>
    <xf numFmtId="14" fontId="6" fillId="0" borderId="10" xfId="3" applyNumberFormat="1" applyFont="1" applyBorder="1" applyAlignment="1">
      <alignment horizontal="center" vertical="top"/>
    </xf>
    <xf numFmtId="14" fontId="6" fillId="0" borderId="11" xfId="3" applyNumberFormat="1" applyFont="1" applyBorder="1" applyAlignment="1">
      <alignment horizontal="center" vertical="top"/>
    </xf>
    <xf numFmtId="14" fontId="6" fillId="0" borderId="9" xfId="3" applyNumberFormat="1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10" xfId="3" applyFont="1" applyBorder="1" applyAlignment="1">
      <alignment horizontal="left" vertical="top"/>
    </xf>
    <xf numFmtId="0" fontId="6" fillId="0" borderId="11" xfId="3" applyFont="1" applyBorder="1" applyAlignment="1">
      <alignment horizontal="left" vertical="top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9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14" fontId="6" fillId="0" borderId="4" xfId="3" quotePrefix="1" applyNumberFormat="1" applyFont="1" applyBorder="1" applyAlignment="1">
      <alignment horizontal="center" vertical="top"/>
    </xf>
    <xf numFmtId="14" fontId="6" fillId="0" borderId="5" xfId="3" quotePrefix="1" applyNumberFormat="1" applyFont="1" applyBorder="1" applyAlignment="1">
      <alignment horizontal="center" vertical="top"/>
    </xf>
    <xf numFmtId="14" fontId="6" fillId="0" borderId="6" xfId="3" quotePrefix="1" applyNumberFormat="1" applyFont="1" applyBorder="1" applyAlignment="1">
      <alignment horizontal="center" vertical="top"/>
    </xf>
    <xf numFmtId="0" fontId="6" fillId="0" borderId="5" xfId="3" applyFont="1" applyBorder="1" applyAlignment="1">
      <alignment horizontal="center" vertical="top"/>
    </xf>
    <xf numFmtId="0" fontId="6" fillId="0" borderId="4" xfId="3" applyFont="1" applyBorder="1" applyAlignment="1">
      <alignment horizontal="left" vertical="top"/>
    </xf>
    <xf numFmtId="0" fontId="6" fillId="0" borderId="5" xfId="3" applyFont="1" applyBorder="1" applyAlignment="1">
      <alignment horizontal="left" vertical="top"/>
    </xf>
    <xf numFmtId="0" fontId="6" fillId="0" borderId="6" xfId="3" applyFont="1" applyBorder="1" applyAlignment="1">
      <alignment horizontal="left" vertical="top"/>
    </xf>
    <xf numFmtId="0" fontId="6" fillId="0" borderId="4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176" fontId="6" fillId="0" borderId="10" xfId="3" applyNumberFormat="1" applyFont="1" applyBorder="1" applyAlignment="1">
      <alignment horizontal="right"/>
    </xf>
    <xf numFmtId="176" fontId="6" fillId="0" borderId="11" xfId="3" applyNumberFormat="1" applyFont="1" applyBorder="1" applyAlignment="1">
      <alignment horizontal="right"/>
    </xf>
    <xf numFmtId="176" fontId="6" fillId="0" borderId="9" xfId="3" applyNumberFormat="1" applyFont="1" applyBorder="1" applyAlignment="1">
      <alignment horizontal="right"/>
    </xf>
    <xf numFmtId="0" fontId="6" fillId="0" borderId="16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top"/>
    </xf>
    <xf numFmtId="0" fontId="6" fillId="4" borderId="11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7" fillId="4" borderId="13" xfId="1" applyFont="1" applyFill="1" applyBorder="1" applyAlignment="1">
      <alignment horizontal="left" vertical="top"/>
    </xf>
    <xf numFmtId="0" fontId="7" fillId="4" borderId="14" xfId="1" applyFont="1" applyFill="1" applyBorder="1" applyAlignment="1">
      <alignment horizontal="left" vertical="top"/>
    </xf>
    <xf numFmtId="0" fontId="7" fillId="4" borderId="12" xfId="1" applyFont="1" applyFill="1" applyBorder="1" applyAlignment="1">
      <alignment horizontal="left" vertical="top"/>
    </xf>
    <xf numFmtId="0" fontId="7" fillId="4" borderId="2" xfId="1" applyFont="1" applyFill="1" applyBorder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7" fillId="4" borderId="1" xfId="1" applyFont="1" applyFill="1" applyBorder="1" applyAlignment="1">
      <alignment horizontal="left" vertical="top"/>
    </xf>
    <xf numFmtId="0" fontId="7" fillId="4" borderId="7" xfId="1" applyFont="1" applyFill="1" applyBorder="1" applyAlignment="1">
      <alignment horizontal="left" vertical="top"/>
    </xf>
    <xf numFmtId="0" fontId="7" fillId="4" borderId="8" xfId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/>
    </xf>
    <xf numFmtId="0" fontId="7" fillId="0" borderId="13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14" fontId="6" fillId="0" borderId="10" xfId="1" applyNumberFormat="1" applyFont="1" applyBorder="1" applyAlignment="1">
      <alignment horizontal="left" vertical="top"/>
    </xf>
    <xf numFmtId="14" fontId="6" fillId="0" borderId="11" xfId="1" applyNumberFormat="1" applyFont="1" applyBorder="1" applyAlignment="1">
      <alignment horizontal="left" vertical="top"/>
    </xf>
    <xf numFmtId="14" fontId="6" fillId="0" borderId="9" xfId="1" applyNumberFormat="1" applyFont="1" applyBorder="1" applyAlignment="1">
      <alignment horizontal="left" vertical="top"/>
    </xf>
    <xf numFmtId="0" fontId="6" fillId="4" borderId="10" xfId="1" applyFont="1" applyFill="1" applyBorder="1" applyAlignment="1">
      <alignment horizontal="left"/>
    </xf>
    <xf numFmtId="0" fontId="6" fillId="4" borderId="9" xfId="1" applyFont="1" applyFill="1" applyBorder="1" applyAlignment="1">
      <alignment horizontal="left"/>
    </xf>
    <xf numFmtId="0" fontId="6" fillId="4" borderId="10" xfId="1" applyFont="1" applyFill="1" applyBorder="1" applyAlignment="1">
      <alignment vertical="top"/>
    </xf>
    <xf numFmtId="0" fontId="6" fillId="4" borderId="11" xfId="1" applyFont="1" applyFill="1" applyBorder="1" applyAlignment="1">
      <alignment vertical="top"/>
    </xf>
    <xf numFmtId="0" fontId="6" fillId="4" borderId="9" xfId="1" applyFont="1" applyFill="1" applyBorder="1" applyAlignment="1">
      <alignment vertical="top"/>
    </xf>
    <xf numFmtId="0" fontId="7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7" fillId="4" borderId="13" xfId="1" applyFont="1" applyFill="1" applyBorder="1" applyAlignment="1">
      <alignment vertical="top"/>
    </xf>
    <xf numFmtId="0" fontId="7" fillId="4" borderId="14" xfId="1" applyFont="1" applyFill="1" applyBorder="1" applyAlignment="1">
      <alignment vertical="top"/>
    </xf>
    <xf numFmtId="0" fontId="7" fillId="4" borderId="12" xfId="1" applyFont="1" applyFill="1" applyBorder="1" applyAlignment="1">
      <alignment vertical="top"/>
    </xf>
    <xf numFmtId="0" fontId="7" fillId="4" borderId="2" xfId="1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1" xfId="1" applyFont="1" applyFill="1" applyBorder="1" applyAlignment="1">
      <alignment vertical="top"/>
    </xf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vertical="top"/>
    </xf>
    <xf numFmtId="0" fontId="7" fillId="4" borderId="3" xfId="1" applyFont="1" applyFill="1" applyBorder="1" applyAlignment="1">
      <alignment vertical="top"/>
    </xf>
    <xf numFmtId="0" fontId="7" fillId="0" borderId="13" xfId="1" applyFont="1" applyBorder="1" applyAlignment="1">
      <alignment vertical="top" wrapText="1"/>
    </xf>
    <xf numFmtId="0" fontId="6" fillId="0" borderId="14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3" xfId="1" applyFont="1" applyBorder="1" applyAlignment="1">
      <alignment vertical="top"/>
    </xf>
    <xf numFmtId="176" fontId="6" fillId="0" borderId="10" xfId="3" applyNumberFormat="1" applyFont="1" applyBorder="1" applyAlignment="1">
      <alignment vertical="top"/>
    </xf>
    <xf numFmtId="176" fontId="6" fillId="0" borderId="11" xfId="3" applyNumberFormat="1" applyFont="1" applyBorder="1" applyAlignment="1">
      <alignment vertical="top"/>
    </xf>
    <xf numFmtId="176" fontId="6" fillId="0" borderId="9" xfId="3" applyNumberFormat="1" applyFont="1" applyBorder="1" applyAlignment="1">
      <alignment vertical="top"/>
    </xf>
    <xf numFmtId="14" fontId="6" fillId="0" borderId="10" xfId="1" applyNumberFormat="1" applyFont="1" applyBorder="1" applyAlignment="1">
      <alignment vertical="top"/>
    </xf>
    <xf numFmtId="14" fontId="6" fillId="0" borderId="11" xfId="1" applyNumberFormat="1" applyFont="1" applyBorder="1" applyAlignment="1">
      <alignment vertical="top"/>
    </xf>
    <xf numFmtId="14" fontId="6" fillId="0" borderId="9" xfId="1" applyNumberFormat="1" applyFont="1" applyBorder="1" applyAlignment="1">
      <alignment vertical="top"/>
    </xf>
  </cellXfs>
  <cellStyles count="4">
    <cellStyle name="標準" xfId="0" builtinId="0"/>
    <cellStyle name="標準 2" xfId="3" xr:uid="{258CD0A9-E13F-4506-9AD2-92CEF7E44CC9}"/>
    <cellStyle name="標準_画面標準" xfId="1" xr:uid="{6AFFAE5E-8D73-49F5-8078-C6D751DED011}"/>
    <cellStyle name="標準_画面標準定義" xfId="2" xr:uid="{D4713C6F-F991-4838-814F-4D72B4BE6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</xdr:rowOff>
    </xdr:from>
    <xdr:to>
      <xdr:col>23</xdr:col>
      <xdr:colOff>164353</xdr:colOff>
      <xdr:row>31</xdr:row>
      <xdr:rowOff>42648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62398C-7DDC-421E-9A76-69FA02AE7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12" y="1030942"/>
          <a:ext cx="6245412" cy="439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23</xdr:col>
      <xdr:colOff>37353</xdr:colOff>
      <xdr:row>30</xdr:row>
      <xdr:rowOff>125037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961F909-585F-BDFF-3464-D185B00F9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12" y="1030941"/>
          <a:ext cx="6118412" cy="4308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23</xdr:col>
      <xdr:colOff>252312</xdr:colOff>
      <xdr:row>31</xdr:row>
      <xdr:rowOff>104588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C6B8416-C78F-F847-C60D-A0C78F62A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12" y="1030941"/>
          <a:ext cx="6333371" cy="4459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A94C-DFA2-447B-B189-0B274C17D85D}">
  <sheetPr>
    <pageSetUpPr fitToPage="1"/>
  </sheetPr>
  <dimension ref="A1:AN34"/>
  <sheetViews>
    <sheetView showGridLines="0" tabSelected="1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24"/>
    <col min="13" max="13" width="3.58203125" style="24" customWidth="1"/>
    <col min="14" max="16384" width="3.58203125" style="24"/>
  </cols>
  <sheetData>
    <row r="1" spans="1:40" s="15" customFormat="1">
      <c r="A1" s="104" t="s">
        <v>20</v>
      </c>
      <c r="B1" s="105"/>
      <c r="C1" s="105"/>
      <c r="D1" s="106"/>
      <c r="E1" s="107" t="s">
        <v>21</v>
      </c>
      <c r="F1" s="108"/>
      <c r="G1" s="108"/>
      <c r="H1" s="108"/>
      <c r="I1" s="108"/>
      <c r="J1" s="108"/>
      <c r="K1" s="108"/>
      <c r="L1" s="108"/>
      <c r="M1" s="108"/>
      <c r="N1" s="109"/>
      <c r="O1" s="113" t="s">
        <v>22</v>
      </c>
      <c r="P1" s="114"/>
      <c r="Q1" s="114"/>
      <c r="R1" s="115"/>
      <c r="S1" s="122" t="s">
        <v>138</v>
      </c>
      <c r="T1" s="123"/>
      <c r="U1" s="123"/>
      <c r="V1" s="123"/>
      <c r="W1" s="123"/>
      <c r="X1" s="123"/>
      <c r="Y1" s="123"/>
      <c r="Z1" s="124"/>
      <c r="AA1" s="104" t="s">
        <v>23</v>
      </c>
      <c r="AB1" s="106"/>
      <c r="AC1" s="131" t="str">
        <f>IF(AF8="","",AF8)</f>
        <v>安藤</v>
      </c>
      <c r="AD1" s="132"/>
      <c r="AE1" s="132"/>
      <c r="AF1" s="133"/>
      <c r="AG1" s="98">
        <f>IF(D8="","",D8)</f>
        <v>45783</v>
      </c>
      <c r="AH1" s="99"/>
      <c r="AI1" s="100"/>
      <c r="AJ1" s="13"/>
      <c r="AK1" s="13"/>
      <c r="AL1" s="13"/>
      <c r="AM1" s="13"/>
      <c r="AN1" s="14"/>
    </row>
    <row r="2" spans="1:40" s="15" customFormat="1">
      <c r="A2" s="104" t="s">
        <v>24</v>
      </c>
      <c r="B2" s="105"/>
      <c r="C2" s="105"/>
      <c r="D2" s="106"/>
      <c r="E2" s="107" t="s">
        <v>21</v>
      </c>
      <c r="F2" s="108"/>
      <c r="G2" s="108"/>
      <c r="H2" s="108"/>
      <c r="I2" s="108"/>
      <c r="J2" s="108"/>
      <c r="K2" s="108"/>
      <c r="L2" s="108"/>
      <c r="M2" s="108"/>
      <c r="N2" s="109"/>
      <c r="O2" s="116"/>
      <c r="P2" s="117"/>
      <c r="Q2" s="117"/>
      <c r="R2" s="118"/>
      <c r="S2" s="125"/>
      <c r="T2" s="126"/>
      <c r="U2" s="126"/>
      <c r="V2" s="126"/>
      <c r="W2" s="126"/>
      <c r="X2" s="126"/>
      <c r="Y2" s="126"/>
      <c r="Z2" s="127"/>
      <c r="AA2" s="104" t="s">
        <v>25</v>
      </c>
      <c r="AB2" s="106"/>
      <c r="AC2" s="110" t="str">
        <f ca="1">IF(COUNTA(AF9:AF33)&lt;&gt;0,INDIRECT("AF"&amp;(COUNTA(AF9:AF33)+8)),"")</f>
        <v/>
      </c>
      <c r="AD2" s="111"/>
      <c r="AE2" s="111"/>
      <c r="AF2" s="112"/>
      <c r="AG2" s="98" t="str">
        <f>IF(D9="","",MAX(D9:F33))</f>
        <v/>
      </c>
      <c r="AH2" s="99"/>
      <c r="AI2" s="100"/>
      <c r="AJ2" s="13"/>
      <c r="AK2" s="13"/>
      <c r="AL2" s="13"/>
      <c r="AM2" s="13"/>
      <c r="AN2" s="13"/>
    </row>
    <row r="3" spans="1:40" s="15" customFormat="1">
      <c r="A3" s="104" t="s">
        <v>26</v>
      </c>
      <c r="B3" s="105"/>
      <c r="C3" s="105"/>
      <c r="D3" s="106"/>
      <c r="E3" s="107"/>
      <c r="F3" s="108"/>
      <c r="G3" s="108"/>
      <c r="H3" s="108"/>
      <c r="I3" s="108"/>
      <c r="J3" s="108"/>
      <c r="K3" s="108"/>
      <c r="L3" s="108"/>
      <c r="M3" s="108"/>
      <c r="N3" s="109"/>
      <c r="O3" s="119"/>
      <c r="P3" s="120"/>
      <c r="Q3" s="120"/>
      <c r="R3" s="121"/>
      <c r="S3" s="128"/>
      <c r="T3" s="129"/>
      <c r="U3" s="129"/>
      <c r="V3" s="129"/>
      <c r="W3" s="129"/>
      <c r="X3" s="129"/>
      <c r="Y3" s="129"/>
      <c r="Z3" s="130"/>
      <c r="AA3" s="134"/>
      <c r="AB3" s="135"/>
      <c r="AC3" s="131"/>
      <c r="AD3" s="132"/>
      <c r="AE3" s="132"/>
      <c r="AF3" s="133"/>
      <c r="AG3" s="98"/>
      <c r="AH3" s="99"/>
      <c r="AI3" s="100"/>
      <c r="AJ3" s="13"/>
      <c r="AK3" s="13"/>
      <c r="AL3" s="13"/>
      <c r="AM3" s="13"/>
      <c r="AN3" s="13"/>
    </row>
    <row r="5" spans="1:40" s="15" customFormat="1" ht="22.5" customHeight="1">
      <c r="N5" s="16" t="s">
        <v>27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5" customFormat="1" ht="15" customHeight="1">
      <c r="N6" s="13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21" customFormat="1" ht="15" customHeight="1" thickBot="1">
      <c r="A7" s="20" t="s">
        <v>28</v>
      </c>
      <c r="B7" s="101" t="s">
        <v>29</v>
      </c>
      <c r="C7" s="102"/>
      <c r="D7" s="101" t="s">
        <v>30</v>
      </c>
      <c r="E7" s="103"/>
      <c r="F7" s="102"/>
      <c r="G7" s="101" t="s">
        <v>31</v>
      </c>
      <c r="H7" s="103"/>
      <c r="I7" s="102"/>
      <c r="J7" s="101" t="s">
        <v>32</v>
      </c>
      <c r="K7" s="103"/>
      <c r="L7" s="103"/>
      <c r="M7" s="103"/>
      <c r="N7" s="103"/>
      <c r="O7" s="103"/>
      <c r="P7" s="102"/>
      <c r="Q7" s="101" t="s">
        <v>33</v>
      </c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2"/>
      <c r="AF7" s="101" t="s">
        <v>34</v>
      </c>
      <c r="AG7" s="103"/>
      <c r="AH7" s="103"/>
      <c r="AI7" s="102"/>
    </row>
    <row r="8" spans="1:40" s="21" customFormat="1" ht="15" customHeight="1" thickTop="1">
      <c r="A8" s="22">
        <v>1</v>
      </c>
      <c r="B8" s="86" t="s">
        <v>35</v>
      </c>
      <c r="C8" s="87"/>
      <c r="D8" s="88">
        <v>45783</v>
      </c>
      <c r="E8" s="89"/>
      <c r="F8" s="90"/>
      <c r="G8" s="86" t="s">
        <v>36</v>
      </c>
      <c r="H8" s="91"/>
      <c r="I8" s="87"/>
      <c r="J8" s="92" t="s">
        <v>37</v>
      </c>
      <c r="K8" s="93"/>
      <c r="L8" s="93"/>
      <c r="M8" s="93"/>
      <c r="N8" s="93"/>
      <c r="O8" s="93"/>
      <c r="P8" s="94"/>
      <c r="Q8" s="95" t="s">
        <v>38</v>
      </c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7"/>
      <c r="AF8" s="92" t="s">
        <v>39</v>
      </c>
      <c r="AG8" s="93"/>
      <c r="AH8" s="93"/>
      <c r="AI8" s="94"/>
    </row>
    <row r="9" spans="1:40" s="21" customFormat="1" ht="15" customHeight="1">
      <c r="A9" s="23"/>
      <c r="B9" s="74"/>
      <c r="C9" s="75"/>
      <c r="D9" s="76"/>
      <c r="E9" s="77"/>
      <c r="F9" s="78"/>
      <c r="G9" s="74"/>
      <c r="H9" s="79"/>
      <c r="I9" s="75"/>
      <c r="J9" s="80"/>
      <c r="K9" s="81"/>
      <c r="L9" s="81"/>
      <c r="M9" s="81"/>
      <c r="N9" s="81"/>
      <c r="O9" s="81"/>
      <c r="P9" s="82"/>
      <c r="Q9" s="83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5"/>
      <c r="AF9" s="80"/>
      <c r="AG9" s="81"/>
      <c r="AH9" s="81"/>
      <c r="AI9" s="82"/>
    </row>
    <row r="10" spans="1:40" s="21" customFormat="1" ht="15" customHeight="1">
      <c r="A10" s="23"/>
      <c r="B10" s="74"/>
      <c r="C10" s="75"/>
      <c r="D10" s="76"/>
      <c r="E10" s="77"/>
      <c r="F10" s="78"/>
      <c r="G10" s="74"/>
      <c r="H10" s="79"/>
      <c r="I10" s="75"/>
      <c r="J10" s="80"/>
      <c r="K10" s="81"/>
      <c r="L10" s="81"/>
      <c r="M10" s="81"/>
      <c r="N10" s="81"/>
      <c r="O10" s="81"/>
      <c r="P10" s="82"/>
      <c r="Q10" s="83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5"/>
      <c r="AF10" s="80"/>
      <c r="AG10" s="81"/>
      <c r="AH10" s="81"/>
      <c r="AI10" s="82"/>
    </row>
    <row r="11" spans="1:40" s="21" customFormat="1" ht="15" customHeight="1">
      <c r="A11" s="23"/>
      <c r="B11" s="74"/>
      <c r="C11" s="75"/>
      <c r="D11" s="76"/>
      <c r="E11" s="77"/>
      <c r="F11" s="78"/>
      <c r="G11" s="74"/>
      <c r="H11" s="79"/>
      <c r="I11" s="75"/>
      <c r="J11" s="80"/>
      <c r="K11" s="81"/>
      <c r="L11" s="81"/>
      <c r="M11" s="81"/>
      <c r="N11" s="81"/>
      <c r="O11" s="81"/>
      <c r="P11" s="82"/>
      <c r="Q11" s="83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5"/>
      <c r="AF11" s="80"/>
      <c r="AG11" s="81"/>
      <c r="AH11" s="81"/>
      <c r="AI11" s="82"/>
    </row>
    <row r="12" spans="1:40" s="21" customFormat="1" ht="15" customHeight="1">
      <c r="A12" s="23"/>
      <c r="B12" s="74"/>
      <c r="C12" s="75"/>
      <c r="D12" s="76"/>
      <c r="E12" s="77"/>
      <c r="F12" s="78"/>
      <c r="G12" s="74"/>
      <c r="H12" s="79"/>
      <c r="I12" s="75"/>
      <c r="J12" s="80"/>
      <c r="K12" s="81"/>
      <c r="L12" s="81"/>
      <c r="M12" s="81"/>
      <c r="N12" s="81"/>
      <c r="O12" s="81"/>
      <c r="P12" s="82"/>
      <c r="Q12" s="83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5"/>
      <c r="AF12" s="80"/>
      <c r="AG12" s="81"/>
      <c r="AH12" s="81"/>
      <c r="AI12" s="82"/>
    </row>
    <row r="13" spans="1:40" s="21" customFormat="1" ht="15" customHeight="1">
      <c r="A13" s="23"/>
      <c r="B13" s="74"/>
      <c r="C13" s="75"/>
      <c r="D13" s="76"/>
      <c r="E13" s="77"/>
      <c r="F13" s="78"/>
      <c r="G13" s="74"/>
      <c r="H13" s="79"/>
      <c r="I13" s="75"/>
      <c r="J13" s="80"/>
      <c r="K13" s="81"/>
      <c r="L13" s="81"/>
      <c r="M13" s="81"/>
      <c r="N13" s="81"/>
      <c r="O13" s="81"/>
      <c r="P13" s="82"/>
      <c r="Q13" s="83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5"/>
      <c r="AF13" s="80"/>
      <c r="AG13" s="81"/>
      <c r="AH13" s="81"/>
      <c r="AI13" s="82"/>
    </row>
    <row r="14" spans="1:40" s="21" customFormat="1" ht="15" customHeight="1">
      <c r="A14" s="23"/>
      <c r="B14" s="74"/>
      <c r="C14" s="75"/>
      <c r="D14" s="76"/>
      <c r="E14" s="77"/>
      <c r="F14" s="78"/>
      <c r="G14" s="74"/>
      <c r="H14" s="79"/>
      <c r="I14" s="75"/>
      <c r="J14" s="80"/>
      <c r="K14" s="81"/>
      <c r="L14" s="81"/>
      <c r="M14" s="81"/>
      <c r="N14" s="81"/>
      <c r="O14" s="81"/>
      <c r="P14" s="82"/>
      <c r="Q14" s="83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5"/>
      <c r="AF14" s="80"/>
      <c r="AG14" s="81"/>
      <c r="AH14" s="81"/>
      <c r="AI14" s="82"/>
    </row>
    <row r="15" spans="1:40" s="21" customFormat="1" ht="15" customHeight="1">
      <c r="A15" s="23"/>
      <c r="B15" s="74"/>
      <c r="C15" s="75"/>
      <c r="D15" s="76"/>
      <c r="E15" s="77"/>
      <c r="F15" s="78"/>
      <c r="G15" s="74"/>
      <c r="H15" s="79"/>
      <c r="I15" s="75"/>
      <c r="J15" s="80"/>
      <c r="K15" s="81"/>
      <c r="L15" s="81"/>
      <c r="M15" s="81"/>
      <c r="N15" s="81"/>
      <c r="O15" s="81"/>
      <c r="P15" s="82"/>
      <c r="Q15" s="83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5"/>
      <c r="AF15" s="80"/>
      <c r="AG15" s="81"/>
      <c r="AH15" s="81"/>
      <c r="AI15" s="82"/>
    </row>
    <row r="16" spans="1:40" s="21" customFormat="1" ht="15" customHeight="1">
      <c r="A16" s="23"/>
      <c r="B16" s="74"/>
      <c r="C16" s="75"/>
      <c r="D16" s="76"/>
      <c r="E16" s="77"/>
      <c r="F16" s="78"/>
      <c r="G16" s="74"/>
      <c r="H16" s="79"/>
      <c r="I16" s="75"/>
      <c r="J16" s="80"/>
      <c r="K16" s="81"/>
      <c r="L16" s="81"/>
      <c r="M16" s="81"/>
      <c r="N16" s="81"/>
      <c r="O16" s="81"/>
      <c r="P16" s="82"/>
      <c r="Q16" s="83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5"/>
      <c r="AF16" s="80"/>
      <c r="AG16" s="81"/>
      <c r="AH16" s="81"/>
      <c r="AI16" s="82"/>
    </row>
    <row r="17" spans="1:35" s="21" customFormat="1" ht="15" customHeight="1">
      <c r="A17" s="23"/>
      <c r="B17" s="74"/>
      <c r="C17" s="75"/>
      <c r="D17" s="76"/>
      <c r="E17" s="77"/>
      <c r="F17" s="78"/>
      <c r="G17" s="74"/>
      <c r="H17" s="79"/>
      <c r="I17" s="75"/>
      <c r="J17" s="80"/>
      <c r="K17" s="81"/>
      <c r="L17" s="81"/>
      <c r="M17" s="81"/>
      <c r="N17" s="81"/>
      <c r="O17" s="81"/>
      <c r="P17" s="82"/>
      <c r="Q17" s="83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5"/>
      <c r="AF17" s="80"/>
      <c r="AG17" s="81"/>
      <c r="AH17" s="81"/>
      <c r="AI17" s="82"/>
    </row>
    <row r="18" spans="1:35" s="21" customFormat="1" ht="15" customHeight="1">
      <c r="A18" s="23"/>
      <c r="B18" s="74"/>
      <c r="C18" s="75"/>
      <c r="D18" s="76"/>
      <c r="E18" s="77"/>
      <c r="F18" s="78"/>
      <c r="G18" s="74"/>
      <c r="H18" s="79"/>
      <c r="I18" s="75"/>
      <c r="J18" s="80"/>
      <c r="K18" s="81"/>
      <c r="L18" s="81"/>
      <c r="M18" s="81"/>
      <c r="N18" s="81"/>
      <c r="O18" s="81"/>
      <c r="P18" s="82"/>
      <c r="Q18" s="83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5"/>
      <c r="AF18" s="80"/>
      <c r="AG18" s="81"/>
      <c r="AH18" s="81"/>
      <c r="AI18" s="82"/>
    </row>
    <row r="19" spans="1:35" s="21" customFormat="1" ht="15" customHeight="1">
      <c r="A19" s="23"/>
      <c r="B19" s="74"/>
      <c r="C19" s="75"/>
      <c r="D19" s="76"/>
      <c r="E19" s="77"/>
      <c r="F19" s="78"/>
      <c r="G19" s="74"/>
      <c r="H19" s="79"/>
      <c r="I19" s="75"/>
      <c r="J19" s="80"/>
      <c r="K19" s="81"/>
      <c r="L19" s="81"/>
      <c r="M19" s="81"/>
      <c r="N19" s="81"/>
      <c r="O19" s="81"/>
      <c r="P19" s="82"/>
      <c r="Q19" s="83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5"/>
      <c r="AF19" s="80"/>
      <c r="AG19" s="81"/>
      <c r="AH19" s="81"/>
      <c r="AI19" s="82"/>
    </row>
    <row r="20" spans="1:35" s="21" customFormat="1" ht="15" customHeight="1">
      <c r="A20" s="23"/>
      <c r="B20" s="74"/>
      <c r="C20" s="75"/>
      <c r="D20" s="76"/>
      <c r="E20" s="77"/>
      <c r="F20" s="78"/>
      <c r="G20" s="74"/>
      <c r="H20" s="79"/>
      <c r="I20" s="75"/>
      <c r="J20" s="80"/>
      <c r="K20" s="81"/>
      <c r="L20" s="81"/>
      <c r="M20" s="81"/>
      <c r="N20" s="81"/>
      <c r="O20" s="81"/>
      <c r="P20" s="82"/>
      <c r="Q20" s="83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5"/>
      <c r="AF20" s="80"/>
      <c r="AG20" s="81"/>
      <c r="AH20" s="81"/>
      <c r="AI20" s="82"/>
    </row>
    <row r="21" spans="1:35" s="21" customFormat="1" ht="15" customHeight="1">
      <c r="A21" s="23"/>
      <c r="B21" s="74"/>
      <c r="C21" s="75"/>
      <c r="D21" s="76"/>
      <c r="E21" s="77"/>
      <c r="F21" s="78"/>
      <c r="G21" s="74"/>
      <c r="H21" s="79"/>
      <c r="I21" s="75"/>
      <c r="J21" s="80"/>
      <c r="K21" s="81"/>
      <c r="L21" s="81"/>
      <c r="M21" s="81"/>
      <c r="N21" s="81"/>
      <c r="O21" s="81"/>
      <c r="P21" s="82"/>
      <c r="Q21" s="83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5"/>
      <c r="AF21" s="80"/>
      <c r="AG21" s="81"/>
      <c r="AH21" s="81"/>
      <c r="AI21" s="82"/>
    </row>
    <row r="22" spans="1:35" s="21" customFormat="1" ht="15" customHeight="1">
      <c r="A22" s="23"/>
      <c r="B22" s="74"/>
      <c r="C22" s="75"/>
      <c r="D22" s="76"/>
      <c r="E22" s="77"/>
      <c r="F22" s="78"/>
      <c r="G22" s="74"/>
      <c r="H22" s="79"/>
      <c r="I22" s="75"/>
      <c r="J22" s="80"/>
      <c r="K22" s="81"/>
      <c r="L22" s="81"/>
      <c r="M22" s="81"/>
      <c r="N22" s="81"/>
      <c r="O22" s="81"/>
      <c r="P22" s="82"/>
      <c r="Q22" s="83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5"/>
      <c r="AF22" s="80"/>
      <c r="AG22" s="81"/>
      <c r="AH22" s="81"/>
      <c r="AI22" s="82"/>
    </row>
    <row r="23" spans="1:35" s="21" customFormat="1" ht="15" customHeight="1">
      <c r="A23" s="23"/>
      <c r="B23" s="74"/>
      <c r="C23" s="75"/>
      <c r="D23" s="76"/>
      <c r="E23" s="77"/>
      <c r="F23" s="78"/>
      <c r="G23" s="74"/>
      <c r="H23" s="79"/>
      <c r="I23" s="75"/>
      <c r="J23" s="80"/>
      <c r="K23" s="81"/>
      <c r="L23" s="81"/>
      <c r="M23" s="81"/>
      <c r="N23" s="81"/>
      <c r="O23" s="81"/>
      <c r="P23" s="82"/>
      <c r="Q23" s="83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5"/>
      <c r="AF23" s="80"/>
      <c r="AG23" s="81"/>
      <c r="AH23" s="81"/>
      <c r="AI23" s="82"/>
    </row>
    <row r="24" spans="1:35" s="21" customFormat="1" ht="15" customHeight="1">
      <c r="A24" s="23"/>
      <c r="B24" s="74"/>
      <c r="C24" s="75"/>
      <c r="D24" s="76"/>
      <c r="E24" s="77"/>
      <c r="F24" s="78"/>
      <c r="G24" s="74"/>
      <c r="H24" s="79"/>
      <c r="I24" s="75"/>
      <c r="J24" s="80"/>
      <c r="K24" s="81"/>
      <c r="L24" s="81"/>
      <c r="M24" s="81"/>
      <c r="N24" s="81"/>
      <c r="O24" s="81"/>
      <c r="P24" s="82"/>
      <c r="Q24" s="83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5"/>
      <c r="AF24" s="80"/>
      <c r="AG24" s="81"/>
      <c r="AH24" s="81"/>
      <c r="AI24" s="82"/>
    </row>
    <row r="25" spans="1:35" s="21" customFormat="1" ht="15" customHeight="1">
      <c r="A25" s="23"/>
      <c r="B25" s="74"/>
      <c r="C25" s="75"/>
      <c r="D25" s="76"/>
      <c r="E25" s="77"/>
      <c r="F25" s="78"/>
      <c r="G25" s="74"/>
      <c r="H25" s="79"/>
      <c r="I25" s="75"/>
      <c r="J25" s="80"/>
      <c r="K25" s="81"/>
      <c r="L25" s="81"/>
      <c r="M25" s="81"/>
      <c r="N25" s="81"/>
      <c r="O25" s="81"/>
      <c r="P25" s="82"/>
      <c r="Q25" s="83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5"/>
      <c r="AF25" s="80"/>
      <c r="AG25" s="81"/>
      <c r="AH25" s="81"/>
      <c r="AI25" s="82"/>
    </row>
    <row r="26" spans="1:35" s="21" customFormat="1" ht="15" customHeight="1">
      <c r="A26" s="23"/>
      <c r="B26" s="74"/>
      <c r="C26" s="75"/>
      <c r="D26" s="76"/>
      <c r="E26" s="77"/>
      <c r="F26" s="78"/>
      <c r="G26" s="74"/>
      <c r="H26" s="79"/>
      <c r="I26" s="75"/>
      <c r="J26" s="80"/>
      <c r="K26" s="81"/>
      <c r="L26" s="81"/>
      <c r="M26" s="81"/>
      <c r="N26" s="81"/>
      <c r="O26" s="81"/>
      <c r="P26" s="82"/>
      <c r="Q26" s="83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5"/>
      <c r="AF26" s="80"/>
      <c r="AG26" s="81"/>
      <c r="AH26" s="81"/>
      <c r="AI26" s="82"/>
    </row>
    <row r="27" spans="1:35" s="21" customFormat="1" ht="15" customHeight="1">
      <c r="A27" s="23"/>
      <c r="B27" s="74"/>
      <c r="C27" s="75"/>
      <c r="D27" s="76"/>
      <c r="E27" s="77"/>
      <c r="F27" s="78"/>
      <c r="G27" s="74"/>
      <c r="H27" s="79"/>
      <c r="I27" s="75"/>
      <c r="J27" s="80"/>
      <c r="K27" s="81"/>
      <c r="L27" s="81"/>
      <c r="M27" s="81"/>
      <c r="N27" s="81"/>
      <c r="O27" s="81"/>
      <c r="P27" s="82"/>
      <c r="Q27" s="83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5"/>
      <c r="AF27" s="80"/>
      <c r="AG27" s="81"/>
      <c r="AH27" s="81"/>
      <c r="AI27" s="82"/>
    </row>
    <row r="28" spans="1:35" s="21" customFormat="1" ht="15" customHeight="1">
      <c r="A28" s="23"/>
      <c r="B28" s="74"/>
      <c r="C28" s="75"/>
      <c r="D28" s="76"/>
      <c r="E28" s="77"/>
      <c r="F28" s="78"/>
      <c r="G28" s="74"/>
      <c r="H28" s="79"/>
      <c r="I28" s="75"/>
      <c r="J28" s="80"/>
      <c r="K28" s="81"/>
      <c r="L28" s="81"/>
      <c r="M28" s="81"/>
      <c r="N28" s="81"/>
      <c r="O28" s="81"/>
      <c r="P28" s="82"/>
      <c r="Q28" s="83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5"/>
      <c r="AF28" s="80"/>
      <c r="AG28" s="81"/>
      <c r="AH28" s="81"/>
      <c r="AI28" s="82"/>
    </row>
    <row r="29" spans="1:35" s="21" customFormat="1" ht="15" customHeight="1">
      <c r="A29" s="23"/>
      <c r="B29" s="74"/>
      <c r="C29" s="75"/>
      <c r="D29" s="76"/>
      <c r="E29" s="77"/>
      <c r="F29" s="78"/>
      <c r="G29" s="74"/>
      <c r="H29" s="79"/>
      <c r="I29" s="75"/>
      <c r="J29" s="80"/>
      <c r="K29" s="81"/>
      <c r="L29" s="81"/>
      <c r="M29" s="81"/>
      <c r="N29" s="81"/>
      <c r="O29" s="81"/>
      <c r="P29" s="82"/>
      <c r="Q29" s="83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5"/>
      <c r="AF29" s="80"/>
      <c r="AG29" s="81"/>
      <c r="AH29" s="81"/>
      <c r="AI29" s="82"/>
    </row>
    <row r="30" spans="1:35" s="21" customFormat="1" ht="15" customHeight="1">
      <c r="A30" s="23"/>
      <c r="B30" s="74"/>
      <c r="C30" s="75"/>
      <c r="D30" s="76"/>
      <c r="E30" s="77"/>
      <c r="F30" s="78"/>
      <c r="G30" s="74"/>
      <c r="H30" s="79"/>
      <c r="I30" s="75"/>
      <c r="J30" s="80"/>
      <c r="K30" s="81"/>
      <c r="L30" s="81"/>
      <c r="M30" s="81"/>
      <c r="N30" s="81"/>
      <c r="O30" s="81"/>
      <c r="P30" s="82"/>
      <c r="Q30" s="83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5"/>
      <c r="AF30" s="80"/>
      <c r="AG30" s="81"/>
      <c r="AH30" s="81"/>
      <c r="AI30" s="82"/>
    </row>
    <row r="31" spans="1:35" s="21" customFormat="1" ht="15" customHeight="1">
      <c r="A31" s="23"/>
      <c r="B31" s="74"/>
      <c r="C31" s="75"/>
      <c r="D31" s="76"/>
      <c r="E31" s="77"/>
      <c r="F31" s="78"/>
      <c r="G31" s="74"/>
      <c r="H31" s="79"/>
      <c r="I31" s="75"/>
      <c r="J31" s="80"/>
      <c r="K31" s="81"/>
      <c r="L31" s="81"/>
      <c r="M31" s="81"/>
      <c r="N31" s="81"/>
      <c r="O31" s="81"/>
      <c r="P31" s="82"/>
      <c r="Q31" s="83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5"/>
      <c r="AF31" s="80"/>
      <c r="AG31" s="81"/>
      <c r="AH31" s="81"/>
      <c r="AI31" s="82"/>
    </row>
    <row r="32" spans="1:35" s="21" customFormat="1" ht="15" customHeight="1">
      <c r="A32" s="23"/>
      <c r="B32" s="74"/>
      <c r="C32" s="75"/>
      <c r="D32" s="76"/>
      <c r="E32" s="77"/>
      <c r="F32" s="78"/>
      <c r="G32" s="74"/>
      <c r="H32" s="79"/>
      <c r="I32" s="75"/>
      <c r="J32" s="80"/>
      <c r="K32" s="81"/>
      <c r="L32" s="81"/>
      <c r="M32" s="81"/>
      <c r="N32" s="81"/>
      <c r="O32" s="81"/>
      <c r="P32" s="82"/>
      <c r="Q32" s="83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5"/>
      <c r="AF32" s="80"/>
      <c r="AG32" s="81"/>
      <c r="AH32" s="81"/>
      <c r="AI32" s="82"/>
    </row>
    <row r="33" spans="1:35" s="21" customFormat="1" ht="15" customHeight="1">
      <c r="A33" s="23"/>
      <c r="B33" s="74"/>
      <c r="C33" s="75"/>
      <c r="D33" s="76"/>
      <c r="E33" s="77"/>
      <c r="F33" s="78"/>
      <c r="G33" s="74"/>
      <c r="H33" s="79"/>
      <c r="I33" s="75"/>
      <c r="J33" s="80"/>
      <c r="K33" s="81"/>
      <c r="L33" s="81"/>
      <c r="M33" s="81"/>
      <c r="N33" s="81"/>
      <c r="O33" s="81"/>
      <c r="P33" s="82"/>
      <c r="Q33" s="83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5"/>
      <c r="AF33" s="80"/>
      <c r="AG33" s="81"/>
      <c r="AH33" s="81"/>
      <c r="AI33" s="82"/>
    </row>
    <row r="34" spans="1:35" s="21" customFormat="1" ht="1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047-7958-4D23-939F-0FFDDC54386C}">
  <dimension ref="A1:AI33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25" customFormat="1">
      <c r="A1" s="136" t="s">
        <v>20</v>
      </c>
      <c r="B1" s="137"/>
      <c r="C1" s="137"/>
      <c r="D1" s="138"/>
      <c r="E1" s="139" t="str">
        <f>IF(変更履歴!E1="","",変更履歴!E1)</f>
        <v>SNSブログ作成</v>
      </c>
      <c r="F1" s="140"/>
      <c r="G1" s="140"/>
      <c r="H1" s="140"/>
      <c r="I1" s="140"/>
      <c r="J1" s="140"/>
      <c r="K1" s="140"/>
      <c r="L1" s="140"/>
      <c r="M1" s="140"/>
      <c r="N1" s="141"/>
      <c r="O1" s="142" t="s">
        <v>22</v>
      </c>
      <c r="P1" s="143"/>
      <c r="Q1" s="143"/>
      <c r="R1" s="144"/>
      <c r="S1" s="151" t="str">
        <f>変更履歴!S1</f>
        <v>システム機能設計書（画面）
WA10103/パスワード変更</v>
      </c>
      <c r="T1" s="152"/>
      <c r="U1" s="152"/>
      <c r="V1" s="152"/>
      <c r="W1" s="152"/>
      <c r="X1" s="152"/>
      <c r="Y1" s="152"/>
      <c r="Z1" s="153"/>
      <c r="AA1" s="136" t="s">
        <v>23</v>
      </c>
      <c r="AB1" s="138"/>
      <c r="AC1" s="163" t="str">
        <f>IF(変更履歴!AC1="","",変更履歴!AC1)</f>
        <v>安藤</v>
      </c>
      <c r="AD1" s="164"/>
      <c r="AE1" s="164"/>
      <c r="AF1" s="165"/>
      <c r="AG1" s="160">
        <f>IF(変更履歴!AG1="","",変更履歴!AG1)</f>
        <v>45783</v>
      </c>
      <c r="AH1" s="161"/>
      <c r="AI1" s="162"/>
    </row>
    <row r="2" spans="1:35" s="25" customFormat="1">
      <c r="A2" s="136" t="s">
        <v>24</v>
      </c>
      <c r="B2" s="137"/>
      <c r="C2" s="137"/>
      <c r="D2" s="138"/>
      <c r="E2" s="139" t="str">
        <f>IF(変更履歴!E2="","",変更履歴!E2)</f>
        <v>SNSブログ作成</v>
      </c>
      <c r="F2" s="140"/>
      <c r="G2" s="140"/>
      <c r="H2" s="140"/>
      <c r="I2" s="140"/>
      <c r="J2" s="140"/>
      <c r="K2" s="140"/>
      <c r="L2" s="140"/>
      <c r="M2" s="140"/>
      <c r="N2" s="141"/>
      <c r="O2" s="145"/>
      <c r="P2" s="146"/>
      <c r="Q2" s="146"/>
      <c r="R2" s="147"/>
      <c r="S2" s="154"/>
      <c r="T2" s="155"/>
      <c r="U2" s="155"/>
      <c r="V2" s="155"/>
      <c r="W2" s="155"/>
      <c r="X2" s="155"/>
      <c r="Y2" s="155"/>
      <c r="Z2" s="156"/>
      <c r="AA2" s="136" t="s">
        <v>25</v>
      </c>
      <c r="AB2" s="138"/>
      <c r="AC2" s="163" t="str">
        <f ca="1">IF(変更履歴!AC2="","",変更履歴!AC2)</f>
        <v/>
      </c>
      <c r="AD2" s="164"/>
      <c r="AE2" s="164"/>
      <c r="AF2" s="165"/>
      <c r="AG2" s="160" t="str">
        <f>IF(変更履歴!AG2="","",変更履歴!AG2)</f>
        <v/>
      </c>
      <c r="AH2" s="161"/>
      <c r="AI2" s="162"/>
    </row>
    <row r="3" spans="1:35" s="25" customFormat="1">
      <c r="A3" s="136" t="s">
        <v>26</v>
      </c>
      <c r="B3" s="137"/>
      <c r="C3" s="137"/>
      <c r="D3" s="138"/>
      <c r="E3" s="139" t="str">
        <f>IF(変更履歴!E3="","",変更履歴!E3)</f>
        <v/>
      </c>
      <c r="F3" s="140"/>
      <c r="G3" s="140"/>
      <c r="H3" s="140"/>
      <c r="I3" s="140"/>
      <c r="J3" s="140"/>
      <c r="K3" s="140"/>
      <c r="L3" s="140"/>
      <c r="M3" s="140"/>
      <c r="N3" s="141"/>
      <c r="O3" s="148"/>
      <c r="P3" s="149"/>
      <c r="Q3" s="149"/>
      <c r="R3" s="150"/>
      <c r="S3" s="157"/>
      <c r="T3" s="158"/>
      <c r="U3" s="158"/>
      <c r="V3" s="158"/>
      <c r="W3" s="158"/>
      <c r="X3" s="158"/>
      <c r="Y3" s="158"/>
      <c r="Z3" s="159"/>
      <c r="AA3" s="136"/>
      <c r="AB3" s="138"/>
      <c r="AC3" s="163" t="str">
        <f>IF(変更履歴!AC3="","",変更履歴!AC3)</f>
        <v/>
      </c>
      <c r="AD3" s="164"/>
      <c r="AE3" s="164"/>
      <c r="AF3" s="165"/>
      <c r="AG3" s="160" t="str">
        <f>IF(変更履歴!AG3="","",変更履歴!AG3)</f>
        <v/>
      </c>
      <c r="AH3" s="161"/>
      <c r="AI3" s="162"/>
    </row>
    <row r="5" spans="1:35" ht="19.5">
      <c r="Q5" s="26" t="s">
        <v>40</v>
      </c>
    </row>
    <row r="7" spans="1:35" s="27" customFormat="1" ht="13.5">
      <c r="B7" s="27" t="s">
        <v>41</v>
      </c>
    </row>
    <row r="8" spans="1:35" s="27" customFormat="1" ht="13.5">
      <c r="C8" s="27" t="s">
        <v>42</v>
      </c>
    </row>
    <row r="9" spans="1:35" s="27" customFormat="1" ht="13.5"/>
    <row r="10" spans="1:35" s="27" customFormat="1" ht="13.5">
      <c r="B10" s="27" t="s">
        <v>166</v>
      </c>
    </row>
    <row r="11" spans="1:35" s="27" customFormat="1" ht="13.5">
      <c r="C11" s="27" t="s">
        <v>43</v>
      </c>
    </row>
    <row r="12" spans="1:35" s="27" customFormat="1" ht="13.5">
      <c r="C12" s="27" t="s">
        <v>44</v>
      </c>
    </row>
    <row r="13" spans="1:35" s="27" customFormat="1" ht="13.5">
      <c r="C13" s="27" t="s">
        <v>45</v>
      </c>
    </row>
    <row r="14" spans="1:35" s="27" customFormat="1" ht="13.5">
      <c r="C14" s="27" t="s">
        <v>46</v>
      </c>
    </row>
    <row r="15" spans="1:35" s="27" customFormat="1" ht="13.5">
      <c r="C15" s="27" t="s">
        <v>47</v>
      </c>
    </row>
    <row r="16" spans="1:35" s="27" customFormat="1" ht="13.5">
      <c r="C16" s="27" t="s">
        <v>48</v>
      </c>
    </row>
    <row r="17" spans="2:3" s="27" customFormat="1" ht="13.5"/>
    <row r="18" spans="2:3" s="27" customFormat="1" ht="13.5">
      <c r="B18" s="27" t="s">
        <v>167</v>
      </c>
    </row>
    <row r="19" spans="2:3" s="27" customFormat="1" ht="13.5">
      <c r="C19" s="27" t="s">
        <v>49</v>
      </c>
    </row>
    <row r="20" spans="2:3" s="27" customFormat="1" ht="13.5">
      <c r="C20" s="27" t="s">
        <v>50</v>
      </c>
    </row>
    <row r="21" spans="2:3" s="27" customFormat="1" ht="13.5">
      <c r="C21" s="27" t="s">
        <v>51</v>
      </c>
    </row>
    <row r="22" spans="2:3" s="27" customFormat="1" ht="13.5">
      <c r="C22" s="27" t="s">
        <v>52</v>
      </c>
    </row>
    <row r="23" spans="2:3" s="27" customFormat="1" ht="13.5">
      <c r="C23" s="27" t="s">
        <v>53</v>
      </c>
    </row>
    <row r="24" spans="2:3" s="27" customFormat="1" ht="13.5">
      <c r="C24" s="27" t="s">
        <v>54</v>
      </c>
    </row>
    <row r="25" spans="2:3" s="27" customFormat="1" ht="13.5"/>
    <row r="26" spans="2:3" s="27" customFormat="1" ht="13.5">
      <c r="B26" s="27" t="s">
        <v>168</v>
      </c>
    </row>
    <row r="27" spans="2:3" s="27" customFormat="1" ht="13.5">
      <c r="C27" s="27" t="s">
        <v>55</v>
      </c>
    </row>
    <row r="28" spans="2:3" s="27" customFormat="1" ht="13.5">
      <c r="C28" s="27" t="s">
        <v>56</v>
      </c>
    </row>
    <row r="29" spans="2:3" s="27" customFormat="1" ht="13.5">
      <c r="C29" s="27" t="s">
        <v>57</v>
      </c>
    </row>
    <row r="30" spans="2:3" s="27" customFormat="1" ht="13.5">
      <c r="C30" s="27" t="s">
        <v>58</v>
      </c>
    </row>
    <row r="31" spans="2:3" s="27" customFormat="1" ht="13.5">
      <c r="C31" s="27" t="s">
        <v>59</v>
      </c>
    </row>
    <row r="32" spans="2:3" s="27" customFormat="1" ht="13.5">
      <c r="C32" s="27" t="s">
        <v>60</v>
      </c>
    </row>
    <row r="33" s="27" customFormat="1" ht="13.5"/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1EE-F9B0-4FF3-A728-90A47E73D7CB}">
  <dimension ref="A1:AI13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104" t="s">
        <v>20</v>
      </c>
      <c r="B1" s="105"/>
      <c r="C1" s="105"/>
      <c r="D1" s="106"/>
      <c r="E1" s="107" t="str">
        <f>IF(変更履歴!E1="","",変更履歴!E1)</f>
        <v>SNSブログ作成</v>
      </c>
      <c r="F1" s="108"/>
      <c r="G1" s="108"/>
      <c r="H1" s="108"/>
      <c r="I1" s="108"/>
      <c r="J1" s="108"/>
      <c r="K1" s="108"/>
      <c r="L1" s="108"/>
      <c r="M1" s="108"/>
      <c r="N1" s="109"/>
      <c r="O1" s="113" t="s">
        <v>22</v>
      </c>
      <c r="P1" s="114"/>
      <c r="Q1" s="114"/>
      <c r="R1" s="115"/>
      <c r="S1" s="122" t="str">
        <f>変更履歴!S1</f>
        <v>システム機能設計書（画面）
WA10103/パスワード変更</v>
      </c>
      <c r="T1" s="123"/>
      <c r="U1" s="123"/>
      <c r="V1" s="123"/>
      <c r="W1" s="123"/>
      <c r="X1" s="123"/>
      <c r="Y1" s="123"/>
      <c r="Z1" s="124"/>
      <c r="AA1" s="104" t="s">
        <v>23</v>
      </c>
      <c r="AB1" s="106"/>
      <c r="AC1" s="131" t="str">
        <f>IF(変更履歴!AC1="","",変更履歴!AC1)</f>
        <v>安藤</v>
      </c>
      <c r="AD1" s="132"/>
      <c r="AE1" s="132"/>
      <c r="AF1" s="133"/>
      <c r="AG1" s="98">
        <f>IF(変更履歴!AG1="","",変更履歴!AG1)</f>
        <v>45783</v>
      </c>
      <c r="AH1" s="99"/>
      <c r="AI1" s="100"/>
    </row>
    <row r="2" spans="1:35">
      <c r="A2" s="104" t="s">
        <v>24</v>
      </c>
      <c r="B2" s="105"/>
      <c r="C2" s="105"/>
      <c r="D2" s="106"/>
      <c r="E2" s="107" t="str">
        <f>IF(変更履歴!E2="","",変更履歴!E2)</f>
        <v>SNSブログ作成</v>
      </c>
      <c r="F2" s="108"/>
      <c r="G2" s="108"/>
      <c r="H2" s="108"/>
      <c r="I2" s="108"/>
      <c r="J2" s="108"/>
      <c r="K2" s="108"/>
      <c r="L2" s="108"/>
      <c r="M2" s="108"/>
      <c r="N2" s="109"/>
      <c r="O2" s="116"/>
      <c r="P2" s="117"/>
      <c r="Q2" s="117"/>
      <c r="R2" s="118"/>
      <c r="S2" s="125"/>
      <c r="T2" s="126"/>
      <c r="U2" s="126"/>
      <c r="V2" s="126"/>
      <c r="W2" s="126"/>
      <c r="X2" s="126"/>
      <c r="Y2" s="126"/>
      <c r="Z2" s="127"/>
      <c r="AA2" s="104" t="s">
        <v>25</v>
      </c>
      <c r="AB2" s="106"/>
      <c r="AC2" s="131" t="str">
        <f ca="1">IF(変更履歴!AC2="","",変更履歴!AC2)</f>
        <v/>
      </c>
      <c r="AD2" s="132"/>
      <c r="AE2" s="132"/>
      <c r="AF2" s="133"/>
      <c r="AG2" s="98" t="str">
        <f>IF(変更履歴!AG2="","",変更履歴!AG2)</f>
        <v/>
      </c>
      <c r="AH2" s="99"/>
      <c r="AI2" s="100"/>
    </row>
    <row r="3" spans="1:35">
      <c r="A3" s="104" t="s">
        <v>26</v>
      </c>
      <c r="B3" s="105"/>
      <c r="C3" s="105"/>
      <c r="D3" s="106"/>
      <c r="E3" s="107" t="str">
        <f>IF(変更履歴!E3="","",変更履歴!E3)</f>
        <v/>
      </c>
      <c r="F3" s="108"/>
      <c r="G3" s="108"/>
      <c r="H3" s="108"/>
      <c r="I3" s="108"/>
      <c r="J3" s="108"/>
      <c r="K3" s="108"/>
      <c r="L3" s="108"/>
      <c r="M3" s="108"/>
      <c r="N3" s="109"/>
      <c r="O3" s="119"/>
      <c r="P3" s="120"/>
      <c r="Q3" s="120"/>
      <c r="R3" s="121"/>
      <c r="S3" s="128"/>
      <c r="T3" s="129"/>
      <c r="U3" s="129"/>
      <c r="V3" s="129"/>
      <c r="W3" s="129"/>
      <c r="X3" s="129"/>
      <c r="Y3" s="129"/>
      <c r="Z3" s="130"/>
      <c r="AA3" s="134"/>
      <c r="AB3" s="135"/>
      <c r="AC3" s="131" t="str">
        <f>IF(変更履歴!AC3="","",変更履歴!AC3)</f>
        <v/>
      </c>
      <c r="AD3" s="132"/>
      <c r="AE3" s="132"/>
      <c r="AF3" s="133"/>
      <c r="AG3" s="98" t="str">
        <f>IF(変更履歴!AG3="","",変更履歴!AG3)</f>
        <v/>
      </c>
      <c r="AH3" s="99"/>
      <c r="AI3" s="100"/>
    </row>
    <row r="5" spans="1:35">
      <c r="B5" s="1" t="s">
        <v>61</v>
      </c>
    </row>
    <row r="6" spans="1:35">
      <c r="C6" s="1" t="s">
        <v>62</v>
      </c>
    </row>
    <row r="8" spans="1:35">
      <c r="C8" s="28" t="s">
        <v>63</v>
      </c>
      <c r="D8" s="29"/>
      <c r="E8" s="29"/>
      <c r="F8" s="29"/>
      <c r="G8" s="29"/>
      <c r="H8" s="30"/>
      <c r="I8" s="8" t="s">
        <v>139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7"/>
    </row>
    <row r="9" spans="1:35">
      <c r="C9" s="28" t="s">
        <v>0</v>
      </c>
      <c r="D9" s="29"/>
      <c r="E9" s="29"/>
      <c r="F9" s="29"/>
      <c r="G9" s="29"/>
      <c r="H9" s="30"/>
      <c r="I9" s="8" t="s">
        <v>140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7"/>
    </row>
    <row r="10" spans="1:35">
      <c r="C10" s="31" t="s">
        <v>1</v>
      </c>
      <c r="D10" s="32"/>
      <c r="E10" s="32"/>
      <c r="F10" s="32"/>
      <c r="G10" s="32"/>
      <c r="H10" s="33"/>
      <c r="I10" s="11" t="s">
        <v>141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0"/>
    </row>
    <row r="11" spans="1:35">
      <c r="C11" s="34"/>
      <c r="D11" s="35"/>
      <c r="E11" s="35"/>
      <c r="F11" s="35"/>
      <c r="G11" s="35"/>
      <c r="H11" s="36"/>
      <c r="I11" s="3"/>
      <c r="AI11" s="2"/>
    </row>
    <row r="12" spans="1:35">
      <c r="C12" s="37"/>
      <c r="D12" s="38"/>
      <c r="E12" s="38"/>
      <c r="F12" s="38"/>
      <c r="G12" s="38"/>
      <c r="H12" s="39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4"/>
    </row>
    <row r="13" spans="1:35">
      <c r="C13" s="28" t="s">
        <v>2</v>
      </c>
      <c r="D13" s="29"/>
      <c r="E13" s="29"/>
      <c r="F13" s="29"/>
      <c r="G13" s="29"/>
      <c r="H13" s="30"/>
      <c r="I13" s="8" t="s">
        <v>65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7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5977-3CD6-4D14-8E13-95171272BB14}">
  <dimension ref="A1:AI109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7" customWidth="1"/>
    <col min="36" max="16384" width="3.58203125" style="27"/>
  </cols>
  <sheetData>
    <row r="1" spans="1:35">
      <c r="A1" s="104" t="s">
        <v>20</v>
      </c>
      <c r="B1" s="105"/>
      <c r="C1" s="105"/>
      <c r="D1" s="106"/>
      <c r="E1" s="107" t="str">
        <f>IF(変更履歴!E1="","",変更履歴!E1)</f>
        <v>SNSブログ作成</v>
      </c>
      <c r="F1" s="108"/>
      <c r="G1" s="108"/>
      <c r="H1" s="108"/>
      <c r="I1" s="108"/>
      <c r="J1" s="108"/>
      <c r="K1" s="108"/>
      <c r="L1" s="108"/>
      <c r="M1" s="108"/>
      <c r="N1" s="109"/>
      <c r="O1" s="113" t="s">
        <v>22</v>
      </c>
      <c r="P1" s="114"/>
      <c r="Q1" s="114"/>
      <c r="R1" s="115"/>
      <c r="S1" s="122" t="str">
        <f>変更履歴!S1</f>
        <v>システム機能設計書（画面）
WA10103/パスワード変更</v>
      </c>
      <c r="T1" s="123"/>
      <c r="U1" s="123"/>
      <c r="V1" s="123"/>
      <c r="W1" s="123"/>
      <c r="X1" s="123"/>
      <c r="Y1" s="123"/>
      <c r="Z1" s="124"/>
      <c r="AA1" s="104" t="s">
        <v>23</v>
      </c>
      <c r="AB1" s="106"/>
      <c r="AC1" s="131" t="str">
        <f>IF(変更履歴!AC1="","",変更履歴!AC1)</f>
        <v>安藤</v>
      </c>
      <c r="AD1" s="132"/>
      <c r="AE1" s="132"/>
      <c r="AF1" s="133"/>
      <c r="AG1" s="98">
        <f>IF(変更履歴!AG1="","",変更履歴!AG1)</f>
        <v>45783</v>
      </c>
      <c r="AH1" s="99"/>
      <c r="AI1" s="100"/>
    </row>
    <row r="2" spans="1:35">
      <c r="A2" s="104" t="s">
        <v>24</v>
      </c>
      <c r="B2" s="105"/>
      <c r="C2" s="105"/>
      <c r="D2" s="106"/>
      <c r="E2" s="107" t="str">
        <f>IF(変更履歴!E2="","",変更履歴!E2)</f>
        <v>SNSブログ作成</v>
      </c>
      <c r="F2" s="108"/>
      <c r="G2" s="108"/>
      <c r="H2" s="108"/>
      <c r="I2" s="108"/>
      <c r="J2" s="108"/>
      <c r="K2" s="108"/>
      <c r="L2" s="108"/>
      <c r="M2" s="108"/>
      <c r="N2" s="109"/>
      <c r="O2" s="116"/>
      <c r="P2" s="117"/>
      <c r="Q2" s="117"/>
      <c r="R2" s="118"/>
      <c r="S2" s="125"/>
      <c r="T2" s="126"/>
      <c r="U2" s="126"/>
      <c r="V2" s="126"/>
      <c r="W2" s="126"/>
      <c r="X2" s="126"/>
      <c r="Y2" s="126"/>
      <c r="Z2" s="127"/>
      <c r="AA2" s="104" t="s">
        <v>25</v>
      </c>
      <c r="AB2" s="106"/>
      <c r="AC2" s="131" t="str">
        <f ca="1">IF(変更履歴!AC2="","",変更履歴!AC2)</f>
        <v/>
      </c>
      <c r="AD2" s="132"/>
      <c r="AE2" s="132"/>
      <c r="AF2" s="133"/>
      <c r="AG2" s="98" t="str">
        <f>IF(変更履歴!AG2="","",変更履歴!AG2)</f>
        <v/>
      </c>
      <c r="AH2" s="99"/>
      <c r="AI2" s="100"/>
    </row>
    <row r="3" spans="1:35">
      <c r="A3" s="104" t="s">
        <v>26</v>
      </c>
      <c r="B3" s="105"/>
      <c r="C3" s="105"/>
      <c r="D3" s="106"/>
      <c r="E3" s="107" t="str">
        <f>IF(変更履歴!E3="","",変更履歴!E3)</f>
        <v/>
      </c>
      <c r="F3" s="108"/>
      <c r="G3" s="108"/>
      <c r="H3" s="108"/>
      <c r="I3" s="108"/>
      <c r="J3" s="108"/>
      <c r="K3" s="108"/>
      <c r="L3" s="108"/>
      <c r="M3" s="108"/>
      <c r="N3" s="109"/>
      <c r="O3" s="119"/>
      <c r="P3" s="120"/>
      <c r="Q3" s="120"/>
      <c r="R3" s="121"/>
      <c r="S3" s="128"/>
      <c r="T3" s="129"/>
      <c r="U3" s="129"/>
      <c r="V3" s="129"/>
      <c r="W3" s="129"/>
      <c r="X3" s="129"/>
      <c r="Y3" s="129"/>
      <c r="Z3" s="130"/>
      <c r="AA3" s="134"/>
      <c r="AB3" s="135"/>
      <c r="AC3" s="131" t="str">
        <f>IF(変更履歴!AC3="","",変更履歴!AC3)</f>
        <v/>
      </c>
      <c r="AD3" s="132"/>
      <c r="AE3" s="132"/>
      <c r="AF3" s="133"/>
      <c r="AG3" s="98" t="str">
        <f>IF(変更履歴!AG3="","",変更履歴!AG3)</f>
        <v/>
      </c>
      <c r="AH3" s="99"/>
      <c r="AI3" s="100"/>
    </row>
    <row r="5" spans="1:35">
      <c r="B5" s="27" t="s">
        <v>142</v>
      </c>
    </row>
    <row r="6" spans="1:35">
      <c r="C6" s="27" t="s">
        <v>66</v>
      </c>
    </row>
    <row r="7" spans="1:35" ht="18">
      <c r="B7"/>
    </row>
    <row r="35" spans="3:35">
      <c r="C35" s="27" t="s">
        <v>67</v>
      </c>
    </row>
    <row r="37" spans="3:35">
      <c r="D37" s="40" t="s">
        <v>3</v>
      </c>
      <c r="E37" s="41"/>
      <c r="F37" s="40" t="s">
        <v>4</v>
      </c>
      <c r="G37" s="42"/>
      <c r="H37" s="42"/>
      <c r="I37" s="42"/>
      <c r="J37" s="42"/>
      <c r="K37" s="42"/>
      <c r="L37" s="42"/>
      <c r="M37" s="42"/>
      <c r="N37" s="41"/>
      <c r="O37" s="40" t="s">
        <v>5</v>
      </c>
      <c r="P37" s="42"/>
      <c r="Q37" s="41"/>
      <c r="R37" s="40" t="s">
        <v>6</v>
      </c>
      <c r="S37" s="42"/>
      <c r="T37" s="42"/>
      <c r="U37" s="42"/>
      <c r="V37" s="42"/>
      <c r="W37" s="41"/>
      <c r="X37" s="40" t="s">
        <v>7</v>
      </c>
      <c r="Y37" s="42"/>
      <c r="Z37" s="42"/>
      <c r="AA37" s="42"/>
      <c r="AB37" s="42"/>
      <c r="AC37" s="42"/>
      <c r="AD37" s="42"/>
      <c r="AE37" s="42"/>
      <c r="AF37" s="42"/>
      <c r="AG37" s="42"/>
      <c r="AH37" s="41"/>
    </row>
    <row r="38" spans="3:35">
      <c r="D38" s="43"/>
      <c r="E38" s="44">
        <v>1</v>
      </c>
      <c r="F38" s="43" t="s">
        <v>68</v>
      </c>
      <c r="G38" s="45"/>
      <c r="H38" s="45"/>
      <c r="I38" s="45"/>
      <c r="J38" s="45"/>
      <c r="K38" s="45"/>
      <c r="L38" s="45"/>
      <c r="M38" s="45"/>
      <c r="N38" s="44"/>
      <c r="O38" s="43" t="s">
        <v>68</v>
      </c>
      <c r="P38" s="45"/>
      <c r="Q38" s="44"/>
      <c r="R38" s="43" t="s">
        <v>68</v>
      </c>
      <c r="S38" s="45"/>
      <c r="T38" s="45"/>
      <c r="U38" s="45"/>
      <c r="V38" s="45"/>
      <c r="W38" s="44"/>
      <c r="X38" s="43" t="s">
        <v>68</v>
      </c>
      <c r="Y38" s="45"/>
      <c r="Z38" s="45"/>
      <c r="AA38" s="45"/>
      <c r="AB38" s="45"/>
      <c r="AC38" s="45"/>
      <c r="AD38" s="45"/>
      <c r="AE38" s="45"/>
      <c r="AF38" s="45"/>
      <c r="AG38" s="45"/>
      <c r="AH38" s="44"/>
    </row>
    <row r="41" spans="3:35">
      <c r="C41" s="27" t="s">
        <v>69</v>
      </c>
    </row>
    <row r="43" spans="3:35">
      <c r="D43" s="46" t="s">
        <v>3</v>
      </c>
      <c r="E43" s="47"/>
      <c r="F43" s="40" t="s">
        <v>15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1"/>
      <c r="AF43" s="46" t="s">
        <v>14</v>
      </c>
      <c r="AG43" s="48"/>
      <c r="AH43" s="48"/>
      <c r="AI43" s="47"/>
    </row>
    <row r="44" spans="3:35">
      <c r="D44" s="49"/>
      <c r="E44" s="50"/>
      <c r="F44" s="40" t="s">
        <v>8</v>
      </c>
      <c r="G44" s="42"/>
      <c r="H44" s="42"/>
      <c r="I44" s="41"/>
      <c r="J44" s="40" t="s">
        <v>9</v>
      </c>
      <c r="K44" s="42"/>
      <c r="L44" s="42"/>
      <c r="M44" s="41"/>
      <c r="N44" s="40" t="s">
        <v>10</v>
      </c>
      <c r="O44" s="42"/>
      <c r="P44" s="42"/>
      <c r="Q44" s="41"/>
      <c r="R44" s="40" t="s">
        <v>11</v>
      </c>
      <c r="S44" s="42"/>
      <c r="T44" s="42"/>
      <c r="U44" s="42"/>
      <c r="V44" s="42"/>
      <c r="W44" s="41"/>
      <c r="X44" s="40" t="s">
        <v>12</v>
      </c>
      <c r="Y44" s="42"/>
      <c r="Z44" s="42"/>
      <c r="AA44" s="42"/>
      <c r="AB44" s="42"/>
      <c r="AC44" s="41"/>
      <c r="AD44" s="40" t="s">
        <v>13</v>
      </c>
      <c r="AE44" s="41"/>
      <c r="AF44" s="49"/>
      <c r="AG44" s="51"/>
      <c r="AH44" s="51"/>
      <c r="AI44" s="50"/>
    </row>
    <row r="45" spans="3:35">
      <c r="D45" s="43"/>
      <c r="E45" s="44">
        <v>1</v>
      </c>
      <c r="F45" s="43" t="s">
        <v>143</v>
      </c>
      <c r="G45" s="45"/>
      <c r="H45" s="45"/>
      <c r="I45" s="44"/>
      <c r="J45" s="43" t="s">
        <v>70</v>
      </c>
      <c r="K45" s="45"/>
      <c r="L45" s="45"/>
      <c r="M45" s="44"/>
      <c r="N45" s="43" t="s">
        <v>68</v>
      </c>
      <c r="O45" s="45"/>
      <c r="P45" s="45"/>
      <c r="Q45" s="44"/>
      <c r="R45" s="43" t="s">
        <v>68</v>
      </c>
      <c r="S45" s="45"/>
      <c r="T45" s="45"/>
      <c r="U45" s="45"/>
      <c r="V45" s="45"/>
      <c r="W45" s="44"/>
      <c r="X45" s="43" t="s">
        <v>68</v>
      </c>
      <c r="Y45" s="45"/>
      <c r="Z45" s="45"/>
      <c r="AA45" s="45"/>
      <c r="AB45" s="45"/>
      <c r="AC45" s="44"/>
      <c r="AD45" s="52" t="s">
        <v>71</v>
      </c>
      <c r="AE45" s="53"/>
      <c r="AF45" s="43" t="s">
        <v>68</v>
      </c>
      <c r="AG45" s="45"/>
      <c r="AH45" s="45"/>
      <c r="AI45" s="44"/>
    </row>
    <row r="48" spans="3:35">
      <c r="C48" s="27" t="s">
        <v>77</v>
      </c>
    </row>
    <row r="50" spans="3:35">
      <c r="D50" s="27" t="s">
        <v>78</v>
      </c>
    </row>
    <row r="53" spans="3:35">
      <c r="C53" s="27" t="s">
        <v>79</v>
      </c>
    </row>
    <row r="55" spans="3:35">
      <c r="D55" s="40" t="s">
        <v>3</v>
      </c>
      <c r="E55" s="41"/>
      <c r="F55" s="40" t="s">
        <v>16</v>
      </c>
      <c r="G55" s="42"/>
      <c r="H55" s="42"/>
      <c r="I55" s="42"/>
      <c r="J55" s="42"/>
      <c r="K55" s="41"/>
      <c r="L55" s="40" t="s">
        <v>18</v>
      </c>
      <c r="M55" s="42"/>
      <c r="N55" s="42"/>
      <c r="O55" s="42"/>
      <c r="P55" s="42"/>
      <c r="Q55" s="42"/>
      <c r="R55" s="41"/>
      <c r="S55" s="40" t="s">
        <v>80</v>
      </c>
      <c r="T55" s="42"/>
      <c r="U55" s="42"/>
      <c r="V55" s="42"/>
      <c r="W55" s="42"/>
      <c r="X55" s="42"/>
      <c r="Y55" s="41"/>
      <c r="Z55" s="40" t="s">
        <v>81</v>
      </c>
      <c r="AA55" s="42"/>
      <c r="AB55" s="42"/>
      <c r="AC55" s="42"/>
      <c r="AD55" s="42"/>
      <c r="AE55" s="41"/>
      <c r="AF55" s="40" t="s">
        <v>82</v>
      </c>
      <c r="AG55" s="42"/>
      <c r="AH55" s="42"/>
      <c r="AI55" s="41"/>
    </row>
    <row r="56" spans="3:35">
      <c r="D56" s="43"/>
      <c r="E56" s="45">
        <v>1</v>
      </c>
      <c r="F56" s="43" t="s">
        <v>83</v>
      </c>
      <c r="G56" s="45"/>
      <c r="H56" s="45"/>
      <c r="I56" s="45"/>
      <c r="J56" s="45"/>
      <c r="K56" s="44"/>
      <c r="L56" s="43" t="s">
        <v>68</v>
      </c>
      <c r="M56" s="45"/>
      <c r="N56" s="45"/>
      <c r="O56" s="45"/>
      <c r="P56" s="45"/>
      <c r="Q56" s="45"/>
      <c r="R56" s="44"/>
      <c r="S56" s="43" t="s">
        <v>152</v>
      </c>
      <c r="T56" s="45"/>
      <c r="U56" s="45"/>
      <c r="V56" s="45"/>
      <c r="W56" s="45"/>
      <c r="X56" s="45"/>
      <c r="Y56" s="44"/>
      <c r="Z56" s="43" t="s">
        <v>68</v>
      </c>
      <c r="AA56" s="45"/>
      <c r="AB56" s="45"/>
      <c r="AC56" s="45"/>
      <c r="AD56" s="45"/>
      <c r="AE56" s="44"/>
      <c r="AF56" s="43" t="s">
        <v>85</v>
      </c>
      <c r="AG56" s="45"/>
      <c r="AH56" s="45"/>
      <c r="AI56" s="44"/>
    </row>
    <row r="57" spans="3:35">
      <c r="D57" s="54"/>
      <c r="E57" s="55">
        <v>2</v>
      </c>
      <c r="F57" s="54" t="s">
        <v>144</v>
      </c>
      <c r="G57" s="56"/>
      <c r="H57" s="56"/>
      <c r="I57" s="56"/>
      <c r="J57" s="56"/>
      <c r="K57" s="55"/>
      <c r="L57" s="54" t="s">
        <v>145</v>
      </c>
      <c r="M57" s="56"/>
      <c r="N57" s="56"/>
      <c r="O57" s="56"/>
      <c r="P57" s="56"/>
      <c r="Q57" s="56"/>
      <c r="R57" s="55"/>
      <c r="S57" s="54" t="s">
        <v>101</v>
      </c>
      <c r="T57" s="56"/>
      <c r="U57" s="56"/>
      <c r="V57" s="56"/>
      <c r="W57" s="56"/>
      <c r="X57" s="56"/>
      <c r="Y57" s="55"/>
      <c r="Z57" s="54" t="s">
        <v>68</v>
      </c>
      <c r="AA57" s="56"/>
      <c r="AB57" s="56"/>
      <c r="AC57" s="56"/>
      <c r="AD57" s="56"/>
      <c r="AE57" s="55"/>
      <c r="AF57" s="54" t="s">
        <v>86</v>
      </c>
      <c r="AG57" s="56"/>
      <c r="AH57" s="56"/>
      <c r="AI57" s="55"/>
    </row>
    <row r="58" spans="3:35">
      <c r="D58" s="64"/>
      <c r="E58" s="65"/>
      <c r="F58" s="64"/>
      <c r="K58" s="65"/>
      <c r="L58" s="64"/>
      <c r="R58" s="65"/>
      <c r="S58" s="64" t="s">
        <v>102</v>
      </c>
      <c r="Y58" s="65"/>
      <c r="Z58" s="64"/>
      <c r="AE58" s="65"/>
      <c r="AF58" s="64"/>
      <c r="AI58" s="65"/>
    </row>
    <row r="59" spans="3:35">
      <c r="D59" s="64"/>
      <c r="E59" s="65"/>
      <c r="F59" s="64"/>
      <c r="K59" s="65"/>
      <c r="L59" s="54" t="s">
        <v>148</v>
      </c>
      <c r="M59" s="56"/>
      <c r="N59" s="56"/>
      <c r="O59" s="56"/>
      <c r="P59" s="56"/>
      <c r="Q59" s="56"/>
      <c r="R59" s="55"/>
      <c r="S59" s="54" t="s">
        <v>146</v>
      </c>
      <c r="T59" s="56"/>
      <c r="U59" s="56"/>
      <c r="V59" s="56"/>
      <c r="W59" s="56"/>
      <c r="X59" s="56"/>
      <c r="Y59" s="55"/>
      <c r="Z59" s="54" t="s">
        <v>147</v>
      </c>
      <c r="AA59" s="56"/>
      <c r="AB59" s="56"/>
      <c r="AC59" s="56"/>
      <c r="AD59" s="56"/>
      <c r="AE59" s="55"/>
      <c r="AF59" s="64"/>
      <c r="AI59" s="65"/>
    </row>
    <row r="60" spans="3:35">
      <c r="D60" s="43"/>
      <c r="E60" s="44">
        <v>3</v>
      </c>
      <c r="F60" s="43" t="s">
        <v>64</v>
      </c>
      <c r="G60" s="45"/>
      <c r="H60" s="45"/>
      <c r="I60" s="45"/>
      <c r="J60" s="45"/>
      <c r="K60" s="44"/>
      <c r="L60" s="43" t="s">
        <v>98</v>
      </c>
      <c r="M60" s="45"/>
      <c r="N60" s="45"/>
      <c r="O60" s="45"/>
      <c r="P60" s="45"/>
      <c r="Q60" s="45"/>
      <c r="R60" s="44"/>
      <c r="S60" s="43" t="s">
        <v>99</v>
      </c>
      <c r="T60" s="45"/>
      <c r="U60" s="45"/>
      <c r="V60" s="45"/>
      <c r="W60" s="45"/>
      <c r="X60" s="45"/>
      <c r="Y60" s="44"/>
      <c r="Z60" s="43" t="s">
        <v>100</v>
      </c>
      <c r="AA60" s="45"/>
      <c r="AB60" s="45"/>
      <c r="AC60" s="45"/>
      <c r="AD60" s="45"/>
      <c r="AE60" s="44"/>
      <c r="AF60" s="43" t="s">
        <v>85</v>
      </c>
      <c r="AG60" s="45"/>
      <c r="AH60" s="45"/>
      <c r="AI60" s="44"/>
    </row>
    <row r="63" spans="3:35">
      <c r="C63" s="27" t="s">
        <v>87</v>
      </c>
    </row>
    <row r="64" spans="3:35">
      <c r="D64" s="27" t="s">
        <v>88</v>
      </c>
    </row>
    <row r="66" spans="4:34">
      <c r="E66" s="27" t="s">
        <v>89</v>
      </c>
    </row>
    <row r="68" spans="4:34">
      <c r="F68" s="27" t="s">
        <v>90</v>
      </c>
    </row>
    <row r="71" spans="4:34">
      <c r="E71" s="27" t="s">
        <v>91</v>
      </c>
    </row>
    <row r="73" spans="4:34">
      <c r="F73" s="27" t="s">
        <v>152</v>
      </c>
    </row>
    <row r="76" spans="4:34">
      <c r="D76" s="27" t="s">
        <v>103</v>
      </c>
    </row>
    <row r="78" spans="4:34">
      <c r="E78" s="27" t="s">
        <v>89</v>
      </c>
    </row>
    <row r="80" spans="4:34">
      <c r="F80" s="46" t="s">
        <v>3</v>
      </c>
      <c r="G80" s="47"/>
      <c r="H80" s="46" t="s">
        <v>17</v>
      </c>
      <c r="I80" s="48"/>
      <c r="J80" s="48"/>
      <c r="K80" s="48"/>
      <c r="L80" s="48"/>
      <c r="M80" s="47"/>
      <c r="N80" s="46" t="s">
        <v>19</v>
      </c>
      <c r="O80" s="48"/>
      <c r="P80" s="48"/>
      <c r="Q80" s="48"/>
      <c r="R80" s="48"/>
      <c r="S80" s="48"/>
      <c r="T80" s="47"/>
      <c r="U80" s="46" t="s">
        <v>92</v>
      </c>
      <c r="V80" s="48"/>
      <c r="W80" s="48"/>
      <c r="X80" s="48"/>
      <c r="Y80" s="48"/>
      <c r="Z80" s="48"/>
      <c r="AA80" s="47"/>
      <c r="AB80" s="46" t="s">
        <v>93</v>
      </c>
      <c r="AC80" s="48"/>
      <c r="AD80" s="48"/>
      <c r="AE80" s="48"/>
      <c r="AF80" s="48"/>
      <c r="AG80" s="48"/>
      <c r="AH80" s="47"/>
    </row>
    <row r="81" spans="5:34">
      <c r="F81" s="49"/>
      <c r="G81" s="50"/>
      <c r="H81" s="49"/>
      <c r="I81" s="51"/>
      <c r="J81" s="51"/>
      <c r="K81" s="51"/>
      <c r="L81" s="51"/>
      <c r="M81" s="50"/>
      <c r="N81" s="49"/>
      <c r="O81" s="51"/>
      <c r="P81" s="51"/>
      <c r="Q81" s="51"/>
      <c r="R81" s="51"/>
      <c r="S81" s="51"/>
      <c r="T81" s="50"/>
      <c r="U81" s="49"/>
      <c r="V81" s="51"/>
      <c r="W81" s="51"/>
      <c r="X81" s="51"/>
      <c r="Y81" s="51"/>
      <c r="Z81" s="51"/>
      <c r="AA81" s="50"/>
      <c r="AB81" s="49" t="s">
        <v>94</v>
      </c>
      <c r="AC81" s="51"/>
      <c r="AD81" s="51"/>
      <c r="AE81" s="51"/>
      <c r="AF81" s="51"/>
      <c r="AG81" s="51"/>
      <c r="AH81" s="50"/>
    </row>
    <row r="82" spans="5:34">
      <c r="F82" s="54"/>
      <c r="G82" s="55">
        <v>1</v>
      </c>
      <c r="H82" s="54" t="s">
        <v>104</v>
      </c>
      <c r="I82" s="56"/>
      <c r="J82" s="56"/>
      <c r="K82" s="56"/>
      <c r="L82" s="56"/>
      <c r="M82" s="55"/>
      <c r="N82" s="54" t="s">
        <v>105</v>
      </c>
      <c r="O82" s="56"/>
      <c r="P82" s="56"/>
      <c r="Q82" s="56"/>
      <c r="R82" s="56"/>
      <c r="S82" s="56"/>
      <c r="T82" s="55"/>
      <c r="U82" s="54" t="s">
        <v>107</v>
      </c>
      <c r="V82" s="56"/>
      <c r="W82" s="56"/>
      <c r="X82" s="56"/>
      <c r="Y82" s="56"/>
      <c r="Z82" s="56"/>
      <c r="AA82" s="55"/>
      <c r="AB82" s="54" t="s">
        <v>108</v>
      </c>
      <c r="AC82" s="56"/>
      <c r="AD82" s="56"/>
      <c r="AE82" s="56"/>
      <c r="AF82" s="56"/>
      <c r="AG82" s="56"/>
      <c r="AH82" s="55"/>
    </row>
    <row r="83" spans="5:34">
      <c r="F83" s="59"/>
      <c r="G83" s="60"/>
      <c r="H83" s="59"/>
      <c r="I83" s="61"/>
      <c r="J83" s="61"/>
      <c r="K83" s="61"/>
      <c r="L83" s="61"/>
      <c r="M83" s="60"/>
      <c r="N83" s="59" t="s">
        <v>106</v>
      </c>
      <c r="O83" s="61"/>
      <c r="P83" s="61"/>
      <c r="Q83" s="61"/>
      <c r="R83" s="61"/>
      <c r="S83" s="61"/>
      <c r="T83" s="60"/>
      <c r="U83" s="59"/>
      <c r="V83" s="61"/>
      <c r="W83" s="61"/>
      <c r="X83" s="61"/>
      <c r="Y83" s="61"/>
      <c r="Z83" s="61"/>
      <c r="AA83" s="60"/>
      <c r="AB83" s="59"/>
      <c r="AC83" s="61"/>
      <c r="AD83" s="61"/>
      <c r="AE83" s="61"/>
      <c r="AF83" s="61"/>
      <c r="AG83" s="61"/>
      <c r="AH83" s="60"/>
    </row>
    <row r="84" spans="5:34">
      <c r="F84" s="54"/>
      <c r="G84" s="55">
        <v>2</v>
      </c>
      <c r="H84" s="54" t="s">
        <v>95</v>
      </c>
      <c r="I84" s="56"/>
      <c r="J84" s="56"/>
      <c r="K84" s="56"/>
      <c r="L84" s="56"/>
      <c r="M84" s="55"/>
      <c r="N84" s="54" t="s">
        <v>109</v>
      </c>
      <c r="O84" s="56"/>
      <c r="P84" s="56"/>
      <c r="Q84" s="56"/>
      <c r="R84" s="56"/>
      <c r="S84" s="56"/>
      <c r="T84" s="55"/>
      <c r="U84" s="54" t="s">
        <v>111</v>
      </c>
      <c r="V84" s="56"/>
      <c r="W84" s="56"/>
      <c r="X84" s="56"/>
      <c r="Y84" s="56"/>
      <c r="Z84" s="56"/>
      <c r="AA84" s="55"/>
      <c r="AB84" s="54" t="s">
        <v>108</v>
      </c>
      <c r="AC84" s="56"/>
      <c r="AD84" s="56"/>
      <c r="AE84" s="56"/>
      <c r="AF84" s="56"/>
      <c r="AG84" s="56"/>
      <c r="AH84" s="55"/>
    </row>
    <row r="85" spans="5:34">
      <c r="F85" s="59"/>
      <c r="G85" s="60"/>
      <c r="H85" s="59"/>
      <c r="I85" s="61"/>
      <c r="J85" s="61"/>
      <c r="K85" s="61"/>
      <c r="L85" s="61"/>
      <c r="M85" s="60"/>
      <c r="N85" s="59" t="s">
        <v>110</v>
      </c>
      <c r="O85" s="61"/>
      <c r="P85" s="61"/>
      <c r="Q85" s="61"/>
      <c r="R85" s="61"/>
      <c r="S85" s="61"/>
      <c r="T85" s="60"/>
      <c r="U85" s="59" t="s">
        <v>112</v>
      </c>
      <c r="V85" s="61"/>
      <c r="W85" s="61"/>
      <c r="X85" s="61"/>
      <c r="Y85" s="61"/>
      <c r="Z85" s="61"/>
      <c r="AA85" s="60"/>
      <c r="AB85" s="59"/>
      <c r="AC85" s="61"/>
      <c r="AD85" s="61"/>
      <c r="AE85" s="61"/>
      <c r="AF85" s="61"/>
      <c r="AG85" s="61"/>
      <c r="AH85" s="60"/>
    </row>
    <row r="87" spans="5:34">
      <c r="F87" s="27" t="s">
        <v>121</v>
      </c>
    </row>
    <row r="90" spans="5:34">
      <c r="E90" s="27" t="s">
        <v>150</v>
      </c>
    </row>
    <row r="92" spans="5:34">
      <c r="F92" s="27" t="s">
        <v>122</v>
      </c>
    </row>
    <row r="95" spans="5:34">
      <c r="E95" s="27" t="s">
        <v>149</v>
      </c>
    </row>
    <row r="97" spans="4:6">
      <c r="F97" s="27" t="s">
        <v>151</v>
      </c>
    </row>
    <row r="100" spans="4:6">
      <c r="D100" s="27" t="s">
        <v>123</v>
      </c>
    </row>
    <row r="102" spans="4:6">
      <c r="E102" s="27" t="s">
        <v>89</v>
      </c>
    </row>
    <row r="104" spans="4:6">
      <c r="F104" s="27" t="s">
        <v>90</v>
      </c>
    </row>
    <row r="107" spans="4:6">
      <c r="E107" s="27" t="s">
        <v>91</v>
      </c>
    </row>
    <row r="109" spans="4:6">
      <c r="F109" s="27" t="s">
        <v>84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F971-028A-4E42-989F-6D4ED26CF4F1}">
  <dimension ref="A1:AI127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7" customWidth="1"/>
    <col min="36" max="16384" width="3.58203125" style="27"/>
  </cols>
  <sheetData>
    <row r="1" spans="1:35">
      <c r="A1" s="104" t="s">
        <v>160</v>
      </c>
      <c r="B1" s="105"/>
      <c r="C1" s="105"/>
      <c r="D1" s="106"/>
      <c r="E1" s="107" t="str">
        <f>IF(変更履歴!E1="","",変更履歴!E1)</f>
        <v>SNSブログ作成</v>
      </c>
      <c r="F1" s="108"/>
      <c r="G1" s="108"/>
      <c r="H1" s="108"/>
      <c r="I1" s="108"/>
      <c r="J1" s="108"/>
      <c r="K1" s="108"/>
      <c r="L1" s="108"/>
      <c r="M1" s="108"/>
      <c r="N1" s="109"/>
      <c r="O1" s="113" t="s">
        <v>22</v>
      </c>
      <c r="P1" s="114"/>
      <c r="Q1" s="114"/>
      <c r="R1" s="115"/>
      <c r="S1" s="122" t="str">
        <f>変更履歴!S1</f>
        <v>システム機能設計書（画面）
WA10103/パスワード変更</v>
      </c>
      <c r="T1" s="123"/>
      <c r="U1" s="123"/>
      <c r="V1" s="123"/>
      <c r="W1" s="123"/>
      <c r="X1" s="123"/>
      <c r="Y1" s="123"/>
      <c r="Z1" s="124"/>
      <c r="AA1" s="104" t="s">
        <v>23</v>
      </c>
      <c r="AB1" s="106"/>
      <c r="AC1" s="131" t="str">
        <f>IF(変更履歴!AC1="","",変更履歴!AC1)</f>
        <v>安藤</v>
      </c>
      <c r="AD1" s="132"/>
      <c r="AE1" s="132"/>
      <c r="AF1" s="133"/>
      <c r="AG1" s="98">
        <f>IF(変更履歴!AG1="","",変更履歴!AG1)</f>
        <v>45783</v>
      </c>
      <c r="AH1" s="99"/>
      <c r="AI1" s="100"/>
    </row>
    <row r="2" spans="1:35">
      <c r="A2" s="104" t="s">
        <v>24</v>
      </c>
      <c r="B2" s="105"/>
      <c r="C2" s="105"/>
      <c r="D2" s="106"/>
      <c r="E2" s="107" t="str">
        <f>IF(変更履歴!E2="","",変更履歴!E2)</f>
        <v>SNSブログ作成</v>
      </c>
      <c r="F2" s="108"/>
      <c r="G2" s="108"/>
      <c r="H2" s="108"/>
      <c r="I2" s="108"/>
      <c r="J2" s="108"/>
      <c r="K2" s="108"/>
      <c r="L2" s="108"/>
      <c r="M2" s="108"/>
      <c r="N2" s="109"/>
      <c r="O2" s="116"/>
      <c r="P2" s="117"/>
      <c r="Q2" s="117"/>
      <c r="R2" s="118"/>
      <c r="S2" s="125"/>
      <c r="T2" s="126"/>
      <c r="U2" s="126"/>
      <c r="V2" s="126"/>
      <c r="W2" s="126"/>
      <c r="X2" s="126"/>
      <c r="Y2" s="126"/>
      <c r="Z2" s="127"/>
      <c r="AA2" s="104" t="s">
        <v>25</v>
      </c>
      <c r="AB2" s="106"/>
      <c r="AC2" s="131" t="str">
        <f ca="1">IF(変更履歴!AC2="","",変更履歴!AC2)</f>
        <v/>
      </c>
      <c r="AD2" s="132"/>
      <c r="AE2" s="132"/>
      <c r="AF2" s="133"/>
      <c r="AG2" s="98" t="str">
        <f>IF(変更履歴!AG2="","",変更履歴!AG2)</f>
        <v/>
      </c>
      <c r="AH2" s="99"/>
      <c r="AI2" s="100"/>
    </row>
    <row r="3" spans="1:35">
      <c r="A3" s="104" t="s">
        <v>26</v>
      </c>
      <c r="B3" s="105"/>
      <c r="C3" s="105"/>
      <c r="D3" s="106"/>
      <c r="E3" s="107" t="str">
        <f>IF(変更履歴!E3="","",変更履歴!E3)</f>
        <v/>
      </c>
      <c r="F3" s="108"/>
      <c r="G3" s="108"/>
      <c r="H3" s="108"/>
      <c r="I3" s="108"/>
      <c r="J3" s="108"/>
      <c r="K3" s="108"/>
      <c r="L3" s="108"/>
      <c r="M3" s="108"/>
      <c r="N3" s="109"/>
      <c r="O3" s="119"/>
      <c r="P3" s="120"/>
      <c r="Q3" s="120"/>
      <c r="R3" s="121"/>
      <c r="S3" s="128"/>
      <c r="T3" s="129"/>
      <c r="U3" s="129"/>
      <c r="V3" s="129"/>
      <c r="W3" s="129"/>
      <c r="X3" s="129"/>
      <c r="Y3" s="129"/>
      <c r="Z3" s="130"/>
      <c r="AA3" s="134"/>
      <c r="AB3" s="135"/>
      <c r="AC3" s="131" t="str">
        <f>IF(変更履歴!AC3="","",変更履歴!AC3)</f>
        <v/>
      </c>
      <c r="AD3" s="132"/>
      <c r="AE3" s="132"/>
      <c r="AF3" s="133"/>
      <c r="AG3" s="98" t="str">
        <f>IF(変更履歴!AG3="","",変更履歴!AG3)</f>
        <v/>
      </c>
      <c r="AH3" s="99"/>
      <c r="AI3" s="100"/>
    </row>
    <row r="5" spans="1:35">
      <c r="B5" s="27" t="s">
        <v>153</v>
      </c>
    </row>
    <row r="6" spans="1:35">
      <c r="C6" s="27" t="s">
        <v>124</v>
      </c>
    </row>
    <row r="7" spans="1:35" ht="18">
      <c r="B7"/>
    </row>
    <row r="35" spans="3:35">
      <c r="C35" s="27" t="s">
        <v>125</v>
      </c>
    </row>
    <row r="37" spans="3:35">
      <c r="D37" s="40" t="s">
        <v>3</v>
      </c>
      <c r="E37" s="41"/>
      <c r="F37" s="40" t="s">
        <v>4</v>
      </c>
      <c r="G37" s="42"/>
      <c r="H37" s="42"/>
      <c r="I37" s="42"/>
      <c r="J37" s="42"/>
      <c r="K37" s="42"/>
      <c r="L37" s="42"/>
      <c r="M37" s="42"/>
      <c r="N37" s="41"/>
      <c r="O37" s="40" t="s">
        <v>5</v>
      </c>
      <c r="P37" s="42"/>
      <c r="Q37" s="41"/>
      <c r="R37" s="40" t="s">
        <v>6</v>
      </c>
      <c r="S37" s="42"/>
      <c r="T37" s="42"/>
      <c r="U37" s="42"/>
      <c r="V37" s="42"/>
      <c r="W37" s="41"/>
      <c r="X37" s="40" t="s">
        <v>7</v>
      </c>
      <c r="Y37" s="42"/>
      <c r="Z37" s="42"/>
      <c r="AA37" s="42"/>
      <c r="AB37" s="42"/>
      <c r="AC37" s="42"/>
      <c r="AD37" s="42"/>
      <c r="AE37" s="42"/>
      <c r="AF37" s="42"/>
      <c r="AG37" s="42"/>
      <c r="AH37" s="41"/>
    </row>
    <row r="38" spans="3:35">
      <c r="D38" s="43"/>
      <c r="E38" s="44">
        <v>1</v>
      </c>
      <c r="F38" s="43" t="s">
        <v>68</v>
      </c>
      <c r="G38" s="45"/>
      <c r="H38" s="45"/>
      <c r="I38" s="45"/>
      <c r="J38" s="45"/>
      <c r="K38" s="45"/>
      <c r="L38" s="45"/>
      <c r="M38" s="45"/>
      <c r="N38" s="44"/>
      <c r="O38" s="43" t="s">
        <v>68</v>
      </c>
      <c r="P38" s="45"/>
      <c r="Q38" s="44"/>
      <c r="R38" s="43" t="s">
        <v>68</v>
      </c>
      <c r="S38" s="45"/>
      <c r="T38" s="45"/>
      <c r="U38" s="45"/>
      <c r="V38" s="45"/>
      <c r="W38" s="44"/>
      <c r="X38" s="43" t="s">
        <v>68</v>
      </c>
      <c r="Y38" s="45"/>
      <c r="Z38" s="45"/>
      <c r="AA38" s="45"/>
      <c r="AB38" s="45"/>
      <c r="AC38" s="45"/>
      <c r="AD38" s="45"/>
      <c r="AE38" s="45"/>
      <c r="AF38" s="45"/>
      <c r="AG38" s="45"/>
      <c r="AH38" s="44"/>
    </row>
    <row r="41" spans="3:35">
      <c r="C41" s="27" t="s">
        <v>126</v>
      </c>
    </row>
    <row r="43" spans="3:35">
      <c r="D43" s="46" t="s">
        <v>3</v>
      </c>
      <c r="E43" s="47"/>
      <c r="F43" s="40" t="s">
        <v>15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1"/>
      <c r="AF43" s="46" t="s">
        <v>14</v>
      </c>
      <c r="AG43" s="48"/>
      <c r="AH43" s="48"/>
      <c r="AI43" s="47"/>
    </row>
    <row r="44" spans="3:35">
      <c r="D44" s="49"/>
      <c r="E44" s="50"/>
      <c r="F44" s="40" t="s">
        <v>8</v>
      </c>
      <c r="G44" s="42"/>
      <c r="H44" s="42"/>
      <c r="I44" s="41"/>
      <c r="J44" s="40" t="s">
        <v>9</v>
      </c>
      <c r="K44" s="42"/>
      <c r="L44" s="42"/>
      <c r="M44" s="41"/>
      <c r="N44" s="40" t="s">
        <v>10</v>
      </c>
      <c r="O44" s="42"/>
      <c r="P44" s="42"/>
      <c r="Q44" s="41"/>
      <c r="R44" s="40" t="s">
        <v>11</v>
      </c>
      <c r="S44" s="42"/>
      <c r="T44" s="42"/>
      <c r="U44" s="42"/>
      <c r="V44" s="42"/>
      <c r="W44" s="41"/>
      <c r="X44" s="40" t="s">
        <v>12</v>
      </c>
      <c r="Y44" s="42"/>
      <c r="Z44" s="42"/>
      <c r="AA44" s="42"/>
      <c r="AB44" s="42"/>
      <c r="AC44" s="41"/>
      <c r="AD44" s="40" t="s">
        <v>13</v>
      </c>
      <c r="AE44" s="41"/>
      <c r="AF44" s="49"/>
      <c r="AG44" s="51"/>
      <c r="AH44" s="51"/>
      <c r="AI44" s="50"/>
    </row>
    <row r="45" spans="3:35">
      <c r="D45" s="54"/>
      <c r="E45" s="55">
        <v>1</v>
      </c>
      <c r="F45" s="54" t="s">
        <v>72</v>
      </c>
      <c r="G45" s="56"/>
      <c r="H45" s="56"/>
      <c r="I45" s="55"/>
      <c r="J45" s="54" t="s">
        <v>73</v>
      </c>
      <c r="K45" s="56"/>
      <c r="L45" s="56"/>
      <c r="M45" s="55"/>
      <c r="N45" s="54" t="s">
        <v>68</v>
      </c>
      <c r="O45" s="56"/>
      <c r="P45" s="56"/>
      <c r="Q45" s="55"/>
      <c r="R45" s="54" t="s">
        <v>74</v>
      </c>
      <c r="S45" s="56"/>
      <c r="T45" s="56"/>
      <c r="U45" s="56"/>
      <c r="V45" s="56"/>
      <c r="W45" s="55"/>
      <c r="X45" s="54"/>
      <c r="Y45" s="56"/>
      <c r="Z45" s="56"/>
      <c r="AA45" s="56"/>
      <c r="AB45" s="56"/>
      <c r="AC45" s="55"/>
      <c r="AD45" s="57" t="s">
        <v>75</v>
      </c>
      <c r="AE45" s="58"/>
      <c r="AF45" s="54" t="s">
        <v>68</v>
      </c>
      <c r="AG45" s="56"/>
      <c r="AH45" s="56"/>
      <c r="AI45" s="55"/>
    </row>
    <row r="46" spans="3:35">
      <c r="D46" s="59"/>
      <c r="E46" s="60"/>
      <c r="F46" s="59"/>
      <c r="G46" s="61"/>
      <c r="H46" s="61"/>
      <c r="I46" s="60"/>
      <c r="J46" s="59"/>
      <c r="K46" s="61"/>
      <c r="L46" s="61"/>
      <c r="M46" s="60"/>
      <c r="N46" s="59"/>
      <c r="O46" s="61"/>
      <c r="P46" s="61"/>
      <c r="Q46" s="60"/>
      <c r="R46" s="59" t="s">
        <v>76</v>
      </c>
      <c r="S46" s="61"/>
      <c r="T46" s="61"/>
      <c r="U46" s="61"/>
      <c r="V46" s="61"/>
      <c r="W46" s="60"/>
      <c r="X46" s="59"/>
      <c r="Y46" s="61"/>
      <c r="Z46" s="61"/>
      <c r="AA46" s="61"/>
      <c r="AB46" s="61"/>
      <c r="AC46" s="60"/>
      <c r="AD46" s="62"/>
      <c r="AE46" s="63"/>
      <c r="AF46" s="59"/>
      <c r="AG46" s="61"/>
      <c r="AH46" s="61"/>
      <c r="AI46" s="60"/>
    </row>
    <row r="47" spans="3:35">
      <c r="D47" s="54"/>
      <c r="E47" s="55">
        <v>2</v>
      </c>
      <c r="F47" s="54" t="s">
        <v>97</v>
      </c>
      <c r="G47" s="56"/>
      <c r="H47" s="56"/>
      <c r="I47" s="55"/>
      <c r="J47" s="54" t="s">
        <v>73</v>
      </c>
      <c r="K47" s="56"/>
      <c r="L47" s="56"/>
      <c r="M47" s="55"/>
      <c r="N47" s="54" t="s">
        <v>68</v>
      </c>
      <c r="O47" s="56"/>
      <c r="P47" s="56"/>
      <c r="Q47" s="55"/>
      <c r="R47" s="54" t="s">
        <v>74</v>
      </c>
      <c r="S47" s="56"/>
      <c r="T47" s="56"/>
      <c r="U47" s="56"/>
      <c r="V47" s="56"/>
      <c r="W47" s="55"/>
      <c r="X47" s="54"/>
      <c r="Y47" s="56"/>
      <c r="Z47" s="56"/>
      <c r="AA47" s="56"/>
      <c r="AB47" s="56"/>
      <c r="AC47" s="55"/>
      <c r="AD47" s="57" t="s">
        <v>75</v>
      </c>
      <c r="AE47" s="58"/>
      <c r="AF47" s="54" t="s">
        <v>68</v>
      </c>
      <c r="AG47" s="56"/>
      <c r="AH47" s="56"/>
      <c r="AI47" s="55"/>
    </row>
    <row r="48" spans="3:35">
      <c r="D48" s="59"/>
      <c r="E48" s="60"/>
      <c r="F48" s="59"/>
      <c r="G48" s="61"/>
      <c r="H48" s="61"/>
      <c r="I48" s="60"/>
      <c r="J48" s="59"/>
      <c r="K48" s="61"/>
      <c r="L48" s="61"/>
      <c r="M48" s="60"/>
      <c r="N48" s="59"/>
      <c r="O48" s="61"/>
      <c r="P48" s="61"/>
      <c r="Q48" s="60"/>
      <c r="R48" s="59" t="s">
        <v>76</v>
      </c>
      <c r="S48" s="61"/>
      <c r="T48" s="61"/>
      <c r="U48" s="61"/>
      <c r="V48" s="61"/>
      <c r="W48" s="60"/>
      <c r="X48" s="59"/>
      <c r="Y48" s="61"/>
      <c r="Z48" s="61"/>
      <c r="AA48" s="61"/>
      <c r="AB48" s="61"/>
      <c r="AC48" s="60"/>
      <c r="AD48" s="62"/>
      <c r="AE48" s="63"/>
      <c r="AF48" s="59"/>
      <c r="AG48" s="61"/>
      <c r="AH48" s="61"/>
      <c r="AI48" s="60"/>
    </row>
    <row r="51" spans="3:35">
      <c r="C51" s="27" t="s">
        <v>127</v>
      </c>
    </row>
    <row r="53" spans="3:35">
      <c r="D53" s="46" t="s">
        <v>3</v>
      </c>
      <c r="E53" s="48"/>
      <c r="F53" s="46" t="s">
        <v>194</v>
      </c>
      <c r="G53" s="48"/>
      <c r="H53" s="48"/>
      <c r="I53" s="48"/>
      <c r="J53" s="47"/>
      <c r="K53" s="46" t="s">
        <v>195</v>
      </c>
      <c r="L53" s="48"/>
      <c r="M53" s="48"/>
      <c r="N53" s="48"/>
      <c r="O53" s="48"/>
      <c r="P53" s="47"/>
      <c r="Q53" s="69" t="s">
        <v>196</v>
      </c>
      <c r="R53" s="40" t="s">
        <v>197</v>
      </c>
      <c r="S53" s="42"/>
      <c r="T53" s="42"/>
      <c r="U53" s="42"/>
      <c r="V53" s="42"/>
      <c r="W53" s="41"/>
      <c r="X53" s="46" t="s">
        <v>7</v>
      </c>
      <c r="Y53" s="48"/>
      <c r="Z53" s="48"/>
      <c r="AA53" s="48"/>
      <c r="AB53" s="48"/>
      <c r="AC53" s="48"/>
      <c r="AD53" s="48"/>
      <c r="AE53" s="48"/>
      <c r="AF53" s="48"/>
      <c r="AG53" s="48"/>
      <c r="AH53" s="47"/>
    </row>
    <row r="54" spans="3:35">
      <c r="D54" s="49"/>
      <c r="E54" s="51"/>
      <c r="F54" s="49"/>
      <c r="G54" s="51"/>
      <c r="H54" s="51"/>
      <c r="I54" s="51"/>
      <c r="J54" s="50"/>
      <c r="K54" s="49"/>
      <c r="L54" s="51"/>
      <c r="M54" s="51"/>
      <c r="N54" s="51"/>
      <c r="O54" s="51"/>
      <c r="P54" s="50"/>
      <c r="Q54" s="70"/>
      <c r="R54" s="71" t="s">
        <v>198</v>
      </c>
      <c r="S54" s="71" t="s">
        <v>199</v>
      </c>
      <c r="T54" s="71" t="s">
        <v>200</v>
      </c>
      <c r="U54" s="71" t="s">
        <v>201</v>
      </c>
      <c r="V54" s="40" t="s">
        <v>202</v>
      </c>
      <c r="W54" s="41"/>
      <c r="X54" s="49"/>
      <c r="Y54" s="51"/>
      <c r="Z54" s="51"/>
      <c r="AA54" s="51"/>
      <c r="AB54" s="51"/>
      <c r="AC54" s="51"/>
      <c r="AD54" s="51"/>
      <c r="AE54" s="51"/>
      <c r="AF54" s="51"/>
      <c r="AG54" s="51"/>
      <c r="AH54" s="50"/>
    </row>
    <row r="55" spans="3:35">
      <c r="D55" s="43"/>
      <c r="E55" s="45">
        <v>1</v>
      </c>
      <c r="F55" s="43" t="s">
        <v>203</v>
      </c>
      <c r="G55" s="45"/>
      <c r="H55" s="45"/>
      <c r="I55" s="45"/>
      <c r="J55" s="44"/>
      <c r="K55" s="43" t="s">
        <v>204</v>
      </c>
      <c r="L55" s="45"/>
      <c r="M55" s="45"/>
      <c r="N55" s="45"/>
      <c r="O55" s="45"/>
      <c r="P55" s="44"/>
      <c r="Q55" s="72" t="s">
        <v>205</v>
      </c>
      <c r="R55" s="73" t="s">
        <v>68</v>
      </c>
      <c r="S55" s="73" t="s">
        <v>68</v>
      </c>
      <c r="T55" s="73" t="s">
        <v>71</v>
      </c>
      <c r="U55" s="73" t="s">
        <v>68</v>
      </c>
      <c r="V55" s="52" t="s">
        <v>68</v>
      </c>
      <c r="W55" s="53"/>
      <c r="X55" s="43" t="s">
        <v>68</v>
      </c>
      <c r="Y55" s="45"/>
      <c r="Z55" s="45"/>
      <c r="AA55" s="45"/>
      <c r="AB55" s="45"/>
      <c r="AC55" s="45"/>
      <c r="AD55" s="45"/>
      <c r="AE55" s="45"/>
      <c r="AF55" s="45"/>
      <c r="AG55" s="45"/>
      <c r="AH55" s="44"/>
    </row>
    <row r="58" spans="3:35">
      <c r="C58" s="27" t="s">
        <v>128</v>
      </c>
    </row>
    <row r="60" spans="3:35">
      <c r="D60" s="40" t="s">
        <v>3</v>
      </c>
      <c r="E60" s="41"/>
      <c r="F60" s="40" t="s">
        <v>16</v>
      </c>
      <c r="G60" s="42"/>
      <c r="H60" s="42"/>
      <c r="I60" s="42"/>
      <c r="J60" s="42"/>
      <c r="K60" s="41"/>
      <c r="L60" s="40" t="s">
        <v>18</v>
      </c>
      <c r="M60" s="42"/>
      <c r="N60" s="42"/>
      <c r="O60" s="42"/>
      <c r="P60" s="42"/>
      <c r="Q60" s="42"/>
      <c r="R60" s="41"/>
      <c r="S60" s="40" t="s">
        <v>80</v>
      </c>
      <c r="T60" s="42"/>
      <c r="U60" s="42"/>
      <c r="V60" s="42"/>
      <c r="W60" s="42"/>
      <c r="X60" s="42"/>
      <c r="Y60" s="41"/>
      <c r="Z60" s="40" t="s">
        <v>81</v>
      </c>
      <c r="AA60" s="42"/>
      <c r="AB60" s="42"/>
      <c r="AC60" s="42"/>
      <c r="AD60" s="42"/>
      <c r="AE60" s="41"/>
      <c r="AF60" s="40" t="s">
        <v>82</v>
      </c>
      <c r="AG60" s="42"/>
      <c r="AH60" s="42"/>
      <c r="AI60" s="41"/>
    </row>
    <row r="61" spans="3:35">
      <c r="D61" s="43"/>
      <c r="E61" s="45">
        <v>1</v>
      </c>
      <c r="F61" s="43" t="s">
        <v>83</v>
      </c>
      <c r="G61" s="45"/>
      <c r="H61" s="45"/>
      <c r="I61" s="45"/>
      <c r="J61" s="45"/>
      <c r="K61" s="44"/>
      <c r="L61" s="43" t="s">
        <v>68</v>
      </c>
      <c r="M61" s="45"/>
      <c r="N61" s="45"/>
      <c r="O61" s="45"/>
      <c r="P61" s="45"/>
      <c r="Q61" s="45"/>
      <c r="R61" s="44"/>
      <c r="S61" s="43" t="s">
        <v>96</v>
      </c>
      <c r="T61" s="45"/>
      <c r="U61" s="45"/>
      <c r="V61" s="45"/>
      <c r="W61" s="45"/>
      <c r="X61" s="45"/>
      <c r="Y61" s="44"/>
      <c r="Z61" s="43" t="s">
        <v>68</v>
      </c>
      <c r="AA61" s="45"/>
      <c r="AB61" s="45"/>
      <c r="AC61" s="45"/>
      <c r="AD61" s="45"/>
      <c r="AE61" s="44"/>
      <c r="AF61" s="43" t="s">
        <v>85</v>
      </c>
      <c r="AG61" s="45"/>
      <c r="AH61" s="45"/>
      <c r="AI61" s="44"/>
    </row>
    <row r="62" spans="3:35">
      <c r="D62" s="54"/>
      <c r="E62" s="55">
        <v>2</v>
      </c>
      <c r="F62" s="54" t="s">
        <v>140</v>
      </c>
      <c r="G62" s="56"/>
      <c r="H62" s="56"/>
      <c r="I62" s="56"/>
      <c r="J62" s="56"/>
      <c r="K62" s="55"/>
      <c r="L62" s="54" t="s">
        <v>155</v>
      </c>
      <c r="M62" s="56"/>
      <c r="N62" s="56"/>
      <c r="O62" s="56"/>
      <c r="P62" s="56"/>
      <c r="Q62" s="56"/>
      <c r="R62" s="55"/>
      <c r="S62" s="54" t="s">
        <v>156</v>
      </c>
      <c r="T62" s="56"/>
      <c r="U62" s="56"/>
      <c r="V62" s="56"/>
      <c r="W62" s="56"/>
      <c r="X62" s="56"/>
      <c r="Y62" s="55"/>
      <c r="Z62" s="54" t="s">
        <v>158</v>
      </c>
      <c r="AA62" s="56"/>
      <c r="AB62" s="56"/>
      <c r="AC62" s="56"/>
      <c r="AD62" s="56"/>
      <c r="AE62" s="55"/>
      <c r="AF62" s="54" t="s">
        <v>86</v>
      </c>
      <c r="AG62" s="56"/>
      <c r="AH62" s="56"/>
      <c r="AI62" s="55"/>
    </row>
    <row r="63" spans="3:35">
      <c r="D63" s="59"/>
      <c r="E63" s="60"/>
      <c r="F63" s="59"/>
      <c r="G63" s="61"/>
      <c r="H63" s="61"/>
      <c r="I63" s="61"/>
      <c r="J63" s="61"/>
      <c r="K63" s="60"/>
      <c r="L63" s="59"/>
      <c r="M63" s="61"/>
      <c r="N63" s="61"/>
      <c r="O63" s="61"/>
      <c r="P63" s="61"/>
      <c r="Q63" s="61"/>
      <c r="R63" s="60"/>
      <c r="S63" s="59" t="s">
        <v>157</v>
      </c>
      <c r="T63" s="61"/>
      <c r="U63" s="61"/>
      <c r="V63" s="61"/>
      <c r="W63" s="61"/>
      <c r="X63" s="61"/>
      <c r="Y63" s="60"/>
      <c r="Z63" s="59"/>
      <c r="AA63" s="61"/>
      <c r="AB63" s="61"/>
      <c r="AC63" s="61"/>
      <c r="AD63" s="61"/>
      <c r="AE63" s="60"/>
      <c r="AF63" s="59"/>
      <c r="AG63" s="61"/>
      <c r="AH63" s="61"/>
      <c r="AI63" s="60"/>
    </row>
    <row r="66" spans="3:30">
      <c r="C66" s="27" t="s">
        <v>129</v>
      </c>
    </row>
    <row r="67" spans="3:30">
      <c r="D67" s="27" t="s">
        <v>130</v>
      </c>
    </row>
    <row r="69" spans="3:30">
      <c r="E69" s="27" t="s">
        <v>206</v>
      </c>
    </row>
    <row r="71" spans="3:30">
      <c r="F71" s="40" t="s">
        <v>207</v>
      </c>
      <c r="G71" s="41"/>
      <c r="H71" s="40" t="s">
        <v>208</v>
      </c>
      <c r="I71" s="42"/>
      <c r="J71" s="41"/>
      <c r="K71" s="40" t="s">
        <v>209</v>
      </c>
      <c r="L71" s="42"/>
      <c r="M71" s="42"/>
      <c r="N71" s="41"/>
      <c r="O71" s="40" t="s">
        <v>210</v>
      </c>
      <c r="P71" s="42"/>
      <c r="Q71" s="41"/>
      <c r="R71" s="40" t="s">
        <v>211</v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1"/>
    </row>
    <row r="72" spans="3:30">
      <c r="F72" s="43"/>
      <c r="G72" s="44">
        <v>1</v>
      </c>
      <c r="H72" s="43" t="s">
        <v>212</v>
      </c>
      <c r="I72" s="45"/>
      <c r="J72" s="44"/>
      <c r="K72" s="43" t="s">
        <v>213</v>
      </c>
      <c r="L72" s="45"/>
      <c r="M72" s="45"/>
      <c r="N72" s="44"/>
      <c r="O72" s="43" t="s">
        <v>214</v>
      </c>
      <c r="P72" s="45"/>
      <c r="Q72" s="44"/>
      <c r="R72" s="43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4"/>
    </row>
    <row r="75" spans="3:30">
      <c r="E75" s="27" t="s">
        <v>215</v>
      </c>
    </row>
    <row r="77" spans="3:30">
      <c r="F77" s="27" t="s">
        <v>90</v>
      </c>
    </row>
    <row r="80" spans="3:30">
      <c r="E80" s="27" t="s">
        <v>149</v>
      </c>
    </row>
    <row r="82" spans="4:34">
      <c r="F82" s="27" t="s">
        <v>154</v>
      </c>
    </row>
    <row r="85" spans="4:34">
      <c r="D85" s="27" t="s">
        <v>161</v>
      </c>
    </row>
    <row r="87" spans="4:34">
      <c r="E87" s="27" t="s">
        <v>89</v>
      </c>
    </row>
    <row r="89" spans="4:34">
      <c r="F89" s="46" t="s">
        <v>3</v>
      </c>
      <c r="G89" s="47"/>
      <c r="H89" s="46" t="s">
        <v>17</v>
      </c>
      <c r="I89" s="48"/>
      <c r="J89" s="48"/>
      <c r="K89" s="48"/>
      <c r="L89" s="48"/>
      <c r="M89" s="47"/>
      <c r="N89" s="46" t="s">
        <v>19</v>
      </c>
      <c r="O89" s="48"/>
      <c r="P89" s="48"/>
      <c r="Q89" s="48"/>
      <c r="R89" s="48"/>
      <c r="S89" s="48"/>
      <c r="T89" s="47"/>
      <c r="U89" s="46" t="s">
        <v>92</v>
      </c>
      <c r="V89" s="48"/>
      <c r="W89" s="48"/>
      <c r="X89" s="48"/>
      <c r="Y89" s="48"/>
      <c r="Z89" s="48"/>
      <c r="AA89" s="47"/>
      <c r="AB89" s="46" t="s">
        <v>93</v>
      </c>
      <c r="AC89" s="48"/>
      <c r="AD89" s="48"/>
      <c r="AE89" s="48"/>
      <c r="AF89" s="48"/>
      <c r="AG89" s="48"/>
      <c r="AH89" s="47"/>
    </row>
    <row r="90" spans="4:34">
      <c r="F90" s="49"/>
      <c r="G90" s="50"/>
      <c r="H90" s="49"/>
      <c r="I90" s="51"/>
      <c r="J90" s="51"/>
      <c r="K90" s="51"/>
      <c r="L90" s="51"/>
      <c r="M90" s="50"/>
      <c r="N90" s="49"/>
      <c r="O90" s="51"/>
      <c r="P90" s="51"/>
      <c r="Q90" s="51"/>
      <c r="R90" s="51"/>
      <c r="S90" s="51"/>
      <c r="T90" s="50"/>
      <c r="U90" s="49"/>
      <c r="V90" s="51"/>
      <c r="W90" s="51"/>
      <c r="X90" s="51"/>
      <c r="Y90" s="51"/>
      <c r="Z90" s="51"/>
      <c r="AA90" s="50"/>
      <c r="AB90" s="49" t="s">
        <v>94</v>
      </c>
      <c r="AC90" s="51"/>
      <c r="AD90" s="51"/>
      <c r="AE90" s="51"/>
      <c r="AF90" s="51"/>
      <c r="AG90" s="51"/>
      <c r="AH90" s="50"/>
    </row>
    <row r="91" spans="4:34">
      <c r="F91" s="54"/>
      <c r="G91" s="55">
        <v>1</v>
      </c>
      <c r="H91" s="54" t="s">
        <v>104</v>
      </c>
      <c r="I91" s="56"/>
      <c r="J91" s="56"/>
      <c r="K91" s="56"/>
      <c r="L91" s="56"/>
      <c r="M91" s="55"/>
      <c r="N91" s="54" t="s">
        <v>105</v>
      </c>
      <c r="O91" s="56"/>
      <c r="P91" s="56"/>
      <c r="Q91" s="56"/>
      <c r="R91" s="56"/>
      <c r="S91" s="56"/>
      <c r="T91" s="55"/>
      <c r="U91" s="54" t="s">
        <v>107</v>
      </c>
      <c r="V91" s="56"/>
      <c r="W91" s="56"/>
      <c r="X91" s="56"/>
      <c r="Y91" s="56"/>
      <c r="Z91" s="56"/>
      <c r="AA91" s="55"/>
      <c r="AB91" s="54" t="s">
        <v>108</v>
      </c>
      <c r="AC91" s="56"/>
      <c r="AD91" s="56"/>
      <c r="AE91" s="56"/>
      <c r="AF91" s="56"/>
      <c r="AG91" s="56"/>
      <c r="AH91" s="55"/>
    </row>
    <row r="92" spans="4:34">
      <c r="F92" s="59"/>
      <c r="G92" s="60"/>
      <c r="H92" s="59"/>
      <c r="I92" s="61"/>
      <c r="J92" s="61"/>
      <c r="K92" s="61"/>
      <c r="L92" s="61"/>
      <c r="M92" s="60"/>
      <c r="N92" s="59" t="s">
        <v>106</v>
      </c>
      <c r="O92" s="61"/>
      <c r="P92" s="61"/>
      <c r="Q92" s="61"/>
      <c r="R92" s="61"/>
      <c r="S92" s="61"/>
      <c r="T92" s="60"/>
      <c r="U92" s="59"/>
      <c r="V92" s="61"/>
      <c r="W92" s="61"/>
      <c r="X92" s="61"/>
      <c r="Y92" s="61"/>
      <c r="Z92" s="61"/>
      <c r="AA92" s="60"/>
      <c r="AB92" s="59"/>
      <c r="AC92" s="61"/>
      <c r="AD92" s="61"/>
      <c r="AE92" s="61"/>
      <c r="AF92" s="61"/>
      <c r="AG92" s="61"/>
      <c r="AH92" s="60"/>
    </row>
    <row r="93" spans="4:34">
      <c r="F93" s="54"/>
      <c r="G93" s="55">
        <v>2</v>
      </c>
      <c r="H93" s="54" t="s">
        <v>113</v>
      </c>
      <c r="I93" s="56"/>
      <c r="J93" s="56"/>
      <c r="K93" s="56"/>
      <c r="L93" s="56"/>
      <c r="M93" s="55"/>
      <c r="N93" s="54" t="s">
        <v>114</v>
      </c>
      <c r="O93" s="56"/>
      <c r="P93" s="56"/>
      <c r="Q93" s="56"/>
      <c r="R93" s="56"/>
      <c r="S93" s="56"/>
      <c r="T93" s="55"/>
      <c r="U93" s="54" t="s">
        <v>115</v>
      </c>
      <c r="V93" s="56"/>
      <c r="W93" s="56"/>
      <c r="X93" s="56"/>
      <c r="Y93" s="56"/>
      <c r="Z93" s="56"/>
      <c r="AA93" s="55"/>
      <c r="AB93" s="54" t="s">
        <v>108</v>
      </c>
      <c r="AC93" s="56"/>
      <c r="AD93" s="56"/>
      <c r="AE93" s="56"/>
      <c r="AF93" s="56"/>
      <c r="AG93" s="56"/>
      <c r="AH93" s="55"/>
    </row>
    <row r="94" spans="4:34">
      <c r="F94" s="59"/>
      <c r="G94" s="60"/>
      <c r="H94" s="59"/>
      <c r="I94" s="61"/>
      <c r="J94" s="61"/>
      <c r="K94" s="61"/>
      <c r="L94" s="61"/>
      <c r="M94" s="60"/>
      <c r="N94" s="59" t="s">
        <v>110</v>
      </c>
      <c r="O94" s="61"/>
      <c r="P94" s="61"/>
      <c r="Q94" s="61"/>
      <c r="R94" s="61"/>
      <c r="S94" s="61"/>
      <c r="T94" s="60"/>
      <c r="U94" s="59" t="s">
        <v>112</v>
      </c>
      <c r="V94" s="61"/>
      <c r="W94" s="61"/>
      <c r="X94" s="61"/>
      <c r="Y94" s="61"/>
      <c r="Z94" s="61"/>
      <c r="AA94" s="60"/>
      <c r="AB94" s="59"/>
      <c r="AC94" s="61"/>
      <c r="AD94" s="61"/>
      <c r="AE94" s="61"/>
      <c r="AF94" s="61"/>
      <c r="AG94" s="61"/>
      <c r="AH94" s="60"/>
    </row>
    <row r="95" spans="4:34">
      <c r="F95" s="54"/>
      <c r="G95" s="55">
        <v>3</v>
      </c>
      <c r="H95" s="54" t="s">
        <v>116</v>
      </c>
      <c r="I95" s="56"/>
      <c r="J95" s="56"/>
      <c r="K95" s="56"/>
      <c r="L95" s="56"/>
      <c r="M95" s="55"/>
      <c r="N95" s="54" t="s">
        <v>117</v>
      </c>
      <c r="O95" s="56"/>
      <c r="P95" s="56"/>
      <c r="Q95" s="56"/>
      <c r="R95" s="56"/>
      <c r="S95" s="56"/>
      <c r="T95" s="55"/>
      <c r="U95" s="54" t="s">
        <v>119</v>
      </c>
      <c r="V95" s="56"/>
      <c r="W95" s="56"/>
      <c r="X95" s="56"/>
      <c r="Y95" s="56"/>
      <c r="Z95" s="56"/>
      <c r="AA95" s="55"/>
      <c r="AB95" s="54" t="s">
        <v>108</v>
      </c>
      <c r="AC95" s="56"/>
      <c r="AD95" s="56"/>
      <c r="AE95" s="56"/>
      <c r="AF95" s="56"/>
      <c r="AG95" s="56"/>
      <c r="AH95" s="55"/>
    </row>
    <row r="96" spans="4:34">
      <c r="F96" s="59"/>
      <c r="G96" s="60"/>
      <c r="H96" s="59"/>
      <c r="I96" s="61"/>
      <c r="J96" s="61"/>
      <c r="K96" s="61"/>
      <c r="L96" s="61"/>
      <c r="M96" s="60"/>
      <c r="N96" s="59" t="s">
        <v>118</v>
      </c>
      <c r="O96" s="61"/>
      <c r="P96" s="61"/>
      <c r="Q96" s="61"/>
      <c r="R96" s="61"/>
      <c r="S96" s="61"/>
      <c r="T96" s="60"/>
      <c r="U96" s="59" t="s">
        <v>120</v>
      </c>
      <c r="V96" s="61"/>
      <c r="W96" s="61"/>
      <c r="X96" s="61"/>
      <c r="Y96" s="61"/>
      <c r="Z96" s="61"/>
      <c r="AA96" s="60"/>
      <c r="AB96" s="59"/>
      <c r="AC96" s="61"/>
      <c r="AD96" s="61"/>
      <c r="AE96" s="61"/>
      <c r="AF96" s="61"/>
      <c r="AG96" s="61"/>
      <c r="AH96" s="60"/>
    </row>
    <row r="98" spans="5:24">
      <c r="F98" s="27" t="s">
        <v>121</v>
      </c>
    </row>
    <row r="101" spans="5:24">
      <c r="E101" s="27" t="s">
        <v>169</v>
      </c>
    </row>
    <row r="103" spans="5:24">
      <c r="F103" s="27" t="s">
        <v>170</v>
      </c>
    </row>
    <row r="104" spans="5:24">
      <c r="F104" s="27" t="s">
        <v>171</v>
      </c>
    </row>
    <row r="106" spans="5:24">
      <c r="F106" s="40" t="s">
        <v>172</v>
      </c>
      <c r="G106" s="42"/>
      <c r="H106" s="42"/>
      <c r="I106" s="42"/>
      <c r="J106" s="42"/>
      <c r="K106" s="41"/>
      <c r="L106" s="40" t="s">
        <v>173</v>
      </c>
      <c r="M106" s="42"/>
      <c r="N106" s="42"/>
      <c r="O106" s="42"/>
      <c r="P106" s="42"/>
      <c r="Q106" s="40" t="s">
        <v>174</v>
      </c>
      <c r="R106" s="42"/>
      <c r="S106" s="42"/>
      <c r="T106" s="41"/>
      <c r="U106" s="40" t="s">
        <v>175</v>
      </c>
      <c r="V106" s="42"/>
      <c r="W106" s="42"/>
      <c r="X106" s="41"/>
    </row>
    <row r="107" spans="5:24">
      <c r="F107" s="43" t="s">
        <v>140</v>
      </c>
      <c r="G107" s="45"/>
      <c r="H107" s="45"/>
      <c r="I107" s="45"/>
      <c r="J107" s="45"/>
      <c r="K107" s="45"/>
      <c r="L107" s="43" t="s">
        <v>187</v>
      </c>
      <c r="M107" s="45"/>
      <c r="N107" s="45"/>
      <c r="O107" s="45"/>
      <c r="P107" s="45"/>
      <c r="Q107" s="43" t="s">
        <v>188</v>
      </c>
      <c r="R107" s="45"/>
      <c r="S107" s="45"/>
      <c r="T107" s="44"/>
      <c r="U107" s="43" t="s">
        <v>176</v>
      </c>
      <c r="V107" s="45"/>
      <c r="W107" s="45"/>
      <c r="X107" s="44"/>
    </row>
    <row r="110" spans="5:24">
      <c r="F110" s="46" t="s">
        <v>3</v>
      </c>
      <c r="G110" s="47"/>
      <c r="H110" s="40" t="s">
        <v>177</v>
      </c>
      <c r="I110" s="42"/>
      <c r="J110" s="42"/>
      <c r="K110" s="42"/>
      <c r="L110" s="40" t="s">
        <v>178</v>
      </c>
      <c r="M110" s="42"/>
      <c r="N110" s="42"/>
      <c r="O110" s="42"/>
      <c r="P110" s="42"/>
      <c r="Q110" s="40" t="s">
        <v>13</v>
      </c>
      <c r="R110" s="41"/>
    </row>
    <row r="111" spans="5:24">
      <c r="F111" s="43"/>
      <c r="G111" s="44">
        <v>1</v>
      </c>
      <c r="H111" s="61" t="s">
        <v>72</v>
      </c>
      <c r="I111" s="61"/>
      <c r="J111" s="61"/>
      <c r="K111" s="60"/>
      <c r="L111" s="43" t="s">
        <v>179</v>
      </c>
      <c r="M111" s="45"/>
      <c r="N111" s="45"/>
      <c r="O111" s="45"/>
      <c r="P111" s="45"/>
      <c r="Q111" s="52" t="s">
        <v>71</v>
      </c>
      <c r="R111" s="53"/>
    </row>
    <row r="114" spans="5:26">
      <c r="F114" s="40" t="s">
        <v>180</v>
      </c>
      <c r="G114" s="42"/>
      <c r="H114" s="42"/>
      <c r="I114" s="42"/>
      <c r="J114" s="40" t="s">
        <v>181</v>
      </c>
      <c r="K114" s="42"/>
      <c r="L114" s="42"/>
      <c r="M114" s="42"/>
      <c r="N114" s="40" t="s">
        <v>182</v>
      </c>
      <c r="O114" s="42"/>
      <c r="P114" s="42"/>
      <c r="Q114" s="41"/>
    </row>
    <row r="115" spans="5:26">
      <c r="F115" s="66" t="s">
        <v>183</v>
      </c>
      <c r="G115" s="67"/>
      <c r="H115" s="67"/>
      <c r="I115" s="68"/>
      <c r="J115" s="66" t="s">
        <v>176</v>
      </c>
      <c r="K115" s="67"/>
      <c r="L115" s="67"/>
      <c r="M115" s="68"/>
      <c r="N115" s="43" t="s">
        <v>184</v>
      </c>
      <c r="O115" s="45"/>
      <c r="P115" s="45"/>
      <c r="Q115" s="44"/>
    </row>
    <row r="116" spans="5:26">
      <c r="F116" s="66" t="s">
        <v>185</v>
      </c>
      <c r="G116" s="67"/>
      <c r="H116" s="67"/>
      <c r="I116" s="68"/>
      <c r="J116" s="66" t="s">
        <v>68</v>
      </c>
      <c r="K116" s="67"/>
      <c r="L116" s="67"/>
      <c r="M116" s="68"/>
      <c r="N116" s="43" t="s">
        <v>186</v>
      </c>
      <c r="O116" s="45"/>
      <c r="P116" s="45"/>
      <c r="Q116" s="44"/>
    </row>
    <row r="119" spans="5:26">
      <c r="E119" s="27" t="s">
        <v>149</v>
      </c>
    </row>
    <row r="121" spans="5:26">
      <c r="F121" s="27" t="s">
        <v>189</v>
      </c>
    </row>
    <row r="123" spans="5:26">
      <c r="G123" s="40" t="s">
        <v>190</v>
      </c>
      <c r="H123" s="42"/>
      <c r="I123" s="42"/>
      <c r="J123" s="42"/>
      <c r="K123" s="41"/>
      <c r="L123" s="40" t="s">
        <v>191</v>
      </c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1"/>
    </row>
    <row r="124" spans="5:26">
      <c r="G124" s="43" t="s">
        <v>186</v>
      </c>
      <c r="H124" s="45"/>
      <c r="I124" s="45"/>
      <c r="J124" s="45"/>
      <c r="K124" s="44"/>
      <c r="L124" s="43" t="s">
        <v>192</v>
      </c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4"/>
    </row>
    <row r="127" spans="5:26">
      <c r="F127" s="27" t="s">
        <v>193</v>
      </c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CCDD-47D3-4C25-990C-B3790B01852F}">
  <dimension ref="A1:AI82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7" customWidth="1"/>
    <col min="36" max="16384" width="3.58203125" style="27"/>
  </cols>
  <sheetData>
    <row r="1" spans="1:35">
      <c r="A1" s="104" t="s">
        <v>20</v>
      </c>
      <c r="B1" s="105"/>
      <c r="C1" s="105"/>
      <c r="D1" s="106"/>
      <c r="E1" s="107" t="str">
        <f>IF(変更履歴!E1="","",変更履歴!E1)</f>
        <v>SNSブログ作成</v>
      </c>
      <c r="F1" s="108"/>
      <c r="G1" s="108"/>
      <c r="H1" s="108"/>
      <c r="I1" s="108"/>
      <c r="J1" s="108"/>
      <c r="K1" s="108"/>
      <c r="L1" s="108"/>
      <c r="M1" s="108"/>
      <c r="N1" s="109"/>
      <c r="O1" s="113" t="s">
        <v>22</v>
      </c>
      <c r="P1" s="114"/>
      <c r="Q1" s="114"/>
      <c r="R1" s="115"/>
      <c r="S1" s="122" t="str">
        <f>変更履歴!S1</f>
        <v>システム機能設計書（画面）
WA10103/パスワード変更</v>
      </c>
      <c r="T1" s="123"/>
      <c r="U1" s="123"/>
      <c r="V1" s="123"/>
      <c r="W1" s="123"/>
      <c r="X1" s="123"/>
      <c r="Y1" s="123"/>
      <c r="Z1" s="124"/>
      <c r="AA1" s="104" t="s">
        <v>23</v>
      </c>
      <c r="AB1" s="106"/>
      <c r="AC1" s="131" t="str">
        <f>IF(変更履歴!AC1="","",変更履歴!AC1)</f>
        <v>安藤</v>
      </c>
      <c r="AD1" s="132"/>
      <c r="AE1" s="132"/>
      <c r="AF1" s="133"/>
      <c r="AG1" s="98">
        <f>IF(変更履歴!AG1="","",変更履歴!AG1)</f>
        <v>45783</v>
      </c>
      <c r="AH1" s="99"/>
      <c r="AI1" s="100"/>
    </row>
    <row r="2" spans="1:35">
      <c r="A2" s="104" t="s">
        <v>24</v>
      </c>
      <c r="B2" s="105"/>
      <c r="C2" s="105"/>
      <c r="D2" s="106"/>
      <c r="E2" s="107" t="str">
        <f>IF(変更履歴!E2="","",変更履歴!E2)</f>
        <v>SNSブログ作成</v>
      </c>
      <c r="F2" s="108"/>
      <c r="G2" s="108"/>
      <c r="H2" s="108"/>
      <c r="I2" s="108"/>
      <c r="J2" s="108"/>
      <c r="K2" s="108"/>
      <c r="L2" s="108"/>
      <c r="M2" s="108"/>
      <c r="N2" s="109"/>
      <c r="O2" s="116"/>
      <c r="P2" s="117"/>
      <c r="Q2" s="117"/>
      <c r="R2" s="118"/>
      <c r="S2" s="125"/>
      <c r="T2" s="126"/>
      <c r="U2" s="126"/>
      <c r="V2" s="126"/>
      <c r="W2" s="126"/>
      <c r="X2" s="126"/>
      <c r="Y2" s="126"/>
      <c r="Z2" s="127"/>
      <c r="AA2" s="104" t="s">
        <v>25</v>
      </c>
      <c r="AB2" s="106"/>
      <c r="AC2" s="131" t="str">
        <f ca="1">IF(変更履歴!AC2="","",変更履歴!AC2)</f>
        <v/>
      </c>
      <c r="AD2" s="132"/>
      <c r="AE2" s="132"/>
      <c r="AF2" s="133"/>
      <c r="AG2" s="98" t="str">
        <f>IF(変更履歴!AG2="","",変更履歴!AG2)</f>
        <v/>
      </c>
      <c r="AH2" s="99"/>
      <c r="AI2" s="100"/>
    </row>
    <row r="3" spans="1:35">
      <c r="A3" s="104" t="s">
        <v>26</v>
      </c>
      <c r="B3" s="105"/>
      <c r="C3" s="105"/>
      <c r="D3" s="106"/>
      <c r="E3" s="107" t="str">
        <f>IF(変更履歴!E3="","",変更履歴!E3)</f>
        <v/>
      </c>
      <c r="F3" s="108"/>
      <c r="G3" s="108"/>
      <c r="H3" s="108"/>
      <c r="I3" s="108"/>
      <c r="J3" s="108"/>
      <c r="K3" s="108"/>
      <c r="L3" s="108"/>
      <c r="M3" s="108"/>
      <c r="N3" s="109"/>
      <c r="O3" s="119"/>
      <c r="P3" s="120"/>
      <c r="Q3" s="120"/>
      <c r="R3" s="121"/>
      <c r="S3" s="128"/>
      <c r="T3" s="129"/>
      <c r="U3" s="129"/>
      <c r="V3" s="129"/>
      <c r="W3" s="129"/>
      <c r="X3" s="129"/>
      <c r="Y3" s="129"/>
      <c r="Z3" s="130"/>
      <c r="AA3" s="134"/>
      <c r="AB3" s="135"/>
      <c r="AC3" s="131" t="str">
        <f>IF(変更履歴!AC3="","",変更履歴!AC3)</f>
        <v/>
      </c>
      <c r="AD3" s="132"/>
      <c r="AE3" s="132"/>
      <c r="AF3" s="133"/>
      <c r="AG3" s="98" t="str">
        <f>IF(変更履歴!AG3="","",変更履歴!AG3)</f>
        <v/>
      </c>
      <c r="AH3" s="99"/>
      <c r="AI3" s="100"/>
    </row>
    <row r="5" spans="1:35">
      <c r="B5" s="27" t="s">
        <v>162</v>
      </c>
    </row>
    <row r="6" spans="1:35">
      <c r="C6" s="27" t="s">
        <v>131</v>
      </c>
    </row>
    <row r="7" spans="1:35" ht="18">
      <c r="B7"/>
    </row>
    <row r="35" spans="3:35">
      <c r="C35" s="27" t="s">
        <v>132</v>
      </c>
    </row>
    <row r="37" spans="3:35">
      <c r="D37" s="40" t="s">
        <v>3</v>
      </c>
      <c r="E37" s="41"/>
      <c r="F37" s="40" t="s">
        <v>4</v>
      </c>
      <c r="G37" s="42"/>
      <c r="H37" s="42"/>
      <c r="I37" s="42"/>
      <c r="J37" s="42"/>
      <c r="K37" s="42"/>
      <c r="L37" s="42"/>
      <c r="M37" s="42"/>
      <c r="N37" s="41"/>
      <c r="O37" s="40" t="s">
        <v>5</v>
      </c>
      <c r="P37" s="42"/>
      <c r="Q37" s="41"/>
      <c r="R37" s="40" t="s">
        <v>6</v>
      </c>
      <c r="S37" s="42"/>
      <c r="T37" s="42"/>
      <c r="U37" s="42"/>
      <c r="V37" s="42"/>
      <c r="W37" s="41"/>
      <c r="X37" s="40" t="s">
        <v>7</v>
      </c>
      <c r="Y37" s="42"/>
      <c r="Z37" s="42"/>
      <c r="AA37" s="42"/>
      <c r="AB37" s="42"/>
      <c r="AC37" s="42"/>
      <c r="AD37" s="42"/>
      <c r="AE37" s="42"/>
      <c r="AF37" s="42"/>
      <c r="AG37" s="42"/>
      <c r="AH37" s="41"/>
    </row>
    <row r="38" spans="3:35">
      <c r="D38" s="43"/>
      <c r="E38" s="44">
        <v>1</v>
      </c>
      <c r="F38" s="43" t="s">
        <v>68</v>
      </c>
      <c r="G38" s="45"/>
      <c r="H38" s="45"/>
      <c r="I38" s="45"/>
      <c r="J38" s="45"/>
      <c r="K38" s="45"/>
      <c r="L38" s="45"/>
      <c r="M38" s="45"/>
      <c r="N38" s="44"/>
      <c r="O38" s="43" t="s">
        <v>68</v>
      </c>
      <c r="P38" s="45"/>
      <c r="Q38" s="44"/>
      <c r="R38" s="43" t="s">
        <v>68</v>
      </c>
      <c r="S38" s="45"/>
      <c r="T38" s="45"/>
      <c r="U38" s="45"/>
      <c r="V38" s="45"/>
      <c r="W38" s="44"/>
      <c r="X38" s="43" t="s">
        <v>68</v>
      </c>
      <c r="Y38" s="45"/>
      <c r="Z38" s="45"/>
      <c r="AA38" s="45"/>
      <c r="AB38" s="45"/>
      <c r="AC38" s="45"/>
      <c r="AD38" s="45"/>
      <c r="AE38" s="45"/>
      <c r="AF38" s="45"/>
      <c r="AG38" s="45"/>
      <c r="AH38" s="44"/>
    </row>
    <row r="41" spans="3:35">
      <c r="C41" s="27" t="s">
        <v>133</v>
      </c>
    </row>
    <row r="43" spans="3:35">
      <c r="D43" s="46" t="s">
        <v>3</v>
      </c>
      <c r="E43" s="47"/>
      <c r="F43" s="40" t="s">
        <v>15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1"/>
      <c r="AF43" s="46" t="s">
        <v>14</v>
      </c>
      <c r="AG43" s="48"/>
      <c r="AH43" s="48"/>
      <c r="AI43" s="47"/>
    </row>
    <row r="44" spans="3:35">
      <c r="D44" s="49"/>
      <c r="E44" s="50"/>
      <c r="F44" s="40" t="s">
        <v>8</v>
      </c>
      <c r="G44" s="42"/>
      <c r="H44" s="42"/>
      <c r="I44" s="41"/>
      <c r="J44" s="40" t="s">
        <v>9</v>
      </c>
      <c r="K44" s="42"/>
      <c r="L44" s="42"/>
      <c r="M44" s="41"/>
      <c r="N44" s="40" t="s">
        <v>10</v>
      </c>
      <c r="O44" s="42"/>
      <c r="P44" s="42"/>
      <c r="Q44" s="41"/>
      <c r="R44" s="40" t="s">
        <v>11</v>
      </c>
      <c r="S44" s="42"/>
      <c r="T44" s="42"/>
      <c r="U44" s="42"/>
      <c r="V44" s="42"/>
      <c r="W44" s="41"/>
      <c r="X44" s="40" t="s">
        <v>12</v>
      </c>
      <c r="Y44" s="42"/>
      <c r="Z44" s="42"/>
      <c r="AA44" s="42"/>
      <c r="AB44" s="42"/>
      <c r="AC44" s="41"/>
      <c r="AD44" s="40" t="s">
        <v>13</v>
      </c>
      <c r="AE44" s="41"/>
      <c r="AF44" s="49"/>
      <c r="AG44" s="51"/>
      <c r="AH44" s="51"/>
      <c r="AI44" s="50"/>
    </row>
    <row r="45" spans="3:35">
      <c r="D45" s="43"/>
      <c r="E45" s="44">
        <v>1</v>
      </c>
      <c r="F45" s="43" t="s">
        <v>68</v>
      </c>
      <c r="G45" s="45"/>
      <c r="H45" s="45"/>
      <c r="I45" s="44"/>
      <c r="J45" s="43" t="s">
        <v>68</v>
      </c>
      <c r="K45" s="45"/>
      <c r="L45" s="45"/>
      <c r="M45" s="44"/>
      <c r="N45" s="43" t="s">
        <v>68</v>
      </c>
      <c r="O45" s="45"/>
      <c r="P45" s="45"/>
      <c r="Q45" s="44"/>
      <c r="R45" s="43" t="s">
        <v>68</v>
      </c>
      <c r="S45" s="45"/>
      <c r="T45" s="45"/>
      <c r="U45" s="45"/>
      <c r="V45" s="45"/>
      <c r="W45" s="44"/>
      <c r="X45" s="43" t="s">
        <v>68</v>
      </c>
      <c r="Y45" s="45"/>
      <c r="Z45" s="45"/>
      <c r="AA45" s="45"/>
      <c r="AB45" s="45"/>
      <c r="AC45" s="44"/>
      <c r="AD45" s="52" t="s">
        <v>68</v>
      </c>
      <c r="AE45" s="53"/>
      <c r="AF45" s="43" t="s">
        <v>68</v>
      </c>
      <c r="AG45" s="45"/>
      <c r="AH45" s="45"/>
      <c r="AI45" s="44"/>
    </row>
    <row r="48" spans="3:35">
      <c r="C48" s="27" t="s">
        <v>134</v>
      </c>
    </row>
    <row r="50" spans="3:35">
      <c r="D50" s="27" t="s">
        <v>90</v>
      </c>
    </row>
    <row r="53" spans="3:35">
      <c r="C53" s="27" t="s">
        <v>163</v>
      </c>
    </row>
    <row r="55" spans="3:35">
      <c r="D55" s="40" t="s">
        <v>3</v>
      </c>
      <c r="E55" s="41"/>
      <c r="F55" s="40" t="s">
        <v>16</v>
      </c>
      <c r="G55" s="42"/>
      <c r="H55" s="42"/>
      <c r="I55" s="42"/>
      <c r="J55" s="42"/>
      <c r="K55" s="41"/>
      <c r="L55" s="40" t="s">
        <v>18</v>
      </c>
      <c r="M55" s="42"/>
      <c r="N55" s="42"/>
      <c r="O55" s="42"/>
      <c r="P55" s="42"/>
      <c r="Q55" s="42"/>
      <c r="R55" s="41"/>
      <c r="S55" s="40" t="s">
        <v>80</v>
      </c>
      <c r="T55" s="42"/>
      <c r="U55" s="42"/>
      <c r="V55" s="42"/>
      <c r="W55" s="42"/>
      <c r="X55" s="42"/>
      <c r="Y55" s="41"/>
      <c r="Z55" s="40" t="s">
        <v>81</v>
      </c>
      <c r="AA55" s="42"/>
      <c r="AB55" s="42"/>
      <c r="AC55" s="42"/>
      <c r="AD55" s="42"/>
      <c r="AE55" s="41"/>
      <c r="AF55" s="40" t="s">
        <v>82</v>
      </c>
      <c r="AG55" s="42"/>
      <c r="AH55" s="42"/>
      <c r="AI55" s="41"/>
    </row>
    <row r="56" spans="3:35">
      <c r="D56" s="43"/>
      <c r="E56" s="45">
        <v>1</v>
      </c>
      <c r="F56" s="43" t="s">
        <v>83</v>
      </c>
      <c r="G56" s="45"/>
      <c r="H56" s="45"/>
      <c r="I56" s="45"/>
      <c r="J56" s="45"/>
      <c r="K56" s="44"/>
      <c r="L56" s="43" t="s">
        <v>68</v>
      </c>
      <c r="M56" s="45"/>
      <c r="N56" s="45"/>
      <c r="O56" s="45"/>
      <c r="P56" s="45"/>
      <c r="Q56" s="45"/>
      <c r="R56" s="44"/>
      <c r="S56" s="43" t="s">
        <v>165</v>
      </c>
      <c r="T56" s="45"/>
      <c r="U56" s="45"/>
      <c r="V56" s="45"/>
      <c r="W56" s="45"/>
      <c r="X56" s="45"/>
      <c r="Y56" s="44"/>
      <c r="Z56" s="43" t="s">
        <v>68</v>
      </c>
      <c r="AA56" s="45"/>
      <c r="AB56" s="45"/>
      <c r="AC56" s="45"/>
      <c r="AD56" s="45"/>
      <c r="AE56" s="44"/>
      <c r="AF56" s="43" t="s">
        <v>85</v>
      </c>
      <c r="AG56" s="45"/>
      <c r="AH56" s="45"/>
      <c r="AI56" s="44"/>
    </row>
    <row r="57" spans="3:35">
      <c r="D57" s="43"/>
      <c r="E57" s="44">
        <v>2</v>
      </c>
      <c r="F57" s="43" t="s">
        <v>64</v>
      </c>
      <c r="G57" s="45"/>
      <c r="H57" s="45"/>
      <c r="I57" s="45"/>
      <c r="J57" s="45"/>
      <c r="K57" s="44"/>
      <c r="L57" s="43" t="s">
        <v>137</v>
      </c>
      <c r="M57" s="45"/>
      <c r="N57" s="45"/>
      <c r="O57" s="45"/>
      <c r="P57" s="45"/>
      <c r="Q57" s="45"/>
      <c r="R57" s="44"/>
      <c r="S57" s="43" t="s">
        <v>99</v>
      </c>
      <c r="T57" s="45"/>
      <c r="U57" s="45"/>
      <c r="V57" s="45"/>
      <c r="W57" s="45"/>
      <c r="X57" s="45"/>
      <c r="Y57" s="44"/>
      <c r="Z57" s="43" t="s">
        <v>100</v>
      </c>
      <c r="AA57" s="45"/>
      <c r="AB57" s="45"/>
      <c r="AC57" s="45"/>
      <c r="AD57" s="45"/>
      <c r="AE57" s="44"/>
      <c r="AF57" s="43" t="s">
        <v>85</v>
      </c>
      <c r="AG57" s="45"/>
      <c r="AH57" s="45"/>
      <c r="AI57" s="44"/>
    </row>
    <row r="60" spans="3:35">
      <c r="C60" s="27" t="s">
        <v>135</v>
      </c>
    </row>
    <row r="61" spans="3:35">
      <c r="D61" s="27" t="s">
        <v>136</v>
      </c>
    </row>
    <row r="63" spans="3:35">
      <c r="E63" s="27" t="s">
        <v>89</v>
      </c>
    </row>
    <row r="65" spans="4:6">
      <c r="F65" s="27" t="s">
        <v>90</v>
      </c>
    </row>
    <row r="68" spans="4:6">
      <c r="E68" s="27" t="s">
        <v>91</v>
      </c>
    </row>
    <row r="70" spans="4:6">
      <c r="F70" s="27" t="s">
        <v>159</v>
      </c>
    </row>
    <row r="73" spans="4:6">
      <c r="D73" s="27" t="s">
        <v>164</v>
      </c>
    </row>
    <row r="75" spans="4:6">
      <c r="E75" s="27" t="s">
        <v>89</v>
      </c>
    </row>
    <row r="77" spans="4:6">
      <c r="F77" s="27" t="s">
        <v>90</v>
      </c>
    </row>
    <row r="80" spans="4:6">
      <c r="E80" s="27" t="s">
        <v>91</v>
      </c>
    </row>
    <row r="82" spans="6:6">
      <c r="F82" s="27" t="s">
        <v>84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変更履歴</vt:lpstr>
      <vt:lpstr>目次</vt:lpstr>
      <vt:lpstr>1. 画面定義</vt:lpstr>
      <vt:lpstr>2. WA1010301(パスワード変更画面)</vt:lpstr>
      <vt:lpstr>3. WA1010302(新規パスワード入力画面)</vt:lpstr>
      <vt:lpstr>4. WA1010304(パスワード変更完了画面)</vt:lpstr>
      <vt:lpstr>'2. WA1010301(パスワード変更画面)'!Print_Area</vt:lpstr>
      <vt:lpstr>'3. WA1010302(新規パスワード入力画面)'!Print_Area</vt:lpstr>
      <vt:lpstr>'4. WA1010304(パスワード変更完了画面)'!Print_Area</vt:lpstr>
      <vt:lpstr>変更履歴!Print_Area</vt:lpstr>
      <vt:lpstr>目次!Print_Area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2025-05-19T12:07:10Z</dcterms:modified>
</cp:coreProperties>
</file>